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08" windowWidth="8256" windowHeight="5328" tabRatio="826" activeTab="0"/>
  </bookViews>
  <sheets>
    <sheet name="様1・2" sheetId="1" r:id="rId1"/>
    <sheet name="産業分類" sheetId="2" state="hidden" r:id="rId2"/>
    <sheet name="様1・2 (2社用)" sheetId="3" r:id="rId3"/>
    <sheet name="様1・2 (3社用)" sheetId="4" r:id="rId4"/>
    <sheet name="別3" sheetId="5" r:id="rId5"/>
    <sheet name="別10" sheetId="6" r:id="rId6"/>
    <sheet name="別12" sheetId="7" r:id="rId7"/>
    <sheet name="別13" sheetId="8" r:id="rId8"/>
    <sheet name="別14" sheetId="9" r:id="rId9"/>
    <sheet name="別15" sheetId="10" r:id="rId10"/>
    <sheet name="別16" sheetId="11" r:id="rId11"/>
    <sheet name="別17" sheetId="12" r:id="rId12"/>
    <sheet name="別18" sheetId="13" r:id="rId13"/>
    <sheet name="別19" sheetId="14" r:id="rId14"/>
    <sheet name="別20" sheetId="15" r:id="rId15"/>
    <sheet name="別21" sheetId="16" r:id="rId16"/>
  </sheets>
  <externalReferences>
    <externalReference r:id="rId19"/>
    <externalReference r:id="rId20"/>
  </externalReferences>
  <definedNames>
    <definedName name="_xlnm.Print_Area" localSheetId="5">'別10'!$A$1:$AR$51</definedName>
    <definedName name="_xlnm.Print_Area" localSheetId="6">'別12'!$A$1:$L$47</definedName>
    <definedName name="_xlnm.Print_Area" localSheetId="7">'別13'!$A$1:$AR$50</definedName>
    <definedName name="_xlnm.Print_Area" localSheetId="8">'別14'!$A$1:$AR$51</definedName>
    <definedName name="_xlnm.Print_Area" localSheetId="11">'別17'!$A$1:$D$18</definedName>
    <definedName name="_xlnm.Print_Area" localSheetId="14">'別20'!$A$1:$AO$44</definedName>
    <definedName name="_xlnm.Print_Area" localSheetId="4">'別3'!$A$1:$AQ$43</definedName>
    <definedName name="_xlnm.Print_Area" localSheetId="0">'様1・2'!$A$1:$AR$327</definedName>
    <definedName name="_xlnm.Print_Area" localSheetId="2">'様1・2 (2社用)'!$A$1:$AR$367</definedName>
    <definedName name="_xlnm.Print_Area" localSheetId="3">'様1・2 (3社用)'!$A$1:$AR$409</definedName>
    <definedName name="業種">'[1]業種 (2)'!$C$4:$C$119</definedName>
    <definedName name="産業分類">'産業分類'!$C$4:$C$119</definedName>
    <definedName name="日本標準産業分類">'[2]産業分類'!$C$4:$C$119</definedName>
    <definedName name="表題" localSheetId="2">#REF!</definedName>
    <definedName name="表題" localSheetId="3">#REF!</definedName>
    <definedName name="表題">#REF!</definedName>
    <definedName name="補助率1">'[2]産業分類'!$B$123:$B$125</definedName>
    <definedName name="有無" localSheetId="2">#REF!</definedName>
    <definedName name="有無" localSheetId="3">#REF!</definedName>
    <definedName name="有無">#REF!</definedName>
  </definedNames>
  <calcPr fullCalcOnLoad="1"/>
</workbook>
</file>

<file path=xl/sharedStrings.xml><?xml version="1.0" encoding="utf-8"?>
<sst xmlns="http://schemas.openxmlformats.org/spreadsheetml/2006/main" count="2195" uniqueCount="692">
  <si>
    <t>記</t>
  </si>
  <si>
    <t>法人名</t>
  </si>
  <si>
    <t>代表者名</t>
  </si>
  <si>
    <t>印</t>
  </si>
  <si>
    <t>円</t>
  </si>
  <si>
    <t>開始予定日</t>
  </si>
  <si>
    <t>完了予定日</t>
  </si>
  <si>
    <r>
      <t xml:space="preserve">受 理 番 号 </t>
    </r>
    <r>
      <rPr>
        <sz val="7"/>
        <rFont val="ＭＳ 明朝"/>
        <family val="1"/>
      </rPr>
      <t>（センターで記入）</t>
    </r>
  </si>
  <si>
    <t>大分類</t>
  </si>
  <si>
    <t>中分類</t>
  </si>
  <si>
    <t>業種</t>
  </si>
  <si>
    <t>分類</t>
  </si>
  <si>
    <t>業種分類</t>
  </si>
  <si>
    <t>農業、林業</t>
  </si>
  <si>
    <t>農業</t>
  </si>
  <si>
    <t>製造業その他</t>
  </si>
  <si>
    <t>林業</t>
  </si>
  <si>
    <t>Ａ０２</t>
  </si>
  <si>
    <t>漁業</t>
  </si>
  <si>
    <t>漁業（水産養殖業を除く）</t>
  </si>
  <si>
    <t>漁業　水産養殖業</t>
  </si>
  <si>
    <t>Ｂ０４</t>
  </si>
  <si>
    <t>鉱業、採石業、砂利採取業</t>
  </si>
  <si>
    <t>鉱業、採石業、砂利採取業</t>
  </si>
  <si>
    <t>建設業</t>
  </si>
  <si>
    <t>総合工事業</t>
  </si>
  <si>
    <t>職別工事業（設備工事業を除く）</t>
  </si>
  <si>
    <t>Ｄ０７</t>
  </si>
  <si>
    <t>設備工事業</t>
  </si>
  <si>
    <t>Ｄ０８</t>
  </si>
  <si>
    <t>製造業</t>
  </si>
  <si>
    <t>食料品製造業</t>
  </si>
  <si>
    <t>飲料・たばこ・飼料製造業</t>
  </si>
  <si>
    <t>Ｅ１０</t>
  </si>
  <si>
    <t>繊維工業</t>
  </si>
  <si>
    <t>Ｅ１１</t>
  </si>
  <si>
    <t>木材・木製品製造業（家具を除く）</t>
  </si>
  <si>
    <t>Ｅ１２</t>
  </si>
  <si>
    <t>家具・装備品製造業</t>
  </si>
  <si>
    <t>Ｅ１３</t>
  </si>
  <si>
    <t>パルプ・紙・紙加工品製造業</t>
  </si>
  <si>
    <t>Ｅ１４</t>
  </si>
  <si>
    <t>印刷・同関連業</t>
  </si>
  <si>
    <t>Ｅ１５</t>
  </si>
  <si>
    <t>化学工業</t>
  </si>
  <si>
    <t>Ｅ１６</t>
  </si>
  <si>
    <t>石油製品・石炭製品製造業</t>
  </si>
  <si>
    <t>Ｅ１７</t>
  </si>
  <si>
    <t>プラスチック製品製造業</t>
  </si>
  <si>
    <t>Ｅ１８</t>
  </si>
  <si>
    <t>ゴム製品製造業</t>
  </si>
  <si>
    <t>Ｅ１９</t>
  </si>
  <si>
    <t>なめし革・同製品・毛皮製造業</t>
  </si>
  <si>
    <t>Ｅ２０</t>
  </si>
  <si>
    <t>窯業・土石製品製造業</t>
  </si>
  <si>
    <t>Ｅ２１</t>
  </si>
  <si>
    <t>鉄鋼業</t>
  </si>
  <si>
    <t>Ｅ２２</t>
  </si>
  <si>
    <t>非鉄金属製造業</t>
  </si>
  <si>
    <t>Ｅ２３</t>
  </si>
  <si>
    <t>金属製品製造業</t>
  </si>
  <si>
    <t>Ｅ２４</t>
  </si>
  <si>
    <t>はん用機械器具製造業</t>
  </si>
  <si>
    <t>Ｅ２５</t>
  </si>
  <si>
    <t>生産用機械器具製造業</t>
  </si>
  <si>
    <t>Ｅ２６</t>
  </si>
  <si>
    <t>業務用機械器具製造業</t>
  </si>
  <si>
    <t>Ｅ２７</t>
  </si>
  <si>
    <t>電子部品・デバイス・電子回路製造業</t>
  </si>
  <si>
    <t>Ｅ２８</t>
  </si>
  <si>
    <t>電気機械器具製造業</t>
  </si>
  <si>
    <t>Ｅ２９</t>
  </si>
  <si>
    <t>情報通信機械器具製造業</t>
  </si>
  <si>
    <t>Ｅ３０</t>
  </si>
  <si>
    <t>輸送用機械器具製造業</t>
  </si>
  <si>
    <t>Ｅ３１</t>
  </si>
  <si>
    <t>その他の製造業</t>
  </si>
  <si>
    <t>Ｅ３２</t>
  </si>
  <si>
    <t>電気・ガス・熱供給・水道業</t>
  </si>
  <si>
    <t>電気業</t>
  </si>
  <si>
    <t>ガス業</t>
  </si>
  <si>
    <t>Ｆ３４</t>
  </si>
  <si>
    <t>熱供給業</t>
  </si>
  <si>
    <t>Ｆ３５</t>
  </si>
  <si>
    <t>水道業</t>
  </si>
  <si>
    <t>Ｆ３６</t>
  </si>
  <si>
    <t>情報通信業</t>
  </si>
  <si>
    <t>通信業</t>
  </si>
  <si>
    <t>放送業</t>
  </si>
  <si>
    <t>Ｇ３８</t>
  </si>
  <si>
    <t>サービス業</t>
  </si>
  <si>
    <t>情報サービス業</t>
  </si>
  <si>
    <t>Ｇ３９</t>
  </si>
  <si>
    <t>インターネット付随サービス業</t>
  </si>
  <si>
    <t>Ｇ４０</t>
  </si>
  <si>
    <t>管理、補助的経済活動を行う事業所</t>
  </si>
  <si>
    <t>映像情報制作・配給業</t>
  </si>
  <si>
    <t>Ｇ４１１</t>
  </si>
  <si>
    <t>音声情報制作業</t>
  </si>
  <si>
    <t>Ｇ４１２</t>
  </si>
  <si>
    <t>新聞業</t>
  </si>
  <si>
    <t>Ｇ４１３</t>
  </si>
  <si>
    <t>出版業</t>
  </si>
  <si>
    <t>Ｇ４１４</t>
  </si>
  <si>
    <t>広告制作業</t>
  </si>
  <si>
    <t>Ｇ４１５</t>
  </si>
  <si>
    <t>映像・音声・文字情報制作に附帯するサービス業</t>
  </si>
  <si>
    <t>Ｇ４１６</t>
  </si>
  <si>
    <t>運輸業、郵便業</t>
  </si>
  <si>
    <t>鉄道業</t>
  </si>
  <si>
    <t>道路旅客運送業</t>
  </si>
  <si>
    <t>Ｈ４３</t>
  </si>
  <si>
    <t>道路貨物運送業</t>
  </si>
  <si>
    <t>Ｈ４４</t>
  </si>
  <si>
    <t>水運業</t>
  </si>
  <si>
    <t>Ｈ４５</t>
  </si>
  <si>
    <t>航空運輸業</t>
  </si>
  <si>
    <t>Ｈ４６</t>
  </si>
  <si>
    <t>倉庫業</t>
  </si>
  <si>
    <t>Ｈ４７</t>
  </si>
  <si>
    <t>運輸に付随するサービス業</t>
  </si>
  <si>
    <t>Ｈ４８</t>
  </si>
  <si>
    <t>郵便業（信書便事業を含む）</t>
  </si>
  <si>
    <t>Ｈ４９</t>
  </si>
  <si>
    <t>卸売業、小売業</t>
  </si>
  <si>
    <t>各種商品卸売業</t>
  </si>
  <si>
    <t>卸売業</t>
  </si>
  <si>
    <t>繊維・衣服等卸売業</t>
  </si>
  <si>
    <t>Ｉ５１</t>
  </si>
  <si>
    <t>飲食料品卸売業</t>
  </si>
  <si>
    <t>Ｉ５２</t>
  </si>
  <si>
    <t>建築材料、鉱物・金属材料等卸売業</t>
  </si>
  <si>
    <t>Ｉ５３</t>
  </si>
  <si>
    <t>機械器具卸売業</t>
  </si>
  <si>
    <t>Ｉ５４</t>
  </si>
  <si>
    <t>その他の卸売業</t>
  </si>
  <si>
    <t>Ｉ５５</t>
  </si>
  <si>
    <t>各種商品小売業</t>
  </si>
  <si>
    <t>Ｉ５６</t>
  </si>
  <si>
    <t>小売業</t>
  </si>
  <si>
    <t>織物・衣服・身の回り品小売業</t>
  </si>
  <si>
    <t>Ｉ５７</t>
  </si>
  <si>
    <t>飲食料品小売業</t>
  </si>
  <si>
    <t>Ｉ５８</t>
  </si>
  <si>
    <t>機械器具小売業</t>
  </si>
  <si>
    <t>Ｉ５９</t>
  </si>
  <si>
    <t>その他の小売業</t>
  </si>
  <si>
    <t>Ｉ６０</t>
  </si>
  <si>
    <t>無店舗小売業</t>
  </si>
  <si>
    <t>Ｉ６１</t>
  </si>
  <si>
    <t>金融業、保険業</t>
  </si>
  <si>
    <t>銀行業</t>
  </si>
  <si>
    <t>協同組織金融業</t>
  </si>
  <si>
    <t>Ｊ６３</t>
  </si>
  <si>
    <t>貸金業、クレジットカード業等非貯金信用機関</t>
  </si>
  <si>
    <t>Ｊ６４</t>
  </si>
  <si>
    <t>金融商品取引業、商品先物取引業</t>
  </si>
  <si>
    <t>Ｊ６５</t>
  </si>
  <si>
    <t>補助的金融業等</t>
  </si>
  <si>
    <t>Ｊ６６</t>
  </si>
  <si>
    <t>保険業（保険媒介代理業、保険サービス業を含む）</t>
  </si>
  <si>
    <t>Ｊ６７</t>
  </si>
  <si>
    <t>不動産業、物品賃貸業</t>
  </si>
  <si>
    <t>不動産取引業</t>
  </si>
  <si>
    <t>不動産賃貸業（貸家業、貸間業を除く）</t>
  </si>
  <si>
    <t>Ｋ６９１</t>
  </si>
  <si>
    <t>Ｋ６９２</t>
  </si>
  <si>
    <t>駐車場業</t>
  </si>
  <si>
    <t>Ｋ６９３</t>
  </si>
  <si>
    <t>不動産管理業</t>
  </si>
  <si>
    <t>Ｋ６９４</t>
  </si>
  <si>
    <t>物品賃貸業</t>
  </si>
  <si>
    <t>Ｋ７０</t>
  </si>
  <si>
    <t>学術研究、専門・技術サービス業</t>
  </si>
  <si>
    <t>学術・開発研究機関</t>
  </si>
  <si>
    <t>専門サービス業（他に分類されないもの）</t>
  </si>
  <si>
    <t>Ｌ７２</t>
  </si>
  <si>
    <t>広告業</t>
  </si>
  <si>
    <t>Ｌ７３</t>
  </si>
  <si>
    <t>技術サービス業（他に分類されないもの）</t>
  </si>
  <si>
    <t>Ｌ７４</t>
  </si>
  <si>
    <t>宿泊業、飲食サービス業</t>
  </si>
  <si>
    <t>宿泊業</t>
  </si>
  <si>
    <t>飲食店</t>
  </si>
  <si>
    <t>Ｍ７６</t>
  </si>
  <si>
    <t>持ち帰り・配達飲食サービス業</t>
  </si>
  <si>
    <t>Ｍ７７</t>
  </si>
  <si>
    <t>生活関連サービス業、娯楽業</t>
  </si>
  <si>
    <t>洗濯・理容・美容・浴場業</t>
  </si>
  <si>
    <t>旅行業</t>
  </si>
  <si>
    <t>Ｎ７９１</t>
  </si>
  <si>
    <t>家事サービス業</t>
  </si>
  <si>
    <t>Ｎ７９２</t>
  </si>
  <si>
    <t>衣服裁縫修理業</t>
  </si>
  <si>
    <t>Ｎ７９３</t>
  </si>
  <si>
    <t>物品預り業</t>
  </si>
  <si>
    <t>Ｎ７９４</t>
  </si>
  <si>
    <t>火葬・墓地管理業</t>
  </si>
  <si>
    <t>Ｎ７９５</t>
  </si>
  <si>
    <t>冠婚葬祭業</t>
  </si>
  <si>
    <t>Ｎ７９６</t>
  </si>
  <si>
    <t>他に分類されない生活関連サービス業</t>
  </si>
  <si>
    <t>娯楽業</t>
  </si>
  <si>
    <t>Ｎ８０</t>
  </si>
  <si>
    <t>教育、学習支援業</t>
  </si>
  <si>
    <t>学校教育</t>
  </si>
  <si>
    <t>その他の教育、学習支援業</t>
  </si>
  <si>
    <t>Ｏ８２</t>
  </si>
  <si>
    <t>医療、福祉</t>
  </si>
  <si>
    <t>保健衛生</t>
  </si>
  <si>
    <t>Ｐ８４</t>
  </si>
  <si>
    <t>社会保険・社会福祉・介護事業</t>
  </si>
  <si>
    <t>Ｐ８５</t>
  </si>
  <si>
    <t>複合サービス業</t>
  </si>
  <si>
    <t>郵便局</t>
  </si>
  <si>
    <t>協同組合（他に分類されないもの）</t>
  </si>
  <si>
    <t>Ｑ８７</t>
  </si>
  <si>
    <t>サービス業（他に分類されないもの）</t>
  </si>
  <si>
    <t>廃棄物処理業</t>
  </si>
  <si>
    <t>自動車整備業</t>
  </si>
  <si>
    <t>Ｒ８９</t>
  </si>
  <si>
    <t>機械等修理業</t>
  </si>
  <si>
    <t>Ｒ９０</t>
  </si>
  <si>
    <t>職業紹介・労働者派遣業</t>
  </si>
  <si>
    <t>Ｒ９１</t>
  </si>
  <si>
    <t>その他の事業サービス業</t>
  </si>
  <si>
    <t>Ｒ９２</t>
  </si>
  <si>
    <t>政治・経済・文化団体</t>
  </si>
  <si>
    <t>Ｒ９３</t>
  </si>
  <si>
    <t>宗教</t>
  </si>
  <si>
    <t>Ｒ９４</t>
  </si>
  <si>
    <t>その他のサービス業</t>
  </si>
  <si>
    <t>Ｒ９５</t>
  </si>
  <si>
    <t>外国公務</t>
  </si>
  <si>
    <t>Ｒ９６</t>
  </si>
  <si>
    <t>公務（他に分類されるものを除く）</t>
  </si>
  <si>
    <t>国家公務</t>
  </si>
  <si>
    <t>地方公務</t>
  </si>
  <si>
    <t>Ｓ９８</t>
  </si>
  <si>
    <t>分類不能の産業</t>
  </si>
  <si>
    <t>※１ 医療法人は、中小企業者ではありません</t>
  </si>
  <si>
    <t>住所</t>
  </si>
  <si>
    <t>補助事業の目的</t>
  </si>
  <si>
    <t>〇〇株式会社〇〇工場に、コージェネレーション設備を導入し、発電時に生じる廃熱を有効活用することで、高い総合効率を実現し、一次エネルギーを削減する。</t>
  </si>
  <si>
    <t>補助事業の内容</t>
  </si>
  <si>
    <t>年</t>
  </si>
  <si>
    <t>月</t>
  </si>
  <si>
    <t>日</t>
  </si>
  <si>
    <t>平成</t>
  </si>
  <si>
    <t>当年度</t>
  </si>
  <si>
    <t>事業全体</t>
  </si>
  <si>
    <t>　　（別紙の通り）</t>
  </si>
  <si>
    <t>　　（別紙「申請金額整理表」の通り）</t>
  </si>
  <si>
    <t>（別紙）</t>
  </si>
  <si>
    <t>区分</t>
  </si>
  <si>
    <t>補助金の額
（注５）</t>
  </si>
  <si>
    <t>補助率</t>
  </si>
  <si>
    <t>費目</t>
  </si>
  <si>
    <t>補助対象経費
（注３）</t>
  </si>
  <si>
    <t>内容（注１）</t>
  </si>
  <si>
    <t>設計費</t>
  </si>
  <si>
    <t>事業費</t>
  </si>
  <si>
    <t>合計</t>
  </si>
  <si>
    <t>１．補助事業の名称</t>
  </si>
  <si>
    <t>事業</t>
  </si>
  <si>
    <t>補助事業に
要する経費
（注２）</t>
  </si>
  <si>
    <t>実施計画書</t>
  </si>
  <si>
    <t>２．補助事業の実施計画</t>
  </si>
  <si>
    <t>（１）補助事業の目的</t>
  </si>
  <si>
    <t>（イ）目的</t>
  </si>
  <si>
    <t>（ロ）実施場所</t>
  </si>
  <si>
    <t>住 所</t>
  </si>
  <si>
    <t>最寄り駅</t>
  </si>
  <si>
    <t>施設の名称</t>
  </si>
  <si>
    <t>施設の所有者</t>
  </si>
  <si>
    <t>（２）補助事業の概要</t>
  </si>
  <si>
    <t>（１）事業の実施方法</t>
  </si>
  <si>
    <t>（２）事業実施工程表</t>
  </si>
  <si>
    <t>（１）実施体制図</t>
  </si>
  <si>
    <t>・別紙「実施体制図」の通り。</t>
  </si>
  <si>
    <t>・別紙「発注計画書」の通り。</t>
  </si>
  <si>
    <t>（２）実施体制</t>
  </si>
  <si>
    <t>部署名</t>
  </si>
  <si>
    <t>役 職</t>
  </si>
  <si>
    <t>電話番号</t>
  </si>
  <si>
    <t>FAX番号</t>
  </si>
  <si>
    <t>別紙「申請金額整理表」の通り。</t>
  </si>
  <si>
    <t>業 種</t>
  </si>
  <si>
    <t>資本金</t>
  </si>
  <si>
    <t>従業員数</t>
  </si>
  <si>
    <t>人</t>
  </si>
  <si>
    <t>使用者</t>
  </si>
  <si>
    <t>所有者</t>
  </si>
  <si>
    <t>補助対象設備に対する申請者の役割</t>
  </si>
  <si>
    <t>決算情報</t>
  </si>
  <si>
    <t>前年度</t>
  </si>
  <si>
    <t>前々年度</t>
  </si>
  <si>
    <t>売上高</t>
  </si>
  <si>
    <t>経常利益</t>
  </si>
  <si>
    <t>当年度：　補助事業に要する経費、補助対象経費及び補助金の配分額</t>
  </si>
  <si>
    <t>事業全体：　補助事業に要する経費、補助対象経費及び補助金の配分額</t>
  </si>
  <si>
    <t>台数</t>
  </si>
  <si>
    <t>※要件を満たせないコージェネレーション設備は補助対象とできません。</t>
  </si>
  <si>
    <t>費用対効果（省エネ量[kL]÷補助対象経費[億円]）</t>
  </si>
  <si>
    <t>省エネ量（kL）</t>
  </si>
  <si>
    <t>省エネ率（HHV %)</t>
  </si>
  <si>
    <t>＊実施責任者について、以下の内容を記載すること。</t>
  </si>
  <si>
    <t>調 達 先</t>
  </si>
  <si>
    <t>補 助 金</t>
  </si>
  <si>
    <t>自己資金</t>
  </si>
  <si>
    <t>借 入 金</t>
  </si>
  <si>
    <t>合   計</t>
  </si>
  <si>
    <t>調達金額</t>
  </si>
  <si>
    <t>国からの他の補助金との重複（予定含む）</t>
  </si>
  <si>
    <t>中小企業基本法に定める中小企業である</t>
  </si>
  <si>
    <t>該当する場合、補助金名称：</t>
  </si>
  <si>
    <t>（様式第２）</t>
  </si>
  <si>
    <t>設備費</t>
  </si>
  <si>
    <t>工事費</t>
  </si>
  <si>
    <t>諸経費</t>
  </si>
  <si>
    <t>内容</t>
  </si>
  <si>
    <t>補助事業に
要する経費</t>
  </si>
  <si>
    <t>補助対象経費</t>
  </si>
  <si>
    <t>エネルギーサービス事業者（補助対象設備を使用し電力や熱を販売する）</t>
  </si>
  <si>
    <t>番　　　　　号</t>
  </si>
  <si>
    <t>年　　月　　日</t>
  </si>
  <si>
    <t>２．補助事業の目的及び内容</t>
  </si>
  <si>
    <t>３．補助事業の開始及び完了予定日</t>
  </si>
  <si>
    <t>４．補助事業に要する経費</t>
  </si>
  <si>
    <t>５．補助対象経費</t>
  </si>
  <si>
    <t>６．補助金交付申請額</t>
  </si>
  <si>
    <t>７．補助事業に要する経費、補助対象経費及び補助金の配分額</t>
  </si>
  <si>
    <t>８．同上の金額の算出基礎</t>
  </si>
  <si>
    <t>補助金の額</t>
  </si>
  <si>
    <t>（様式第１)</t>
  </si>
  <si>
    <t xml:space="preserve">（注）消費税及び地方消費税に係る仕入控除税額を減額して申請する場合は、次の算式を
　　　明記すること。
　　　（補助金所要額） － （消費税及び地方消費税に係る仕入控除税額） ＝（補助金額） </t>
  </si>
  <si>
    <t>発電出力
kW</t>
  </si>
  <si>
    <t>形式</t>
  </si>
  <si>
    <t>導入
状況</t>
  </si>
  <si>
    <t>燃料</t>
  </si>
  <si>
    <t>発電効率
LHV %</t>
  </si>
  <si>
    <t>総合効率
LHV %</t>
  </si>
  <si>
    <t>申請者</t>
  </si>
  <si>
    <t>（イ）交付要件に係る事項</t>
  </si>
  <si>
    <t>（　）</t>
  </si>
  <si>
    <t>＊該当する項目にチェック（括弧に○を記入）すること。</t>
  </si>
  <si>
    <t>ａ．導入予定の高効率コージェネレーション設備仕様</t>
  </si>
  <si>
    <t>ｂ．エネルギーサービス用コージェネレーション導入事業の確認</t>
  </si>
  <si>
    <t>（ロ）採点審査に係る事項</t>
  </si>
  <si>
    <t>ａ．省エネルギー性と経済性</t>
  </si>
  <si>
    <t>評価項目</t>
  </si>
  <si>
    <t>事業継続性</t>
  </si>
  <si>
    <t>設備の保守計画性</t>
  </si>
  <si>
    <t>ｃ．サイバーセキュリティ対策</t>
  </si>
  <si>
    <t>系統電力停電時に給電できること。</t>
  </si>
  <si>
    <t>設備の保守契約期間が５年以上であること。</t>
  </si>
  <si>
    <t>設備の保守契約期間が１０年以上であること。</t>
  </si>
  <si>
    <t>※補助金申請のためには、高効率コージェネレーション設備を補助対象として導入する
　ことが必要です。</t>
  </si>
  <si>
    <t>※地図を添付し、施設の位置を明記すること。</t>
  </si>
  <si>
    <t>※申請者が複数の場合、全ての申請者の担当者連絡先について記入のうえ押印すること。</t>
  </si>
  <si>
    <t>※複数年度事業の場合、事業全体の金額を記入すること。</t>
  </si>
  <si>
    <t>※金額に消費税等は含まないこと。</t>
  </si>
  <si>
    <t>※申請者が複数の場合、合計金額を記入し、申請者ごとの計画が分かる書類を添付すること。</t>
  </si>
  <si>
    <t>※補助対象経費に、国からの補助金等（補助金に係る予算の執行の適正化に関する法律第2条第1項
　に規定する補助金等をいう。）の対象経費を含む事業ではないこと（法令等の規定により、補助
　対象経費に充当することが認められているものを除く）。</t>
  </si>
  <si>
    <t>※本補助金で申請した省エネ量は、他の補助金に重複して申請できません。</t>
  </si>
  <si>
    <t>３．補助事業の具体的な内容</t>
  </si>
  <si>
    <t>４．実施体制</t>
  </si>
  <si>
    <t>５．補助対象経費の算出根拠</t>
  </si>
  <si>
    <t>７．資金調達計画（補助事業に要する経費）</t>
  </si>
  <si>
    <t>８．確認事項</t>
  </si>
  <si>
    <t>＊該当する項目にチェック（括弧に○を記入）すること。</t>
  </si>
  <si>
    <t>　電気・熱エネルギー高度利用支援事業費補助金交付規程（１６事０４０１１０号。以下「交付規程」という。）第４条第１項の規定に基づき、上記補助金の交付について下記のとおり申請します。
なお、補助金等に係る予算の執行の適正化に関する法律（昭和３０年法律第１７９号。以下「適正化法」という。）、補助金等に係る予算の執行の適正化に関する法律施行令（昭和３０年政令第２５５号）、平成２８年度電気・熱エネルギー高度利用支援事業費補助金交付要綱及び交付規程の定めるところに従うことを承知の上、申請します。</t>
  </si>
  <si>
    <r>
      <t xml:space="preserve">補助率
</t>
    </r>
    <r>
      <rPr>
        <sz val="10"/>
        <rFont val="ＭＳ 明朝"/>
        <family val="1"/>
      </rPr>
      <t>（注４）</t>
    </r>
  </si>
  <si>
    <t>（注１） 交付規程別表１の「補助対象経費の区分および補助率について」の内容欄に記載の
　　　　費目をもとに、費用を出来るだけ分かりやすく分解して示してください。
　　　　また各内容の算定根拠も必要に応じ添付資料で示してください。
（注２）「補助事業に要する経費」とは、当該事業を遂行するために必要な経費を意味しま
　　　　す。なお、消費税及び地方消費税相当額を差し引いた金額を記入してください。
（注３）「補助対象経費」には、「補助事業に要する経費」のうちで補助対象となる経費に
　　　　ついて、消費税及び地方消費税相当額を差し引いた金額を記入してください。
（注４） 補助率には、１/４（高効率コージェネレーション導入事業の場合）、１/３（エネ
　　　　ルギーサービス用コージェネレーション導入事業の場合）のいずれかを記載して
　　　　ください。
（注５）「補助金の額」は、「補助対象経費」のうちで補助金の交付を希望する額で、その
　　　　限度は、「補助対象経費」に補助率を乗じた額（１円未満は切捨て）をいいます。</t>
  </si>
  <si>
    <t>日本標準産業分類（平成２５年１０月改定）</t>
  </si>
  <si>
    <t>Ａ０１</t>
  </si>
  <si>
    <t>Ｂ０３</t>
  </si>
  <si>
    <t>医療業</t>
  </si>
  <si>
    <t>Ｃ０５</t>
  </si>
  <si>
    <t>Ｄ０６</t>
  </si>
  <si>
    <t>Ｅ０９</t>
  </si>
  <si>
    <t>Ｆ３３</t>
  </si>
  <si>
    <t>Ｇ３７</t>
  </si>
  <si>
    <t>　　（映像・音声・文字情報制作業）</t>
  </si>
  <si>
    <t>Ｇ４１０</t>
  </si>
  <si>
    <t>Ｈ４２</t>
  </si>
  <si>
    <t>Ｉ５０</t>
  </si>
  <si>
    <t>Ｊ６２</t>
  </si>
  <si>
    <t>Ｋ６８</t>
  </si>
  <si>
    <t>　　（不動産賃貸業・管理業）</t>
  </si>
  <si>
    <t>Ｋ６９０</t>
  </si>
  <si>
    <t>貸家業、貸間業</t>
  </si>
  <si>
    <t>Ｌ７１</t>
  </si>
  <si>
    <t>Ｍ７５</t>
  </si>
  <si>
    <t>Ｎ７８</t>
  </si>
  <si>
    <t>　　（その他の生活関連サービス業）</t>
  </si>
  <si>
    <t>Ｎ７９０</t>
  </si>
  <si>
    <t>Ｎ７９９</t>
  </si>
  <si>
    <t>Ｏ８１</t>
  </si>
  <si>
    <t>Ｐ８３</t>
  </si>
  <si>
    <t>Ｑ８６</t>
  </si>
  <si>
    <t>Ｒ８８</t>
  </si>
  <si>
    <t>Ｓ９７</t>
  </si>
  <si>
    <t>Ｔ９９</t>
  </si>
  <si>
    <t>氏名　</t>
  </si>
  <si>
    <t>平成２８年度電気・熱エネルギー高度利用支援事業費補助金交付申請書</t>
  </si>
  <si>
    <t>（</t>
  </si>
  <si>
    <t>－</t>
  </si>
  <si>
    <t>）</t>
  </si>
  <si>
    <t>（フリガナ）</t>
  </si>
  <si>
    <t>①</t>
  </si>
  <si>
    <t>エネルギー使用者以外の者が、エネルギー使用者の敷地内に高効率コージェネレーションを所有すること。</t>
  </si>
  <si>
    <t>②</t>
  </si>
  <si>
    <t>エネルギーサービス事業者がコージェネレーション設備のオペレーションを行う契約において、データのモニタリングを通じ設備を最適に運転するもの。</t>
  </si>
  <si>
    <t>③</t>
  </si>
  <si>
    <t>設備の使用者自身が設備のオペレーションを行う場合において、データのモニタリング、見える化及び最適運転のための助言を行う契約を締結するもの。</t>
  </si>
  <si>
    <t>④</t>
  </si>
  <si>
    <t>設備の使用者に対し、省エネ率、省エネ量等を担保する契約を締結するもの。</t>
  </si>
  <si>
    <t>（　）</t>
  </si>
  <si>
    <t>⑤</t>
  </si>
  <si>
    <t>上記以外の、エネルギー使用者以外の者が高効率コージェネレーションの最適運転を行い、効率的なエネルギー利用を図ることができる契約を締結するもの。</t>
  </si>
  <si>
    <t>※</t>
  </si>
  <si>
    <t>エネルギーサービス用コージェネレーション導入事業で申請する場合、上記①および②～⑤のいずれかに該当する必要があります。</t>
  </si>
  <si>
    <t>チェックした内容に係る契約を財産処分制限期間に破棄または修正し、補助対象設備が最適に運用されなくなる場合、財産処分による補助金相当額の納付が必要になります。</t>
  </si>
  <si>
    <t>①</t>
  </si>
  <si>
    <t>設備の導入先において、導入する設備に対し不審者の侵入を防止するよう措置が取られていること。</t>
  </si>
  <si>
    <t>②</t>
  </si>
  <si>
    <t>導入する設備が、外部ネットワーク（導入先のネットワークを除く）から独立している。もしくはネットワーク化されていないこと。</t>
  </si>
  <si>
    <t>③-1</t>
  </si>
  <si>
    <t xml:space="preserve">情報セキュリティ対策がマニュアル化されており、適切な位置にファイアウォールを設置すること。
</t>
  </si>
  <si>
    <t>③-2</t>
  </si>
  <si>
    <t xml:space="preserve">設備を制御するシステムに対し、セキュリティソフトの導入がマニュアル化されており、これを遵守した運用をすること。
</t>
  </si>
  <si>
    <t>③-3</t>
  </si>
  <si>
    <t>設備を制御するシステムに対し、ＵＳＢ等の外部記憶装置を使用する際のセキュリティ対策がマニュアル化されており、これを遵守した運用をすること。</t>
  </si>
  <si>
    <t>③-4</t>
  </si>
  <si>
    <t>ネットワークへの適切なアクセス権限の設定がなされることがマニュアル化されており、これを遵守した運用をすること。</t>
  </si>
  <si>
    <t>チェック</t>
  </si>
  <si>
    <t>災害時の防災拠点もしくはそれに準じる拠点（コミュニティ防災拠点等）において、災害時（系統電力停電時、地震発生時等）に給電が可能なシステムであること。</t>
  </si>
  <si>
    <t>・補助事業の開始及び完了予定日</t>
  </si>
  <si>
    <t>（フリガナ）</t>
  </si>
  <si>
    <t>（フリガナ）</t>
  </si>
  <si>
    <t>実施責任者名</t>
  </si>
  <si>
    <t>（</t>
  </si>
  <si>
    <t>－</t>
  </si>
  <si>
    <t>）</t>
  </si>
  <si>
    <t>E-mailアドレス</t>
  </si>
  <si>
    <t>６．補助事業者の概要</t>
  </si>
  <si>
    <t>＊各項目について直近決算年度末の数値を補助事業者の単体ベースで記入すること。</t>
  </si>
  <si>
    <t>（フリガナ）</t>
  </si>
  <si>
    <t>（</t>
  </si>
  <si>
    <t>－</t>
  </si>
  <si>
    <t>）</t>
  </si>
  <si>
    <t>（　）</t>
  </si>
  <si>
    <t>平成２８年度電気・熱エネルギー高度利用支援事業費補助金</t>
  </si>
  <si>
    <t>交付申請書</t>
  </si>
  <si>
    <t>補助事業に要する経費、補助対象経費及び補助金の配分額</t>
  </si>
  <si>
    <t>〇〇株式会社は、導入したコージェネレーション設備の廃熱を〇〇の用途に活用し、有効利用する。
〇〇株式会社は、別途締結するリース契約に基づき、設備を所有することで、使用者の初期投資を削減する。
〇〇株式会社は、コージェネレーションを活用し効果的なエネルギー利用を図るエネルギーサービス事業を実施する。</t>
  </si>
  <si>
    <t>（別紙３）</t>
  </si>
  <si>
    <t>省エネルギー計算シート</t>
  </si>
  <si>
    <t>網掛けの欄は自動計算</t>
  </si>
  <si>
    <t>機器仕様※1</t>
  </si>
  <si>
    <t>発電出力（発電機出力－補機電力）</t>
  </si>
  <si>
    <t>kW</t>
  </si>
  <si>
    <t>①</t>
  </si>
  <si>
    <t>蒸気出力</t>
  </si>
  <si>
    <t>②</t>
  </si>
  <si>
    <t>温水出力</t>
  </si>
  <si>
    <t>③</t>
  </si>
  <si>
    <t>燃料消費量（HHV）</t>
  </si>
  <si>
    <t>④</t>
  </si>
  <si>
    <t>年間値</t>
  </si>
  <si>
    <t>運転時間</t>
  </si>
  <si>
    <t>h/年</t>
  </si>
  <si>
    <t>⑤</t>
  </si>
  <si>
    <t>電力</t>
  </si>
  <si>
    <t>MWh/年</t>
  </si>
  <si>
    <t>⑥</t>
  </si>
  <si>
    <t>構内使用電力</t>
  </si>
  <si>
    <t>昼間（電気需要平準化時間帯以外）</t>
  </si>
  <si>
    <t>⑦</t>
  </si>
  <si>
    <t>電気需要平準化時間帯</t>
  </si>
  <si>
    <t>⑧</t>
  </si>
  <si>
    <t>夜間（22:00～翌日8:00）</t>
  </si>
  <si>
    <t>⑨</t>
  </si>
  <si>
    <t>逆潮流電力</t>
  </si>
  <si>
    <t>⑩</t>
  </si>
  <si>
    <t>蒸気出力量（②×⑤×0.0036GJ/kWh）</t>
  </si>
  <si>
    <t>GJ/年</t>
  </si>
  <si>
    <t>⑪</t>
  </si>
  <si>
    <t>温水出力量（③×⑤×0.0036GJ/kWh）</t>
  </si>
  <si>
    <t>⑫</t>
  </si>
  <si>
    <t>④×⑤×0.0036GJ/kWh</t>
  </si>
  <si>
    <t>⑬</t>
  </si>
  <si>
    <t>⑬×0.0258kL/GJ</t>
  </si>
  <si>
    <t>kL/年</t>
  </si>
  <si>
    <t>⑭</t>
  </si>
  <si>
    <t>負荷</t>
  </si>
  <si>
    <t>蒸気利用量</t>
  </si>
  <si>
    <t>⑮</t>
  </si>
  <si>
    <t>温水利用量</t>
  </si>
  <si>
    <t>⑯</t>
  </si>
  <si>
    <t>冷水利用量</t>
  </si>
  <si>
    <t>⑰</t>
  </si>
  <si>
    <t>換算係数</t>
  </si>
  <si>
    <t>構内使用電力</t>
  </si>
  <si>
    <t>GJ/MWh</t>
  </si>
  <si>
    <t>⑱</t>
  </si>
  <si>
    <t>電気需要平準化時間帯</t>
  </si>
  <si>
    <t>⑲</t>
  </si>
  <si>
    <t>夜間</t>
  </si>
  <si>
    <t>GJ/MWh</t>
  </si>
  <si>
    <t>⑳</t>
  </si>
  <si>
    <t>逆潮流電力</t>
  </si>
  <si>
    <t>㉑</t>
  </si>
  <si>
    <t>蒸気</t>
  </si>
  <si>
    <t>GJ/GJ</t>
  </si>
  <si>
    <t>㉒</t>
  </si>
  <si>
    <t>温水</t>
  </si>
  <si>
    <t>㉓</t>
  </si>
  <si>
    <t>冷水</t>
  </si>
  <si>
    <t>㉔</t>
  </si>
  <si>
    <t>従来方式一次エネルギー消費量</t>
  </si>
  <si>
    <t>㉕</t>
  </si>
  <si>
    <t>㉖</t>
  </si>
  <si>
    <t>省エネルギー量</t>
  </si>
  <si>
    <t>㉗</t>
  </si>
  <si>
    <t>省エネルギー率</t>
  </si>
  <si>
    <t>％</t>
  </si>
  <si>
    <t>㉘</t>
  </si>
  <si>
    <t>費用対効果（年間省エネルギー量÷補助対象経費）</t>
  </si>
  <si>
    <t>kL/億円</t>
  </si>
  <si>
    <t>㉙</t>
  </si>
  <si>
    <t>　※1　機器仕様は、各設備ごとの合計値を記入する。</t>
  </si>
  <si>
    <t>省エネ計算に使用した設備の仕様値　（※2　発電の場合、発電機出力－補機動力を出力とする。）</t>
  </si>
  <si>
    <t>NO</t>
  </si>
  <si>
    <t>設備名称</t>
  </si>
  <si>
    <t>製造メーカ
型式</t>
  </si>
  <si>
    <t>入力
エネルギー</t>
  </si>
  <si>
    <t>出力
形態</t>
  </si>
  <si>
    <t>消費量
kW(HHV)</t>
  </si>
  <si>
    <r>
      <t>出力</t>
    </r>
    <r>
      <rPr>
        <vertAlign val="superscript"/>
        <sz val="11"/>
        <rFont val="ＭＳ 明朝"/>
        <family val="1"/>
      </rPr>
      <t>※2</t>
    </r>
    <r>
      <rPr>
        <sz val="11"/>
        <rFont val="ＭＳ 明朝"/>
        <family val="1"/>
      </rPr>
      <t xml:space="preserve">
kW</t>
    </r>
  </si>
  <si>
    <t>効率</t>
  </si>
  <si>
    <t>依頼日：平成　　年　　月　　日</t>
  </si>
  <si>
    <t>　　　　　　　　　　御中　</t>
  </si>
  <si>
    <t>見 積 依 頼 書</t>
  </si>
  <si>
    <t>見積件名</t>
  </si>
  <si>
    <t>納入場所</t>
  </si>
  <si>
    <t>工期</t>
  </si>
  <si>
    <t>見積書提出期限</t>
  </si>
  <si>
    <t>引き合い仕様書</t>
  </si>
  <si>
    <t>有り</t>
  </si>
  <si>
    <t>無し</t>
  </si>
  <si>
    <t>添付図面</t>
  </si>
  <si>
    <t>見積条件</t>
  </si>
  <si>
    <t>（別紙１２）</t>
  </si>
  <si>
    <t>※網掛け部は記入しないこと</t>
  </si>
  <si>
    <t>平成28年度電気・熱エネルギー高度利用支援事業費補助金　申請金額整理表</t>
  </si>
  <si>
    <t>全体計画</t>
  </si>
  <si>
    <t>見積件名</t>
  </si>
  <si>
    <t>見積会社</t>
  </si>
  <si>
    <t>補助事業に要する経費</t>
  </si>
  <si>
    <t>補助金</t>
  </si>
  <si>
    <t>平成２８年度分</t>
  </si>
  <si>
    <t>平成２９年度分</t>
  </si>
  <si>
    <t>平成３０年度分</t>
  </si>
  <si>
    <t>（別紙１３）</t>
  </si>
  <si>
    <t>発注計画書</t>
  </si>
  <si>
    <t>件名：</t>
  </si>
  <si>
    <t>Ｎｏ</t>
  </si>
  <si>
    <t>年　月　日</t>
  </si>
  <si>
    <t>発　注　計　画</t>
  </si>
  <si>
    <t>（別紙１０）</t>
  </si>
  <si>
    <t>（別紙１４）</t>
  </si>
  <si>
    <t>一般社団法人</t>
  </si>
  <si>
    <t>平成    年    月    日</t>
  </si>
  <si>
    <t>都市ガス振興センター　御中</t>
  </si>
  <si>
    <t>発注先選定理由書</t>
  </si>
  <si>
    <t>発注予定先</t>
  </si>
  <si>
    <t>・随意契約の予定</t>
  </si>
  <si>
    <t>・２社のみの相見積である</t>
  </si>
  <si>
    <t>提出理由</t>
  </si>
  <si>
    <t>・発注予定先が最も安価な見積業者ではない</t>
  </si>
  <si>
    <t>・その他（　　　　　　　　　　　　　　　　　　　　　　　　　　）</t>
  </si>
  <si>
    <t>選定理由</t>
  </si>
  <si>
    <t>受 理 番 号</t>
  </si>
  <si>
    <t>氏名　法人にあっては名称</t>
  </si>
  <si>
    <t>　　　及び代表者の氏名</t>
  </si>
  <si>
    <t>平成２８年度電気・熱エネルギー高度利用支援事業費補助金</t>
  </si>
  <si>
    <t>変更届出書</t>
  </si>
  <si>
    <t xml:space="preserve">
【変更の内容】
　①変更事項：
　②変更前と変更後の内容
　　変更前
　　変更後
　③変更年月日　　　平成　　年　　月　　　日
　④変更の理由</t>
  </si>
  <si>
    <t>（別紙２０)</t>
  </si>
  <si>
    <t>一般社団法人　都市ガス振興センター　御中</t>
  </si>
  <si>
    <t>申請者別の資金調達計画について</t>
  </si>
  <si>
    <t>合　　計</t>
  </si>
  <si>
    <t>※　金額に消費税等は含まないこと。</t>
  </si>
  <si>
    <t>※　複数年度事業の場合、「初年度」「２年度目以降」「合表」を作成すること。</t>
  </si>
  <si>
    <t>（別紙１９）</t>
  </si>
  <si>
    <t>補助事業に要する経費等の申請者別内訳について</t>
  </si>
  <si>
    <t>補助事業に要する経費</t>
  </si>
  <si>
    <t>補助率</t>
  </si>
  <si>
    <t>補助金の額</t>
  </si>
  <si>
    <t>　Ⅰ．設計費</t>
  </si>
  <si>
    <t>　Ⅱ．設備費</t>
  </si>
  <si>
    <t>　Ⅲ．工事費</t>
  </si>
  <si>
    <t>　Ⅳ．諸経費</t>
  </si>
  <si>
    <t>合　計</t>
  </si>
  <si>
    <t>（別紙１８）</t>
  </si>
  <si>
    <t>（別紙１７）</t>
  </si>
  <si>
    <t>共同申請における見積依頼から領収書発行までの役割分担</t>
  </si>
  <si>
    <t>書類等</t>
  </si>
  <si>
    <r>
      <t>発行者</t>
    </r>
    <r>
      <rPr>
        <vertAlign val="superscript"/>
        <sz val="10.5"/>
        <color indexed="8"/>
        <rFont val="ＭＳ 明朝"/>
        <family val="1"/>
      </rPr>
      <t>※</t>
    </r>
  </si>
  <si>
    <r>
      <t>受取者</t>
    </r>
    <r>
      <rPr>
        <vertAlign val="superscript"/>
        <sz val="10.5"/>
        <color indexed="8"/>
        <rFont val="ＭＳ 明朝"/>
        <family val="1"/>
      </rPr>
      <t>※</t>
    </r>
  </si>
  <si>
    <r>
      <t>書類等の発行、受取が設備所有者と発注先（候補）とで交わされない場合、その理由</t>
    </r>
    <r>
      <rPr>
        <vertAlign val="superscript"/>
        <sz val="10.5"/>
        <color indexed="8"/>
        <rFont val="ＭＳ 明朝"/>
        <family val="1"/>
      </rPr>
      <t xml:space="preserve">※
</t>
    </r>
    <r>
      <rPr>
        <sz val="10.5"/>
        <color indexed="8"/>
        <rFont val="ＭＳ 明朝"/>
        <family val="1"/>
      </rPr>
      <t>※　根拠となる契約書を添付すること。</t>
    </r>
  </si>
  <si>
    <t>見積依頼書</t>
  </si>
  <si>
    <t>見積書</t>
  </si>
  <si>
    <t>注文書</t>
  </si>
  <si>
    <t>注文請書</t>
  </si>
  <si>
    <t>物件受領書</t>
  </si>
  <si>
    <t>納品書</t>
  </si>
  <si>
    <t>受領書（検収書）</t>
  </si>
  <si>
    <t>請求書</t>
  </si>
  <si>
    <t>領収書</t>
  </si>
  <si>
    <t>※　発注先（候補）が複数ある場合は、「発注先」と一括で記載してもよい。</t>
  </si>
  <si>
    <t>（別紙２１－１)</t>
  </si>
  <si>
    <t>事業継続誓約書</t>
  </si>
  <si>
    <t xml:space="preserve">平成２８年度電気・熱エネルギー高度利用支援事業費補助金の交付を受けた場合、以下の内容を遵守し、複数年度事業を継続し設備の導入を完了させることを誓約いたします。
・平成２８年度電気・熱エネルギー高度利用支援事業費補助金の交付規程等の規程類に
　のっとり、設備の導入を完成させること。
・実施計画書に記載した内容を満足させること。
・平成２８年度実績報告書提出の後、以降の事業計画をセンターに提出すること。
・設備の導入計画に変更がある場合、センターに報告すること。
・複数年度事業が完了した際には、センターに完了報告書を提出するとともに、導入する
　設備や実施内容が事業計画に記載した内容を満足しているかセンターの確認を受ける
　こと。
・途中で設備の導入を中止した場合や実施計画書に記載した内容を満足させることが出来
　なくなった場合には、既に交付した補助金相当額を納付すること。
・設備の導入後、１年間（高効率コージェネレーション導入事業の場合）または３年間
　（エネルギーサービス用コージェネレーション導入事業の場合）、効果検証データを
　とりまとめ、センター宛てに提出すること。
</t>
  </si>
  <si>
    <t>平成　　年　　月現在</t>
  </si>
  <si>
    <t>役員名簿</t>
  </si>
  <si>
    <t>氏名漢字</t>
  </si>
  <si>
    <t>氏名カナ</t>
  </si>
  <si>
    <t>生年月日</t>
  </si>
  <si>
    <t>性別</t>
  </si>
  <si>
    <t>会社名</t>
  </si>
  <si>
    <t>役職名</t>
  </si>
  <si>
    <t>和暦</t>
  </si>
  <si>
    <t>年</t>
  </si>
  <si>
    <t>月</t>
  </si>
  <si>
    <t>日</t>
  </si>
  <si>
    <t xml:space="preserve">（注１）役員名簿については、氏名漢字全角（姓と名の間、全角で１マス空け）、氏名カナ（半角、
</t>
  </si>
  <si>
    <t>　　　　姓と名の間も半角で１マス空け）、生年月日（半角で大正はT、昭和はS、平成はH、数字</t>
  </si>
  <si>
    <t>　　　　また、外国人については、氏名欄にはアルファベットを、氏名カナ欄は当該アルファベット</t>
  </si>
  <si>
    <t>　　　　のカナ読みを記載すること。</t>
  </si>
  <si>
    <t>（注２）地方自治体は、作成不要。</t>
  </si>
  <si>
    <t>（注３）共同申請の場合は、各社の役員名簿を作成する。</t>
  </si>
  <si>
    <t>（別紙１６）</t>
  </si>
  <si>
    <t>　　　　は２桁半角）、性別（全角で男・女）、会社名及び役職名を記載する。（記載例参照）。</t>
  </si>
  <si>
    <t>その他（　　　　　　　　　　　　　　　　　　　　　　　　　　　　　　）</t>
  </si>
  <si>
    <t>月</t>
  </si>
  <si>
    <t>日</t>
  </si>
  <si>
    <t>（　）</t>
  </si>
  <si>
    <t>平成２８年度電気・熱エネルギー高度利用支援事業費補助金</t>
  </si>
  <si>
    <t>※実績報告時にチェックした内容を満たせていない場合、補助金が交付されません。</t>
  </si>
  <si>
    <t>※上記のうち、①と②もしくは①と③-1～③-4をすべて満足しない場合、申請できません。</t>
  </si>
  <si>
    <t>※実績報告時に上記数値を満たせていない場合、補助金が交付されません。</t>
  </si>
  <si>
    <t>ｂ．設備の保守計画性と事業継続性</t>
  </si>
  <si>
    <t>※設備の所有者（もしくは設備の所有者の親会社）が２期連続で経常収支が赤字でないことが必要
　です（地方公共団体、非営利民間団体除く）。</t>
  </si>
  <si>
    <t>支払い</t>
  </si>
  <si>
    <t>※　複数年度事業の場合は、事業全体の金額を記入すること。</t>
  </si>
  <si>
    <t>(別紙１５）</t>
  </si>
  <si>
    <t>電気・熱エネルギー高度利用支援事業費補助金　省エネ量・省エネ率達成のためのチェックシート</t>
  </si>
  <si>
    <t>区分</t>
  </si>
  <si>
    <t>チェック欄</t>
  </si>
  <si>
    <t>チェック項目</t>
  </si>
  <si>
    <t>負荷想定</t>
  </si>
  <si>
    <t>該当なし</t>
  </si>
  <si>
    <t>対応
済み</t>
  </si>
  <si>
    <t>（申請時）</t>
  </si>
  <si>
    <t>廃熱全量を回収・利用する想定となっていないか。
（起動・停止時には廃熱利用できない。放熱ロス等を考慮する必要がある）</t>
  </si>
  <si>
    <t>事業環境変化による電力・熱負荷の低下リスク（景気変動、将来の省エネ活動によるエネルギー使用量削減等）を加味し、安全率を考慮しているか。</t>
  </si>
  <si>
    <t>文献を用いた負荷想定になっていないか。
文献を用いる際は、使用実態に合わせて再検討しているか。</t>
  </si>
  <si>
    <t>専門家により負荷想定を行った場合、申請用に最低限の想定となっているか。
（設備選定や光熱費の想定の際は、余裕を持って多めの評価することが多いため）</t>
  </si>
  <si>
    <t>システム設計</t>
  </si>
  <si>
    <t>変動の大きな負荷に対し廃熱を利用する場合（給湯等）、対応する措置がなされているか。
（適正な容量の貯湯タンクを設ける等）</t>
  </si>
  <si>
    <t>運転条件により、性能が変わることを考慮しているか。
（ガスタービンの吸気温度による能力変化やＣＧＳの部分負荷時の効率低下など）</t>
  </si>
  <si>
    <t>機器の仕様値に対する裕度（CGSではガス量や廃熱量に５％程度の裕度を見込む場合が多い）や計測器の誤差を加味しているか。</t>
  </si>
  <si>
    <t>熱交換器の選定に際し、稼働時の温度条件と設計温度はマッチしているか。
（温度設定により熱回収量が変わってくるため）</t>
  </si>
  <si>
    <t>初期性能に対し性能低下する可能性がある場合、設計や運用に配慮されているか。
（循環水が不純物を含む場合の熱交換性能低下や洗浄に対し配慮しているか等）</t>
  </si>
  <si>
    <t>電主運転の場合、廃熱が使いきれない時間帯の有無を確認しているか。</t>
  </si>
  <si>
    <t>システム調整</t>
  </si>
  <si>
    <t>（実績報告時）</t>
  </si>
  <si>
    <t>蒸気を扱う場合、CGSの排ガス蒸気はバックアップボイラの蒸気圧より高い設定になっているか。</t>
  </si>
  <si>
    <t>給湯に廃熱を利用する場合、CGS廃熱が優先的に利用できるように配慮されているか。
（バックアップ熱源の稼働上限温度に対しCGS廃熱の利用条件温度を高くして制御する等）</t>
  </si>
  <si>
    <t>冷温水機が複数台ある場合、廃熱利用冷凍機（ジェネリンク等）が優先的に使用されるように配慮されているか。（ローテーション運転などで停止していることはないか）</t>
  </si>
  <si>
    <t>不具合防止</t>
  </si>
  <si>
    <t>設置業者から申請者に設備を引き渡す際に、操作や調整方法について説明がなされているか。</t>
  </si>
  <si>
    <t>試運転において、計測が適正になされていることが確認されているか。</t>
  </si>
  <si>
    <t>上記以外
の場合</t>
  </si>
  <si>
    <t>【具体的内容を記載すること】</t>
  </si>
  <si>
    <t>※別紙３省エネルギー計算シートの計算根拠に、上記項目で使用した裕度を明確に記載すること。</t>
  </si>
  <si>
    <t xml:space="preserve">　　　　　　　　　　　　　　　　　　　　　　　　　　　　　　　　　　　　　　　　　　　　　　　　　　　　　　　　　　　　　　平成　　　年　　　月　　　日
（会社名、所属）　　　　　　　　　　　　　　　　　　　　　　　　　　　　（名前）　　　　　　　　　　　　　　　　　　　　　　　　　　　　　　　　　
　　　　　　　　　　　　　　　　　　　　　　　　　　　　　　　　　　　　　　　　　　　　　　　　　　　　　　　　　　　　　　　　　　　　　　　　　　　　　　　印
</t>
  </si>
  <si>
    <t>　※申請担当者の所属長以上の方が記載ください。共同申請の場合は、代表して１社記載いただければ結構です。</t>
  </si>
  <si>
    <t>別紙「申請金額整理表」の通り</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</si>
</sst>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yyyy/mm/dd"/>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Red]\-0.00\ "/>
    <numFmt numFmtId="185" formatCode="#,##0_);[Red]\(#,##0\)"/>
    <numFmt numFmtId="186" formatCode="0.000_ ;[Red]\-0.000\ "/>
    <numFmt numFmtId="187" formatCode="0.0"/>
    <numFmt numFmtId="188" formatCode="0.000"/>
    <numFmt numFmtId="189" formatCode="0.0000000"/>
    <numFmt numFmtId="190" formatCode="0.000000"/>
    <numFmt numFmtId="191" formatCode="0.00000"/>
    <numFmt numFmtId="192" formatCode="0.0000"/>
    <numFmt numFmtId="193" formatCode="0.00000000"/>
    <numFmt numFmtId="194" formatCode="0.000000000"/>
    <numFmt numFmtId="195" formatCode="0.0000000000"/>
    <numFmt numFmtId="196" formatCode="0.00000000000"/>
    <numFmt numFmtId="197" formatCode="0.000000000000"/>
    <numFmt numFmtId="198" formatCode="0.0000000000000"/>
    <numFmt numFmtId="199" formatCode="[$-411]ggge&quot;年&quot;m&quot;月&quot;d&quot;日&quot;;@"/>
    <numFmt numFmtId="200" formatCode="0.00_ "/>
    <numFmt numFmtId="201" formatCode="0.0_ "/>
    <numFmt numFmtId="202" formatCode="#,##0.0;[Red]\-#,##0.0"/>
    <numFmt numFmtId="203" formatCode="#,##0.0_ ;[Red]\-#,##0.0\ "/>
  </numFmts>
  <fonts count="103">
    <font>
      <sz val="11"/>
      <name val="ＭＳ Ｐゴシック"/>
      <family val="3"/>
    </font>
    <font>
      <sz val="6"/>
      <name val="ＭＳ Ｐゴシック"/>
      <family val="3"/>
    </font>
    <font>
      <sz val="11"/>
      <name val="ＭＳ 明朝"/>
      <family val="1"/>
    </font>
    <font>
      <sz val="9"/>
      <name val="ＭＳ 明朝"/>
      <family val="1"/>
    </font>
    <font>
      <sz val="7"/>
      <name val="ＭＳ 明朝"/>
      <family val="1"/>
    </font>
    <font>
      <sz val="10"/>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6"/>
      <name val="ＭＳ Ｐ明朝"/>
      <family val="1"/>
    </font>
    <font>
      <sz val="14"/>
      <name val="ＭＳ 明朝"/>
      <family val="1"/>
    </font>
    <font>
      <sz val="12"/>
      <name val="ＭＳ 明朝"/>
      <family val="1"/>
    </font>
    <font>
      <sz val="8"/>
      <name val="ＭＳ Ｐゴシック"/>
      <family val="3"/>
    </font>
    <font>
      <sz val="6"/>
      <name val="ＭＳ 明朝"/>
      <family val="1"/>
    </font>
    <font>
      <sz val="10"/>
      <name val="ＭＳ Ｐゴシック"/>
      <family val="3"/>
    </font>
    <font>
      <sz val="11"/>
      <name val="明朝"/>
      <family val="3"/>
    </font>
    <font>
      <sz val="9"/>
      <name val="ＭＳ Ｐゴシック"/>
      <family val="3"/>
    </font>
    <font>
      <vertAlign val="superscript"/>
      <sz val="11"/>
      <name val="ＭＳ 明朝"/>
      <family val="1"/>
    </font>
    <font>
      <sz val="11"/>
      <color indexed="8"/>
      <name val="ＭＳ 明朝"/>
      <family val="1"/>
    </font>
    <font>
      <sz val="11"/>
      <color indexed="8"/>
      <name val="ＭＳ Ｐゴシック"/>
      <family val="3"/>
    </font>
    <font>
      <sz val="9"/>
      <color indexed="8"/>
      <name val="ＭＳ Ｐゴシック"/>
      <family val="3"/>
    </font>
    <font>
      <sz val="13"/>
      <name val="ＭＳ 明朝"/>
      <family val="1"/>
    </font>
    <font>
      <b/>
      <sz val="13"/>
      <name val="ＭＳ 明朝"/>
      <family val="1"/>
    </font>
    <font>
      <sz val="11"/>
      <name val="ＭＳ Ｐ明朝"/>
      <family val="1"/>
    </font>
    <font>
      <b/>
      <sz val="16"/>
      <name val="ＭＳ 明朝"/>
      <family val="1"/>
    </font>
    <font>
      <sz val="10.5"/>
      <name val="ＭＳ 明朝"/>
      <family val="1"/>
    </font>
    <font>
      <sz val="10"/>
      <color indexed="8"/>
      <name val="ＭＳ 明朝"/>
      <family val="1"/>
    </font>
    <font>
      <sz val="8"/>
      <color indexed="8"/>
      <name val="ＭＳ 明朝"/>
      <family val="1"/>
    </font>
    <font>
      <sz val="9"/>
      <color indexed="8"/>
      <name val="ＭＳ 明朝"/>
      <family val="1"/>
    </font>
    <font>
      <b/>
      <sz val="13"/>
      <color indexed="8"/>
      <name val="ＭＳ 明朝"/>
      <family val="1"/>
    </font>
    <font>
      <sz val="13"/>
      <color indexed="8"/>
      <name val="ＭＳ 明朝"/>
      <family val="1"/>
    </font>
    <font>
      <sz val="11"/>
      <color indexed="8"/>
      <name val="ＭＳ Ｐ明朝"/>
      <family val="1"/>
    </font>
    <font>
      <sz val="11"/>
      <color indexed="10"/>
      <name val="ＭＳ Ｐ明朝"/>
      <family val="1"/>
    </font>
    <font>
      <vertAlign val="superscript"/>
      <sz val="10.5"/>
      <color indexed="8"/>
      <name val="ＭＳ 明朝"/>
      <family val="1"/>
    </font>
    <font>
      <sz val="10.5"/>
      <color indexed="8"/>
      <name val="ＭＳ 明朝"/>
      <family val="1"/>
    </font>
    <font>
      <sz val="10.5"/>
      <name val="ＭＳ Ｐゴシック"/>
      <family val="3"/>
    </font>
    <font>
      <sz val="8"/>
      <name val="ＭＳ 明朝"/>
      <family val="1"/>
    </font>
    <font>
      <sz val="10"/>
      <color indexed="8"/>
      <name val="ＭＳ Ｐ明朝"/>
      <family val="1"/>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b/>
      <sz val="12"/>
      <color indexed="8"/>
      <name val="ＭＳ 明朝"/>
      <family val="1"/>
    </font>
    <font>
      <sz val="10.5"/>
      <color indexed="8"/>
      <name val="Century"/>
      <family val="1"/>
    </font>
    <font>
      <b/>
      <sz val="11"/>
      <color indexed="8"/>
      <name val="ＭＳ 明朝"/>
      <family val="1"/>
    </font>
    <font>
      <sz val="10"/>
      <color indexed="8"/>
      <name val="Century"/>
      <family val="1"/>
    </font>
    <font>
      <sz val="10"/>
      <color indexed="8"/>
      <name val="ＭＳ Ｐゴシック"/>
      <family val="3"/>
    </font>
    <font>
      <sz val="16"/>
      <color indexed="8"/>
      <name val="ＭＳ 明朝"/>
      <family val="1"/>
    </font>
    <font>
      <b/>
      <sz val="11"/>
      <color indexed="13"/>
      <name val="ＭＳ Ｐゴシック"/>
      <family val="3"/>
    </font>
    <font>
      <b/>
      <sz val="11"/>
      <color indexed="13"/>
      <name val="Calibri"/>
      <family val="2"/>
    </font>
    <font>
      <b/>
      <sz val="5"/>
      <color indexed="9"/>
      <name val="ＭＳ Ｐゴシック"/>
      <family val="3"/>
    </font>
    <font>
      <b/>
      <sz val="5"/>
      <color indexed="9"/>
      <name val="Calibri"/>
      <family val="2"/>
    </font>
    <font>
      <b/>
      <sz val="11"/>
      <color indexed="9"/>
      <name val="ＭＳ Ｐゴシック"/>
      <family val="3"/>
    </font>
    <font>
      <b/>
      <sz val="11"/>
      <color indexed="9"/>
      <name val="Calibri"/>
      <family val="2"/>
    </font>
    <font>
      <sz val="11"/>
      <color indexed="9"/>
      <name val="ＭＳ Ｐゴシック"/>
      <family val="3"/>
    </font>
    <font>
      <b/>
      <sz val="9"/>
      <color indexed="8"/>
      <name val="ＭＳ Ｐゴシック"/>
      <family val="3"/>
    </font>
    <font>
      <b/>
      <sz val="9"/>
      <color indexed="8"/>
      <name val="Calibri"/>
      <family val="2"/>
    </font>
    <font>
      <sz val="9"/>
      <color indexed="8"/>
      <name val="Calibri"/>
      <family val="2"/>
    </font>
    <font>
      <sz val="6"/>
      <color indexed="8"/>
      <name val="ＭＳ 明朝"/>
      <family val="1"/>
    </font>
    <font>
      <sz val="10"/>
      <color theme="1"/>
      <name val="ＭＳ Ｐ明朝"/>
      <family val="1"/>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
      <sz val="11"/>
      <color theme="1"/>
      <name val="ＭＳ 明朝"/>
      <family val="1"/>
    </font>
    <font>
      <sz val="9"/>
      <color theme="1"/>
      <name val="Calibri"/>
      <family val="3"/>
    </font>
    <font>
      <sz val="9"/>
      <name val="Calibri"/>
      <family val="3"/>
    </font>
    <font>
      <b/>
      <sz val="12"/>
      <color theme="1"/>
      <name val="ＭＳ 明朝"/>
      <family val="1"/>
    </font>
    <font>
      <sz val="10.5"/>
      <color theme="1"/>
      <name val="ＭＳ 明朝"/>
      <family val="1"/>
    </font>
    <font>
      <sz val="10.5"/>
      <color theme="1"/>
      <name val="Century"/>
      <family val="1"/>
    </font>
    <font>
      <b/>
      <sz val="11"/>
      <color theme="1"/>
      <name val="ＭＳ 明朝"/>
      <family val="1"/>
    </font>
    <font>
      <sz val="10"/>
      <color theme="1"/>
      <name val="ＭＳ 明朝"/>
      <family val="1"/>
    </font>
    <font>
      <sz val="10"/>
      <color theme="1"/>
      <name val="Century"/>
      <family val="1"/>
    </font>
    <font>
      <sz val="9"/>
      <color theme="1"/>
      <name val="ＭＳ 明朝"/>
      <family val="1"/>
    </font>
    <font>
      <sz val="11"/>
      <color theme="1"/>
      <name val="ＭＳ Ｐゴシック"/>
      <family val="3"/>
    </font>
    <font>
      <sz val="11"/>
      <color rgb="FF000000"/>
      <name val="ＭＳ 明朝"/>
      <family val="1"/>
    </font>
    <font>
      <sz val="11"/>
      <color rgb="FF000000"/>
      <name val="ＭＳ Ｐゴシック"/>
      <family val="3"/>
    </font>
    <font>
      <sz val="10"/>
      <color theme="1"/>
      <name val="Calibri"/>
      <family val="3"/>
    </font>
    <font>
      <sz val="16"/>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tint="-0.04997999966144562"/>
        <bgColor indexed="64"/>
      </patternFill>
    </fill>
    <fill>
      <patternFill patternType="solid">
        <fgColor rgb="FFD9D9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dashed"/>
      <top style="thin"/>
      <bottom style="thin"/>
    </border>
    <border>
      <left style="dashed"/>
      <right style="dashed"/>
      <top style="thin"/>
      <bottom style="thin"/>
    </border>
    <border diagonalUp="1">
      <left style="thin"/>
      <right style="thin"/>
      <top style="thin"/>
      <bottom style="thin"/>
      <diagonal style="thin"/>
    </border>
    <border>
      <left style="dashed"/>
      <right>
        <color indexed="63"/>
      </right>
      <top style="thin"/>
      <bottom style="thin"/>
    </border>
    <border>
      <left style="dashed"/>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color indexed="63"/>
      </right>
      <top style="dotted"/>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hair"/>
    </border>
    <border>
      <left>
        <color indexed="63"/>
      </left>
      <right style="dotted"/>
      <top style="thin"/>
      <bottom style="thin"/>
    </border>
    <border>
      <left style="dotted"/>
      <right>
        <color indexed="63"/>
      </right>
      <top style="thin"/>
      <bottom style="thin"/>
    </border>
    <border>
      <left style="dotted"/>
      <right style="dotted"/>
      <top>
        <color indexed="63"/>
      </top>
      <bottom style="thin"/>
    </border>
    <border>
      <left style="dotted"/>
      <right style="dotted"/>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color indexed="63"/>
      </left>
      <right>
        <color indexed="63"/>
      </right>
      <top style="medium"/>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8" fontId="0" fillId="0" borderId="0" applyFont="0" applyFill="0" applyBorder="0" applyAlignment="0" applyProtection="0"/>
    <xf numFmtId="0" fontId="86" fillId="31" borderId="4" applyNumberFormat="0" applyAlignment="0" applyProtection="0"/>
    <xf numFmtId="0" fontId="0" fillId="0" borderId="0">
      <alignment vertical="center"/>
      <protection/>
    </xf>
    <xf numFmtId="0" fontId="0" fillId="0" borderId="0">
      <alignment vertical="center"/>
      <protection/>
    </xf>
    <xf numFmtId="0" fontId="15" fillId="0" borderId="0">
      <alignment/>
      <protection/>
    </xf>
    <xf numFmtId="0" fontId="0" fillId="0" borderId="0">
      <alignment/>
      <protection/>
    </xf>
    <xf numFmtId="0" fontId="7" fillId="0" borderId="0" applyNumberFormat="0" applyFill="0" applyBorder="0" applyAlignment="0" applyProtection="0"/>
    <xf numFmtId="0" fontId="87" fillId="32" borderId="0" applyNumberFormat="0" applyBorder="0" applyAlignment="0" applyProtection="0"/>
  </cellStyleXfs>
  <cellXfs count="1021">
    <xf numFmtId="0" fontId="0" fillId="0" borderId="0" xfId="0" applyAlignment="1">
      <alignment vertical="center"/>
    </xf>
    <xf numFmtId="0" fontId="2" fillId="0" borderId="0" xfId="64" applyFont="1">
      <alignment vertical="center"/>
      <protection/>
    </xf>
    <xf numFmtId="0" fontId="10" fillId="0" borderId="0" xfId="64" applyFont="1" applyAlignment="1">
      <alignment vertical="center"/>
      <protection/>
    </xf>
    <xf numFmtId="0" fontId="2" fillId="0" borderId="0" xfId="64" applyFont="1" applyAlignment="1">
      <alignment horizontal="center" vertical="center"/>
      <protection/>
    </xf>
    <xf numFmtId="0" fontId="2" fillId="0" borderId="10" xfId="64" applyFont="1" applyBorder="1" applyAlignment="1">
      <alignment horizontal="center" vertical="center"/>
      <protection/>
    </xf>
    <xf numFmtId="0" fontId="2" fillId="0" borderId="11" xfId="64" applyFont="1" applyBorder="1" applyAlignment="1">
      <alignment horizontal="center" vertical="center"/>
      <protection/>
    </xf>
    <xf numFmtId="0" fontId="11" fillId="12" borderId="11" xfId="64" applyFont="1" applyFill="1" applyBorder="1" applyAlignment="1">
      <alignment horizontal="center" vertical="center"/>
      <protection/>
    </xf>
    <xf numFmtId="0" fontId="11" fillId="12" borderId="12" xfId="64" applyFont="1" applyFill="1" applyBorder="1" applyAlignment="1">
      <alignment horizontal="center" vertical="center"/>
      <protection/>
    </xf>
    <xf numFmtId="0" fontId="11" fillId="0" borderId="13" xfId="64" applyFont="1" applyBorder="1" applyAlignment="1">
      <alignment horizontal="center" vertical="center"/>
      <protection/>
    </xf>
    <xf numFmtId="0" fontId="2" fillId="0" borderId="14" xfId="64" applyFont="1" applyBorder="1">
      <alignment vertical="center"/>
      <protection/>
    </xf>
    <xf numFmtId="0" fontId="2" fillId="0" borderId="15" xfId="64" applyFont="1" applyBorder="1">
      <alignment vertical="center"/>
      <protection/>
    </xf>
    <xf numFmtId="0" fontId="2" fillId="12" borderId="15" xfId="64" applyFont="1" applyFill="1" applyBorder="1">
      <alignment vertical="center"/>
      <protection/>
    </xf>
    <xf numFmtId="0" fontId="2" fillId="12" borderId="16" xfId="64" applyFont="1" applyFill="1" applyBorder="1" applyAlignment="1">
      <alignment horizontal="center" vertical="center"/>
      <protection/>
    </xf>
    <xf numFmtId="0" fontId="2" fillId="0" borderId="17" xfId="64" applyFont="1" applyBorder="1" applyAlignment="1">
      <alignment horizontal="center" vertical="center"/>
      <protection/>
    </xf>
    <xf numFmtId="0" fontId="2" fillId="0" borderId="18" xfId="64" applyFont="1" applyBorder="1">
      <alignment vertical="center"/>
      <protection/>
    </xf>
    <xf numFmtId="0" fontId="2" fillId="0" borderId="19" xfId="64" applyFont="1" applyBorder="1">
      <alignment vertical="center"/>
      <protection/>
    </xf>
    <xf numFmtId="0" fontId="2" fillId="12" borderId="19" xfId="64" applyFont="1" applyFill="1" applyBorder="1">
      <alignment vertical="center"/>
      <protection/>
    </xf>
    <xf numFmtId="0" fontId="2" fillId="12" borderId="20" xfId="64" applyFont="1" applyFill="1" applyBorder="1" applyAlignment="1">
      <alignment horizontal="center" vertical="center"/>
      <protection/>
    </xf>
    <xf numFmtId="0" fontId="2" fillId="0" borderId="21" xfId="64" applyFont="1" applyBorder="1" applyAlignment="1">
      <alignment horizontal="center" vertical="center"/>
      <protection/>
    </xf>
    <xf numFmtId="0" fontId="2" fillId="0" borderId="18" xfId="64" applyFont="1" applyBorder="1" applyAlignment="1">
      <alignment horizontal="left" vertical="center"/>
      <protection/>
    </xf>
    <xf numFmtId="0" fontId="2" fillId="0" borderId="0" xfId="64" applyFont="1" quotePrefix="1">
      <alignment vertical="center"/>
      <protection/>
    </xf>
    <xf numFmtId="0" fontId="2" fillId="0" borderId="22" xfId="64" applyFont="1" applyBorder="1">
      <alignment vertical="center"/>
      <protection/>
    </xf>
    <xf numFmtId="0" fontId="2" fillId="0" borderId="23" xfId="64" applyFont="1" applyBorder="1">
      <alignment vertical="center"/>
      <protection/>
    </xf>
    <xf numFmtId="0" fontId="2" fillId="12" borderId="23" xfId="64" applyFont="1" applyFill="1" applyBorder="1">
      <alignment vertical="center"/>
      <protection/>
    </xf>
    <xf numFmtId="0" fontId="2" fillId="12" borderId="24" xfId="64" applyFont="1" applyFill="1" applyBorder="1" applyAlignment="1">
      <alignment horizontal="center" vertical="center"/>
      <protection/>
    </xf>
    <xf numFmtId="0" fontId="2" fillId="0" borderId="25" xfId="64" applyFont="1" applyBorder="1" applyAlignment="1">
      <alignment horizontal="center" vertical="center"/>
      <protection/>
    </xf>
    <xf numFmtId="0" fontId="2" fillId="0" borderId="0" xfId="64" applyFont="1" applyBorder="1">
      <alignment vertical="center"/>
      <protection/>
    </xf>
    <xf numFmtId="0" fontId="2" fillId="0" borderId="0" xfId="64" applyFont="1" applyBorder="1" applyAlignment="1">
      <alignment horizontal="center" vertical="center"/>
      <protection/>
    </xf>
    <xf numFmtId="0" fontId="5" fillId="0" borderId="26" xfId="64" applyFont="1" applyBorder="1" applyAlignment="1" applyProtection="1">
      <alignment vertical="center"/>
      <protection locked="0"/>
    </xf>
    <xf numFmtId="49" fontId="5" fillId="0" borderId="27" xfId="64" applyNumberFormat="1" applyFont="1" applyBorder="1" applyAlignment="1" applyProtection="1">
      <alignment horizontal="center" vertical="center"/>
      <protection locked="0"/>
    </xf>
    <xf numFmtId="0" fontId="5" fillId="0" borderId="27" xfId="64" applyFont="1" applyBorder="1" applyAlignment="1" applyProtection="1">
      <alignment vertical="center"/>
      <protection locked="0"/>
    </xf>
    <xf numFmtId="0" fontId="2" fillId="0" borderId="27" xfId="64" applyFont="1" applyBorder="1" applyAlignment="1" applyProtection="1">
      <alignment vertical="center"/>
      <protection locked="0"/>
    </xf>
    <xf numFmtId="0" fontId="2" fillId="0" borderId="28" xfId="64" applyFont="1" applyBorder="1" applyAlignment="1" applyProtection="1">
      <alignment vertical="center"/>
      <protection locked="0"/>
    </xf>
    <xf numFmtId="0" fontId="2" fillId="0" borderId="0" xfId="64" applyFont="1" applyProtection="1">
      <alignment vertical="center"/>
      <protection locked="0"/>
    </xf>
    <xf numFmtId="0" fontId="5" fillId="0" borderId="0" xfId="64" applyFont="1" applyProtection="1">
      <alignment vertical="center"/>
      <protection locked="0"/>
    </xf>
    <xf numFmtId="0" fontId="2" fillId="0" borderId="29" xfId="64" applyFont="1" applyBorder="1" applyAlignment="1" applyProtection="1">
      <alignment horizontal="center" vertical="center"/>
      <protection locked="0"/>
    </xf>
    <xf numFmtId="0" fontId="2" fillId="0" borderId="29" xfId="64" applyFont="1" applyBorder="1" applyAlignment="1" applyProtection="1">
      <alignment vertical="center"/>
      <protection locked="0"/>
    </xf>
    <xf numFmtId="0" fontId="2" fillId="0" borderId="20" xfId="64" applyFont="1" applyBorder="1" applyAlignment="1" applyProtection="1">
      <alignment vertical="center"/>
      <protection locked="0"/>
    </xf>
    <xf numFmtId="0" fontId="5" fillId="0" borderId="0" xfId="64" applyFont="1" applyBorder="1" applyAlignment="1" applyProtection="1">
      <alignment vertical="center"/>
      <protection locked="0"/>
    </xf>
    <xf numFmtId="0" fontId="5" fillId="0" borderId="29" xfId="64" applyFont="1" applyBorder="1" applyAlignment="1" applyProtection="1">
      <alignment vertical="center"/>
      <protection locked="0"/>
    </xf>
    <xf numFmtId="0" fontId="5" fillId="0" borderId="27" xfId="64" applyFont="1" applyBorder="1" applyAlignment="1" applyProtection="1">
      <alignment horizontal="center" vertical="center"/>
      <protection locked="0"/>
    </xf>
    <xf numFmtId="0" fontId="2" fillId="0" borderId="0" xfId="64" applyFont="1" applyAlignment="1" applyProtection="1">
      <alignment vertical="center"/>
      <protection locked="0"/>
    </xf>
    <xf numFmtId="0" fontId="2" fillId="0" borderId="27" xfId="64" applyFont="1" applyBorder="1" applyProtection="1">
      <alignment vertical="center"/>
      <protection locked="0"/>
    </xf>
    <xf numFmtId="0" fontId="2" fillId="0" borderId="30" xfId="64" applyFont="1" applyBorder="1" applyProtection="1">
      <alignment vertical="center"/>
      <protection locked="0"/>
    </xf>
    <xf numFmtId="0" fontId="2" fillId="0" borderId="0" xfId="64" applyFont="1" applyBorder="1" applyAlignment="1" applyProtection="1">
      <alignment vertical="center"/>
      <protection locked="0"/>
    </xf>
    <xf numFmtId="0" fontId="2" fillId="0" borderId="31" xfId="64" applyFont="1" applyBorder="1" applyAlignment="1" applyProtection="1">
      <alignment vertical="center"/>
      <protection locked="0"/>
    </xf>
    <xf numFmtId="0" fontId="2" fillId="0" borderId="0" xfId="64" applyFont="1" applyBorder="1" applyAlignment="1" applyProtection="1">
      <alignment horizontal="center" vertical="center"/>
      <protection locked="0"/>
    </xf>
    <xf numFmtId="0" fontId="2" fillId="0" borderId="31" xfId="64" applyFont="1" applyBorder="1" applyProtection="1">
      <alignment vertical="center"/>
      <protection locked="0"/>
    </xf>
    <xf numFmtId="0" fontId="2" fillId="0" borderId="0" xfId="64" applyFont="1" applyBorder="1" applyProtection="1">
      <alignment vertical="center"/>
      <protection locked="0"/>
    </xf>
    <xf numFmtId="0" fontId="5" fillId="0" borderId="0" xfId="64" applyFont="1" applyBorder="1" applyProtection="1">
      <alignment vertical="center"/>
      <protection locked="0"/>
    </xf>
    <xf numFmtId="0" fontId="2" fillId="0" borderId="31" xfId="64" applyFont="1" applyBorder="1" applyAlignment="1" applyProtection="1">
      <alignment horizontal="center" vertical="center"/>
      <protection locked="0"/>
    </xf>
    <xf numFmtId="0" fontId="5" fillId="0" borderId="31" xfId="64" applyFont="1" applyBorder="1" applyAlignment="1" applyProtection="1">
      <alignment vertical="center"/>
      <protection locked="0"/>
    </xf>
    <xf numFmtId="49" fontId="2" fillId="0" borderId="31" xfId="64" applyNumberFormat="1" applyFont="1" applyBorder="1" applyAlignment="1" applyProtection="1">
      <alignment horizontal="center" vertical="center"/>
      <protection locked="0"/>
    </xf>
    <xf numFmtId="49" fontId="2" fillId="0" borderId="0" xfId="64" applyNumberFormat="1" applyFont="1" applyBorder="1" applyAlignment="1" applyProtection="1">
      <alignment horizontal="center" vertical="center"/>
      <protection locked="0"/>
    </xf>
    <xf numFmtId="0" fontId="2" fillId="0" borderId="32" xfId="64" applyFont="1" applyBorder="1" applyProtection="1">
      <alignment vertical="center"/>
      <protection locked="0"/>
    </xf>
    <xf numFmtId="0" fontId="5" fillId="0" borderId="27" xfId="64" applyFont="1" applyBorder="1" applyAlignment="1" applyProtection="1">
      <alignment horizontal="left" vertical="center"/>
      <protection locked="0"/>
    </xf>
    <xf numFmtId="12" fontId="2" fillId="0" borderId="0" xfId="64" applyNumberFormat="1" applyFont="1">
      <alignment vertical="center"/>
      <protection/>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top"/>
      <protection locked="0"/>
    </xf>
    <xf numFmtId="0" fontId="2" fillId="0" borderId="31"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top" wrapText="1"/>
      <protection locked="0"/>
    </xf>
    <xf numFmtId="0" fontId="2" fillId="0" borderId="30" xfId="0" applyFont="1" applyBorder="1" applyAlignment="1" applyProtection="1">
      <alignment vertical="top"/>
      <protection locked="0"/>
    </xf>
    <xf numFmtId="0" fontId="2" fillId="0" borderId="30" xfId="0" applyFont="1" applyBorder="1" applyAlignment="1" applyProtection="1">
      <alignment vertical="top" wrapText="1"/>
      <protection locked="0"/>
    </xf>
    <xf numFmtId="0" fontId="0" fillId="0" borderId="0" xfId="0"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0" fillId="0" borderId="32" xfId="0" applyFont="1" applyBorder="1" applyAlignment="1" applyProtection="1">
      <alignment vertical="top" wrapText="1"/>
      <protection locked="0"/>
    </xf>
    <xf numFmtId="0" fontId="5"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left" vertical="top" wrapText="1"/>
      <protection locked="0"/>
    </xf>
    <xf numFmtId="0" fontId="0"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13" fillId="0" borderId="0" xfId="0" applyFont="1" applyBorder="1" applyAlignment="1" applyProtection="1">
      <alignment horizontal="center"/>
      <protection locked="0"/>
    </xf>
    <xf numFmtId="0" fontId="3" fillId="0" borderId="31"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right" vertical="center" wrapText="1"/>
      <protection locked="0"/>
    </xf>
    <xf numFmtId="0" fontId="13" fillId="0" borderId="0" xfId="0" applyFont="1" applyBorder="1" applyAlignment="1" applyProtection="1">
      <alignment horizontal="center" wrapText="1"/>
      <protection locked="0"/>
    </xf>
    <xf numFmtId="0" fontId="0" fillId="0" borderId="0" xfId="0" applyFont="1" applyAlignment="1" applyProtection="1">
      <alignmen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2" fillId="0" borderId="32" xfId="0" applyFont="1" applyBorder="1" applyAlignment="1" applyProtection="1">
      <alignment vertical="center"/>
      <protection locked="0"/>
    </xf>
    <xf numFmtId="0" fontId="2" fillId="0" borderId="34"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2" fillId="0" borderId="29" xfId="0" applyFont="1" applyBorder="1" applyAlignment="1" applyProtection="1">
      <alignment vertical="center"/>
      <protection locked="0"/>
    </xf>
    <xf numFmtId="0" fontId="5" fillId="0" borderId="0" xfId="0" applyFont="1" applyAlignment="1" applyProtection="1">
      <alignment vertical="center"/>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quotePrefix="1">
      <alignment horizontal="center" vertical="center"/>
      <protection locked="0"/>
    </xf>
    <xf numFmtId="0" fontId="0" fillId="0" borderId="0" xfId="0" applyFont="1" applyAlignment="1" applyProtection="1">
      <alignment vertical="top"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right" wrapText="1"/>
      <protection locked="0"/>
    </xf>
    <xf numFmtId="0" fontId="8" fillId="0" borderId="0" xfId="0" applyFont="1" applyAlignment="1" applyProtection="1">
      <alignment vertical="center"/>
      <protection locked="0"/>
    </xf>
    <xf numFmtId="0" fontId="0" fillId="0" borderId="0" xfId="0" applyFont="1" applyAlignment="1" applyProtection="1">
      <alignment horizontal="left" vertical="top"/>
      <protection locked="0"/>
    </xf>
    <xf numFmtId="0" fontId="2" fillId="0" borderId="0" xfId="0" applyFont="1" applyAlignment="1" applyProtection="1">
      <alignment horizontal="center" vertical="center"/>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vertical="top"/>
      <protection locked="0"/>
    </xf>
    <xf numFmtId="176" fontId="2" fillId="0" borderId="0" xfId="0" applyNumberFormat="1" applyFont="1" applyBorder="1" applyAlignment="1" applyProtection="1">
      <alignment vertical="center" wrapText="1"/>
      <protection locked="0"/>
    </xf>
    <xf numFmtId="176" fontId="0" fillId="0" borderId="0" xfId="0" applyNumberFormat="1" applyFont="1" applyBorder="1" applyAlignment="1" applyProtection="1">
      <alignment vertical="center" wrapText="1"/>
      <protection locked="0"/>
    </xf>
    <xf numFmtId="0" fontId="0" fillId="0" borderId="0" xfId="0" applyFont="1" applyAlignment="1" applyProtection="1">
      <alignment vertical="top"/>
      <protection locked="0"/>
    </xf>
    <xf numFmtId="0" fontId="0" fillId="0" borderId="0" xfId="0" applyFont="1" applyBorder="1" applyAlignment="1" applyProtection="1">
      <alignment horizontal="right" vertical="center" wrapText="1"/>
      <protection locked="0"/>
    </xf>
    <xf numFmtId="0" fontId="12" fillId="0" borderId="0" xfId="0" applyFont="1" applyBorder="1" applyAlignment="1" applyProtection="1">
      <alignment horizontal="right" wrapText="1"/>
      <protection locked="0"/>
    </xf>
    <xf numFmtId="0" fontId="0" fillId="0" borderId="0" xfId="0" applyNumberFormat="1" applyFont="1" applyBorder="1" applyAlignment="1" applyProtection="1">
      <alignment horizontal="center" vertical="center" wrapText="1"/>
      <protection locked="0"/>
    </xf>
    <xf numFmtId="0" fontId="2" fillId="0" borderId="0" xfId="0" applyFont="1" applyAlignment="1" applyProtection="1">
      <alignment vertical="top"/>
      <protection locked="0"/>
    </xf>
    <xf numFmtId="0" fontId="5" fillId="0" borderId="0" xfId="0" applyFont="1" applyAlignment="1" applyProtection="1">
      <alignment wrapText="1"/>
      <protection locked="0"/>
    </xf>
    <xf numFmtId="0" fontId="2" fillId="0" borderId="0" xfId="0" applyNumberFormat="1" applyFont="1" applyBorder="1" applyAlignment="1">
      <alignment vertical="center"/>
    </xf>
    <xf numFmtId="0" fontId="2" fillId="0" borderId="0" xfId="0" applyNumberFormat="1" applyFont="1" applyBorder="1" applyAlignment="1">
      <alignment horizontal="right" vertical="center"/>
    </xf>
    <xf numFmtId="0" fontId="21" fillId="0" borderId="0" xfId="0" applyNumberFormat="1" applyFont="1" applyBorder="1" applyAlignment="1">
      <alignment vertical="center"/>
    </xf>
    <xf numFmtId="0" fontId="5" fillId="0" borderId="0" xfId="0" applyNumberFormat="1" applyFont="1" applyBorder="1" applyAlignment="1">
      <alignment/>
    </xf>
    <xf numFmtId="0" fontId="2" fillId="0" borderId="0" xfId="0" applyNumberFormat="1" applyFont="1" applyBorder="1" applyAlignment="1">
      <alignment/>
    </xf>
    <xf numFmtId="0" fontId="2" fillId="0" borderId="0" xfId="0" applyNumberFormat="1" applyFont="1" applyBorder="1" applyAlignment="1">
      <alignment horizontal="right"/>
    </xf>
    <xf numFmtId="0" fontId="5" fillId="0" borderId="0" xfId="0" applyNumberFormat="1" applyFont="1" applyBorder="1" applyAlignment="1">
      <alignment horizontal="center"/>
    </xf>
    <xf numFmtId="0" fontId="3" fillId="0" borderId="0" xfId="0" applyNumberFormat="1" applyFont="1" applyBorder="1" applyAlignment="1">
      <alignment horizontal="center"/>
    </xf>
    <xf numFmtId="0" fontId="2" fillId="0" borderId="0" xfId="0" applyNumberFormat="1" applyFont="1" applyAlignment="1">
      <alignment/>
    </xf>
    <xf numFmtId="0" fontId="21" fillId="0" borderId="0" xfId="0" applyNumberFormat="1" applyFont="1" applyAlignment="1">
      <alignment/>
    </xf>
    <xf numFmtId="0" fontId="22" fillId="0" borderId="0" xfId="0" applyNumberFormat="1" applyFont="1" applyBorder="1" applyAlignment="1">
      <alignment horizontal="center"/>
    </xf>
    <xf numFmtId="0" fontId="2" fillId="0" borderId="0" xfId="0" applyNumberFormat="1" applyFont="1" applyBorder="1" applyAlignment="1">
      <alignment horizontal="left" vertical="center"/>
    </xf>
    <xf numFmtId="0" fontId="21" fillId="0" borderId="0" xfId="0" applyNumberFormat="1" applyFont="1" applyBorder="1" applyAlignment="1">
      <alignment horizontal="left"/>
    </xf>
    <xf numFmtId="0" fontId="11" fillId="0" borderId="0" xfId="0" applyNumberFormat="1" applyFont="1" applyBorder="1" applyAlignment="1">
      <alignment horizontal="left"/>
    </xf>
    <xf numFmtId="0" fontId="11" fillId="0" borderId="0" xfId="0" applyNumberFormat="1" applyFont="1" applyBorder="1" applyAlignment="1">
      <alignment horizontal="left" vertical="center"/>
    </xf>
    <xf numFmtId="0" fontId="11" fillId="0" borderId="0" xfId="0" applyNumberFormat="1" applyFont="1" applyAlignment="1">
      <alignment/>
    </xf>
    <xf numFmtId="0" fontId="2" fillId="0" borderId="0" xfId="0" applyFont="1" applyAlignment="1">
      <alignment vertical="center"/>
    </xf>
    <xf numFmtId="0" fontId="2" fillId="0" borderId="0" xfId="0" applyFont="1" applyAlignment="1">
      <alignment vertical="center" wrapText="1"/>
    </xf>
    <xf numFmtId="0" fontId="5" fillId="0" borderId="0" xfId="0" applyNumberFormat="1" applyFont="1" applyAlignment="1">
      <alignment/>
    </xf>
    <xf numFmtId="0" fontId="2" fillId="0" borderId="0" xfId="0" applyFont="1" applyAlignment="1">
      <alignment vertical="center"/>
    </xf>
    <xf numFmtId="0" fontId="8"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left" vertical="center"/>
    </xf>
    <xf numFmtId="0" fontId="5" fillId="0" borderId="0" xfId="0" applyFont="1" applyAlignment="1">
      <alignment/>
    </xf>
    <xf numFmtId="0" fontId="25" fillId="0" borderId="0" xfId="0" applyFont="1" applyAlignment="1">
      <alignment/>
    </xf>
    <xf numFmtId="49" fontId="2" fillId="0" borderId="0" xfId="0" applyNumberFormat="1" applyFont="1" applyBorder="1" applyAlignment="1">
      <alignment vertical="center"/>
    </xf>
    <xf numFmtId="0" fontId="18" fillId="0" borderId="0" xfId="0" applyNumberFormat="1" applyFont="1" applyBorder="1" applyAlignment="1">
      <alignment vertical="center"/>
    </xf>
    <xf numFmtId="0" fontId="18" fillId="0" borderId="0" xfId="0" applyNumberFormat="1" applyFont="1" applyBorder="1" applyAlignment="1">
      <alignment/>
    </xf>
    <xf numFmtId="0" fontId="26" fillId="0" borderId="0" xfId="0" applyNumberFormat="1" applyFont="1" applyBorder="1" applyAlignment="1">
      <alignment/>
    </xf>
    <xf numFmtId="0" fontId="18" fillId="0" borderId="0" xfId="0" applyNumberFormat="1" applyFont="1" applyBorder="1" applyAlignment="1">
      <alignment horizontal="right"/>
    </xf>
    <xf numFmtId="0" fontId="26" fillId="0" borderId="0" xfId="0" applyNumberFormat="1" applyFont="1" applyBorder="1" applyAlignment="1">
      <alignment horizontal="center"/>
    </xf>
    <xf numFmtId="0" fontId="27" fillId="0" borderId="0" xfId="0" applyNumberFormat="1" applyFont="1" applyBorder="1" applyAlignment="1">
      <alignment/>
    </xf>
    <xf numFmtId="0" fontId="28" fillId="0" borderId="0" xfId="0" applyNumberFormat="1" applyFont="1" applyBorder="1" applyAlignment="1">
      <alignment horizontal="center"/>
    </xf>
    <xf numFmtId="0" fontId="27" fillId="0" borderId="0" xfId="0" applyNumberFormat="1" applyFont="1" applyBorder="1" applyAlignment="1">
      <alignment horizontal="center"/>
    </xf>
    <xf numFmtId="0" fontId="18" fillId="0" borderId="0" xfId="0" applyNumberFormat="1" applyFont="1" applyAlignment="1">
      <alignment/>
    </xf>
    <xf numFmtId="0" fontId="18" fillId="0" borderId="0" xfId="0" applyNumberFormat="1" applyFont="1" applyBorder="1" applyAlignment="1">
      <alignment wrapText="1"/>
    </xf>
    <xf numFmtId="0" fontId="26" fillId="0" borderId="0" xfId="0" applyNumberFormat="1" applyFont="1" applyBorder="1" applyAlignment="1">
      <alignment horizontal="center" wrapText="1"/>
    </xf>
    <xf numFmtId="0" fontId="30" fillId="0" borderId="0" xfId="0" applyNumberFormat="1" applyFont="1" applyAlignment="1">
      <alignment/>
    </xf>
    <xf numFmtId="0" fontId="18" fillId="0" borderId="30" xfId="0" applyNumberFormat="1" applyFont="1" applyBorder="1" applyAlignment="1">
      <alignment vertical="center"/>
    </xf>
    <xf numFmtId="0" fontId="18" fillId="0" borderId="27" xfId="0" applyNumberFormat="1" applyFont="1" applyBorder="1" applyAlignment="1">
      <alignment horizontal="center" vertical="center"/>
    </xf>
    <xf numFmtId="0" fontId="18" fillId="0" borderId="26" xfId="0" applyNumberFormat="1" applyFont="1" applyBorder="1" applyAlignment="1">
      <alignment horizontal="left" vertical="center"/>
    </xf>
    <xf numFmtId="0" fontId="18" fillId="0" borderId="27" xfId="0" applyNumberFormat="1" applyFont="1" applyBorder="1" applyAlignment="1">
      <alignment horizontal="left" vertical="center"/>
    </xf>
    <xf numFmtId="0" fontId="18" fillId="0" borderId="28" xfId="0" applyNumberFormat="1" applyFont="1" applyBorder="1" applyAlignment="1">
      <alignment horizontal="left" vertical="center"/>
    </xf>
    <xf numFmtId="0" fontId="18" fillId="0" borderId="0" xfId="0" applyNumberFormat="1" applyFont="1" applyBorder="1" applyAlignment="1">
      <alignment horizontal="center" vertical="center"/>
    </xf>
    <xf numFmtId="0" fontId="18" fillId="0" borderId="31" xfId="0" applyNumberFormat="1" applyFont="1" applyBorder="1" applyAlignment="1">
      <alignment horizontal="left" vertical="center"/>
    </xf>
    <xf numFmtId="0" fontId="18" fillId="0" borderId="0" xfId="0" applyNumberFormat="1" applyFont="1" applyBorder="1" applyAlignment="1">
      <alignment horizontal="left" vertical="center"/>
    </xf>
    <xf numFmtId="0" fontId="18" fillId="0" borderId="32" xfId="0" applyNumberFormat="1" applyFont="1" applyBorder="1" applyAlignment="1">
      <alignment horizontal="left" vertical="center"/>
    </xf>
    <xf numFmtId="0" fontId="18" fillId="0" borderId="33" xfId="0" applyNumberFormat="1" applyFont="1" applyBorder="1" applyAlignment="1">
      <alignment horizontal="left" vertical="center"/>
    </xf>
    <xf numFmtId="0" fontId="18" fillId="0" borderId="30" xfId="0" applyNumberFormat="1" applyFont="1" applyBorder="1" applyAlignment="1">
      <alignment horizontal="left" vertical="center"/>
    </xf>
    <xf numFmtId="0" fontId="18" fillId="0" borderId="16" xfId="0" applyNumberFormat="1" applyFont="1" applyBorder="1" applyAlignment="1">
      <alignment horizontal="left" vertical="center"/>
    </xf>
    <xf numFmtId="0" fontId="18" fillId="0" borderId="31" xfId="0" applyNumberFormat="1" applyFont="1" applyBorder="1" applyAlignment="1">
      <alignment vertical="center"/>
    </xf>
    <xf numFmtId="0" fontId="18" fillId="0" borderId="0" xfId="0" applyNumberFormat="1" applyFont="1" applyFill="1" applyBorder="1" applyAlignment="1">
      <alignment vertical="center"/>
    </xf>
    <xf numFmtId="0" fontId="18" fillId="0" borderId="32" xfId="0" applyNumberFormat="1" applyFont="1" applyBorder="1" applyAlignment="1">
      <alignment vertical="center"/>
    </xf>
    <xf numFmtId="0" fontId="18" fillId="0" borderId="33" xfId="0" applyNumberFormat="1" applyFont="1" applyBorder="1" applyAlignment="1">
      <alignment vertical="center"/>
    </xf>
    <xf numFmtId="0" fontId="18" fillId="0" borderId="30" xfId="0" applyNumberFormat="1" applyFont="1" applyFill="1" applyBorder="1" applyAlignment="1">
      <alignment vertical="center"/>
    </xf>
    <xf numFmtId="0" fontId="18" fillId="0" borderId="16" xfId="0" applyNumberFormat="1" applyFont="1" applyBorder="1" applyAlignment="1">
      <alignment vertical="center"/>
    </xf>
    <xf numFmtId="0" fontId="31" fillId="0" borderId="26" xfId="0" applyNumberFormat="1" applyFont="1" applyBorder="1" applyAlignment="1" applyProtection="1">
      <alignment horizontal="center" vertical="center"/>
      <protection locked="0"/>
    </xf>
    <xf numFmtId="0" fontId="31" fillId="0" borderId="27" xfId="0" applyNumberFormat="1" applyFont="1" applyBorder="1" applyAlignment="1" applyProtection="1">
      <alignment horizontal="center" vertical="center"/>
      <protection locked="0"/>
    </xf>
    <xf numFmtId="0" fontId="20" fillId="0" borderId="27" xfId="0" applyNumberFormat="1" applyFont="1" applyBorder="1" applyAlignment="1" applyProtection="1">
      <alignment vertical="top"/>
      <protection locked="0"/>
    </xf>
    <xf numFmtId="0" fontId="19" fillId="0" borderId="27" xfId="0" applyNumberFormat="1" applyFont="1" applyBorder="1" applyAlignment="1" applyProtection="1">
      <alignment vertical="top"/>
      <protection locked="0"/>
    </xf>
    <xf numFmtId="0" fontId="31" fillId="0" borderId="27" xfId="0" applyNumberFormat="1" applyFont="1" applyBorder="1" applyAlignment="1" applyProtection="1">
      <alignment vertical="center"/>
      <protection locked="0"/>
    </xf>
    <xf numFmtId="0" fontId="31" fillId="0" borderId="28" xfId="0" applyNumberFormat="1" applyFont="1" applyBorder="1" applyAlignment="1" applyProtection="1">
      <alignment vertical="center"/>
      <protection locked="0"/>
    </xf>
    <xf numFmtId="0" fontId="31" fillId="0" borderId="31" xfId="0" applyNumberFormat="1" applyFont="1" applyBorder="1" applyAlignment="1" applyProtection="1">
      <alignment vertical="top"/>
      <protection locked="0"/>
    </xf>
    <xf numFmtId="0" fontId="31" fillId="0" borderId="0" xfId="0" applyNumberFormat="1" applyFont="1" applyBorder="1" applyAlignment="1" applyProtection="1">
      <alignment vertical="top"/>
      <protection locked="0"/>
    </xf>
    <xf numFmtId="0" fontId="19" fillId="0" borderId="0" xfId="0" applyNumberFormat="1" applyFont="1" applyBorder="1" applyAlignment="1" applyProtection="1">
      <alignment vertical="top"/>
      <protection locked="0"/>
    </xf>
    <xf numFmtId="0" fontId="19" fillId="0" borderId="32" xfId="0" applyNumberFormat="1" applyFont="1" applyBorder="1" applyAlignment="1" applyProtection="1">
      <alignment vertical="top"/>
      <protection locked="0"/>
    </xf>
    <xf numFmtId="0" fontId="32" fillId="0" borderId="0" xfId="0" applyNumberFormat="1" applyFont="1" applyBorder="1" applyAlignment="1" applyProtection="1">
      <alignment vertical="top"/>
      <protection locked="0"/>
    </xf>
    <xf numFmtId="0" fontId="31" fillId="0" borderId="33" xfId="0" applyNumberFormat="1" applyFont="1" applyBorder="1" applyAlignment="1" applyProtection="1">
      <alignment vertical="top"/>
      <protection locked="0"/>
    </xf>
    <xf numFmtId="0" fontId="31" fillId="0" borderId="30" xfId="0" applyNumberFormat="1" applyFont="1" applyBorder="1" applyAlignment="1" applyProtection="1">
      <alignment vertical="top"/>
      <protection locked="0"/>
    </xf>
    <xf numFmtId="0" fontId="19" fillId="0" borderId="30" xfId="0" applyNumberFormat="1" applyFont="1" applyBorder="1" applyAlignment="1" applyProtection="1">
      <alignment vertical="top"/>
      <protection locked="0"/>
    </xf>
    <xf numFmtId="0" fontId="19" fillId="0" borderId="16" xfId="0" applyNumberFormat="1" applyFont="1" applyBorder="1" applyAlignment="1" applyProtection="1">
      <alignment vertical="top"/>
      <protection locked="0"/>
    </xf>
    <xf numFmtId="0" fontId="88" fillId="0" borderId="0" xfId="0" applyFont="1" applyAlignment="1">
      <alignment vertical="center"/>
    </xf>
    <xf numFmtId="0" fontId="89" fillId="33" borderId="19" xfId="0" applyFont="1" applyFill="1" applyBorder="1" applyAlignment="1">
      <alignment vertical="center" wrapText="1"/>
    </xf>
    <xf numFmtId="0" fontId="90" fillId="0" borderId="19" xfId="0" applyFont="1" applyBorder="1" applyAlignment="1">
      <alignment vertical="center" wrapText="1"/>
    </xf>
    <xf numFmtId="0" fontId="90" fillId="33" borderId="35" xfId="0" applyFont="1" applyFill="1" applyBorder="1" applyAlignment="1">
      <alignment horizontal="center" vertical="center"/>
    </xf>
    <xf numFmtId="0" fontId="90" fillId="0" borderId="19" xfId="0" applyFont="1" applyFill="1" applyBorder="1" applyAlignment="1">
      <alignment vertical="center" wrapText="1"/>
    </xf>
    <xf numFmtId="0" fontId="89" fillId="33" borderId="15" xfId="0" applyFont="1" applyFill="1" applyBorder="1" applyAlignment="1">
      <alignment vertical="center" wrapText="1"/>
    </xf>
    <xf numFmtId="0" fontId="90" fillId="0" borderId="0" xfId="0" applyFont="1" applyAlignment="1">
      <alignment vertical="center"/>
    </xf>
    <xf numFmtId="0" fontId="90" fillId="33" borderId="20" xfId="0" applyFont="1" applyFill="1" applyBorder="1" applyAlignment="1">
      <alignment vertical="center"/>
    </xf>
    <xf numFmtId="0" fontId="90" fillId="33" borderId="15" xfId="0" applyFont="1" applyFill="1" applyBorder="1" applyAlignment="1">
      <alignment vertical="center" wrapText="1"/>
    </xf>
    <xf numFmtId="0" fontId="90" fillId="33" borderId="36" xfId="0" applyFont="1" applyFill="1" applyBorder="1" applyAlignment="1">
      <alignment horizontal="center" vertical="center"/>
    </xf>
    <xf numFmtId="0" fontId="90" fillId="33" borderId="19" xfId="0" applyFont="1" applyFill="1" applyBorder="1" applyAlignment="1">
      <alignment vertical="center"/>
    </xf>
    <xf numFmtId="0" fontId="90" fillId="33" borderId="15" xfId="0" applyFont="1" applyFill="1" applyBorder="1" applyAlignment="1">
      <alignment horizontal="center" vertical="center"/>
    </xf>
    <xf numFmtId="0" fontId="90" fillId="33" borderId="15" xfId="0" applyFont="1" applyFill="1" applyBorder="1" applyAlignment="1">
      <alignment horizontal="center" vertical="center" wrapText="1"/>
    </xf>
    <xf numFmtId="0" fontId="0" fillId="0" borderId="0" xfId="0"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Alignment="1">
      <alignment horizontal="left" vertical="center" wrapText="1"/>
    </xf>
    <xf numFmtId="0" fontId="0" fillId="0" borderId="0" xfId="0" applyFont="1" applyAlignment="1">
      <alignment vertical="top" wrapText="1"/>
    </xf>
    <xf numFmtId="0" fontId="0" fillId="0" borderId="0" xfId="0" applyFont="1" applyAlignment="1">
      <alignment vertical="center" wrapText="1"/>
    </xf>
    <xf numFmtId="0" fontId="2" fillId="0" borderId="0" xfId="0" applyFont="1" applyAlignment="1">
      <alignment horizontal="right" wrapText="1"/>
    </xf>
    <xf numFmtId="0" fontId="0" fillId="0" borderId="0" xfId="0" applyFont="1" applyAlignment="1">
      <alignment horizontal="left" vertical="top"/>
    </xf>
    <xf numFmtId="0" fontId="2" fillId="0" borderId="0" xfId="0" applyFont="1" applyAlignment="1">
      <alignment wrapText="1"/>
    </xf>
    <xf numFmtId="0" fontId="5" fillId="0" borderId="0" xfId="0" applyFont="1" applyAlignment="1">
      <alignment wrapText="1"/>
    </xf>
    <xf numFmtId="0" fontId="0" fillId="0" borderId="0" xfId="0" applyFont="1" applyAlignment="1">
      <alignment vertical="center"/>
    </xf>
    <xf numFmtId="0" fontId="0" fillId="0" borderId="0" xfId="0" applyFont="1" applyAlignment="1">
      <alignment vertical="center"/>
    </xf>
    <xf numFmtId="0" fontId="29" fillId="0" borderId="0" xfId="67" applyNumberFormat="1" applyFont="1" applyBorder="1" applyAlignment="1">
      <alignment horizontal="center" vertical="center"/>
      <protection/>
    </xf>
    <xf numFmtId="0" fontId="5" fillId="0" borderId="0" xfId="0" applyFont="1" applyBorder="1" applyAlignment="1">
      <alignment horizontal="center" vertical="center"/>
    </xf>
    <xf numFmtId="0" fontId="5" fillId="0" borderId="0" xfId="0" applyFont="1" applyBorder="1" applyAlignment="1">
      <alignment horizontal="center"/>
    </xf>
    <xf numFmtId="38" fontId="2" fillId="0" borderId="0" xfId="49" applyFont="1" applyBorder="1" applyAlignment="1">
      <alignment horizontal="center" vertical="center"/>
    </xf>
    <xf numFmtId="0" fontId="91" fillId="0" borderId="0" xfId="0" applyFont="1" applyAlignment="1">
      <alignment horizontal="center" vertical="center"/>
    </xf>
    <xf numFmtId="0" fontId="2" fillId="0" borderId="30" xfId="0" applyNumberFormat="1" applyFont="1" applyBorder="1" applyAlignment="1">
      <alignment/>
    </xf>
    <xf numFmtId="0" fontId="5" fillId="0" borderId="30" xfId="0" applyNumberFormat="1" applyFont="1" applyBorder="1" applyAlignment="1">
      <alignment/>
    </xf>
    <xf numFmtId="0" fontId="92" fillId="34" borderId="37" xfId="0" applyFont="1" applyFill="1" applyBorder="1" applyAlignment="1">
      <alignment horizontal="center" vertical="center" wrapText="1"/>
    </xf>
    <xf numFmtId="0" fontId="92" fillId="34" borderId="38" xfId="0" applyFont="1" applyFill="1" applyBorder="1" applyAlignment="1">
      <alignment horizontal="center" vertical="center" wrapText="1"/>
    </xf>
    <xf numFmtId="0" fontId="92" fillId="34" borderId="39" xfId="0" applyFont="1" applyFill="1" applyBorder="1" applyAlignment="1">
      <alignment horizontal="justify" vertical="center" wrapText="1"/>
    </xf>
    <xf numFmtId="0" fontId="92" fillId="34" borderId="18" xfId="0" applyFont="1" applyFill="1" applyBorder="1" applyAlignment="1">
      <alignment horizontal="justify" vertical="center" wrapText="1"/>
    </xf>
    <xf numFmtId="0" fontId="92" fillId="0" borderId="19" xfId="0" applyFont="1" applyBorder="1" applyAlignment="1">
      <alignment horizontal="justify" vertical="center" wrapText="1"/>
    </xf>
    <xf numFmtId="0" fontId="92" fillId="0" borderId="21" xfId="0" applyFont="1" applyBorder="1" applyAlignment="1">
      <alignment horizontal="justify" vertical="center" wrapText="1"/>
    </xf>
    <xf numFmtId="0" fontId="92" fillId="34" borderId="22" xfId="0" applyFont="1" applyFill="1" applyBorder="1" applyAlignment="1">
      <alignment horizontal="justify" vertical="center" wrapText="1"/>
    </xf>
    <xf numFmtId="0" fontId="92" fillId="0" borderId="23" xfId="0" applyFont="1" applyBorder="1" applyAlignment="1">
      <alignment horizontal="justify" vertical="center" wrapText="1"/>
    </xf>
    <xf numFmtId="0" fontId="92" fillId="0" borderId="0" xfId="0" applyFont="1" applyAlignment="1">
      <alignment horizontal="left" vertical="center"/>
    </xf>
    <xf numFmtId="0" fontId="92" fillId="0" borderId="0" xfId="0" applyFont="1" applyAlignment="1">
      <alignment horizontal="right" vertical="center" wrapText="1"/>
    </xf>
    <xf numFmtId="0" fontId="93" fillId="0" borderId="0" xfId="0" applyFont="1" applyAlignment="1">
      <alignment horizontal="center" vertical="center"/>
    </xf>
    <xf numFmtId="0" fontId="93" fillId="0" borderId="0" xfId="0" applyFont="1" applyAlignment="1">
      <alignment horizontal="right" vertical="center"/>
    </xf>
    <xf numFmtId="0" fontId="92" fillId="0" borderId="19" xfId="0" applyFont="1" applyBorder="1" applyAlignment="1">
      <alignment horizontal="center" vertical="center" wrapText="1"/>
    </xf>
    <xf numFmtId="0" fontId="0" fillId="0" borderId="0" xfId="0" applyAlignment="1">
      <alignment horizontal="justify" vertical="center"/>
    </xf>
    <xf numFmtId="0" fontId="92" fillId="0" borderId="0" xfId="0" applyFont="1" applyAlignment="1">
      <alignment horizontal="justify" vertical="center" wrapText="1"/>
    </xf>
    <xf numFmtId="0" fontId="88" fillId="0" borderId="0" xfId="0" applyFont="1" applyAlignment="1">
      <alignment horizontal="left" vertical="center"/>
    </xf>
    <xf numFmtId="0" fontId="2" fillId="0" borderId="0" xfId="0" applyNumberFormat="1" applyFont="1" applyBorder="1" applyAlignment="1">
      <alignment horizontal="center"/>
    </xf>
    <xf numFmtId="0" fontId="94" fillId="0" borderId="0" xfId="0" applyFont="1" applyAlignment="1">
      <alignment vertical="center"/>
    </xf>
    <xf numFmtId="0" fontId="93" fillId="0" borderId="19" xfId="0" applyFont="1" applyBorder="1" applyAlignment="1">
      <alignment horizontal="center" vertical="center"/>
    </xf>
    <xf numFmtId="0" fontId="92" fillId="0" borderId="19" xfId="0" applyFont="1" applyBorder="1" applyAlignment="1">
      <alignment horizontal="center" vertical="center"/>
    </xf>
    <xf numFmtId="0" fontId="95" fillId="0" borderId="19" xfId="0" applyFont="1" applyBorder="1" applyAlignment="1">
      <alignment horizontal="justify" vertical="center"/>
    </xf>
    <xf numFmtId="0" fontId="71" fillId="0" borderId="19" xfId="0" applyFont="1" applyBorder="1" applyAlignment="1">
      <alignment horizontal="justify" vertical="center"/>
    </xf>
    <xf numFmtId="0" fontId="96" fillId="0" borderId="19" xfId="0" applyFont="1" applyBorder="1" applyAlignment="1">
      <alignment horizontal="justify" vertical="center"/>
    </xf>
    <xf numFmtId="0" fontId="92" fillId="0" borderId="25" xfId="0" applyFont="1" applyBorder="1" applyAlignment="1">
      <alignment horizontal="justify" vertical="center" wrapText="1"/>
    </xf>
    <xf numFmtId="0" fontId="25"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2" fillId="0" borderId="0" xfId="0" applyNumberFormat="1" applyFont="1" applyBorder="1" applyAlignment="1" applyProtection="1">
      <alignment vertical="center"/>
      <protection locked="0"/>
    </xf>
    <xf numFmtId="0" fontId="2" fillId="0" borderId="0" xfId="0" applyNumberFormat="1" applyFont="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23"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33" borderId="40" xfId="0" applyFont="1" applyFill="1" applyBorder="1" applyAlignment="1" applyProtection="1">
      <alignment horizontal="center" vertical="center"/>
      <protection locked="0"/>
    </xf>
    <xf numFmtId="0" fontId="2" fillId="33" borderId="41"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2" fillId="33" borderId="34" xfId="0" applyFont="1" applyFill="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0" borderId="19"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185" fontId="2" fillId="0" borderId="0" xfId="0" applyNumberFormat="1" applyFont="1" applyFill="1" applyBorder="1" applyAlignment="1" applyProtection="1">
      <alignment vertical="center"/>
      <protection locked="0"/>
    </xf>
    <xf numFmtId="185" fontId="2" fillId="0" borderId="0" xfId="0" applyNumberFormat="1" applyFont="1" applyFill="1" applyBorder="1" applyAlignment="1" applyProtection="1">
      <alignment horizontal="center" vertical="center"/>
      <protection locked="0"/>
    </xf>
    <xf numFmtId="185" fontId="2" fillId="33" borderId="19" xfId="0" applyNumberFormat="1" applyFont="1" applyFill="1" applyBorder="1" applyAlignment="1" applyProtection="1">
      <alignment horizontal="center" vertical="center"/>
      <protection locked="0"/>
    </xf>
    <xf numFmtId="185" fontId="2" fillId="0" borderId="42" xfId="0" applyNumberFormat="1" applyFont="1" applyFill="1" applyBorder="1" applyAlignment="1" applyProtection="1">
      <alignment vertical="center"/>
      <protection locked="0"/>
    </xf>
    <xf numFmtId="185" fontId="2" fillId="33" borderId="2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2" fillId="33" borderId="43" xfId="0" applyFont="1" applyFill="1" applyBorder="1" applyAlignment="1" applyProtection="1">
      <alignment horizontal="center" vertical="center"/>
      <protection locked="0"/>
    </xf>
    <xf numFmtId="185" fontId="2" fillId="0" borderId="40" xfId="0" applyNumberFormat="1" applyFont="1" applyBorder="1" applyAlignment="1" applyProtection="1">
      <alignment vertical="center"/>
      <protection locked="0"/>
    </xf>
    <xf numFmtId="185" fontId="2" fillId="0" borderId="41" xfId="0" applyNumberFormat="1" applyFont="1" applyBorder="1" applyAlignment="1" applyProtection="1">
      <alignment vertical="center"/>
      <protection locked="0"/>
    </xf>
    <xf numFmtId="185" fontId="2" fillId="0" borderId="20" xfId="0" applyNumberFormat="1" applyFont="1" applyBorder="1" applyAlignment="1" applyProtection="1">
      <alignment vertical="center"/>
      <protection locked="0"/>
    </xf>
    <xf numFmtId="185" fontId="2" fillId="0" borderId="43" xfId="0" applyNumberFormat="1" applyFont="1" applyBorder="1" applyAlignment="1" applyProtection="1">
      <alignment vertical="center"/>
      <protection locked="0"/>
    </xf>
    <xf numFmtId="185" fontId="2" fillId="0" borderId="28" xfId="0" applyNumberFormat="1" applyFont="1" applyFill="1" applyBorder="1" applyAlignment="1" applyProtection="1">
      <alignment horizontal="center" vertical="center"/>
      <protection locked="0"/>
    </xf>
    <xf numFmtId="185" fontId="2" fillId="0" borderId="19" xfId="0" applyNumberFormat="1" applyFont="1" applyFill="1" applyBorder="1" applyAlignment="1" applyProtection="1" quotePrefix="1">
      <alignment horizontal="center" vertical="center"/>
      <protection locked="0"/>
    </xf>
    <xf numFmtId="0" fontId="2" fillId="33" borderId="44" xfId="0" applyFont="1" applyFill="1" applyBorder="1" applyAlignment="1" applyProtection="1">
      <alignment horizontal="center" vertical="center"/>
      <protection locked="0"/>
    </xf>
    <xf numFmtId="185" fontId="2" fillId="0" borderId="44" xfId="0" applyNumberFormat="1" applyFont="1" applyBorder="1" applyAlignment="1" applyProtection="1">
      <alignment vertical="center"/>
      <protection locked="0"/>
    </xf>
    <xf numFmtId="176" fontId="2" fillId="35" borderId="40" xfId="0" applyNumberFormat="1" applyFont="1" applyFill="1" applyBorder="1" applyAlignment="1" applyProtection="1">
      <alignment vertical="center"/>
      <protection/>
    </xf>
    <xf numFmtId="185" fontId="2" fillId="35" borderId="41" xfId="0" applyNumberFormat="1" applyFont="1" applyFill="1" applyBorder="1" applyAlignment="1" applyProtection="1">
      <alignment vertical="center"/>
      <protection/>
    </xf>
    <xf numFmtId="185" fontId="2" fillId="35" borderId="43" xfId="0" applyNumberFormat="1" applyFont="1" applyFill="1" applyBorder="1" applyAlignment="1" applyProtection="1">
      <alignment vertical="center"/>
      <protection/>
    </xf>
    <xf numFmtId="185" fontId="2" fillId="35" borderId="19" xfId="0" applyNumberFormat="1" applyFont="1" applyFill="1" applyBorder="1" applyAlignment="1" applyProtection="1">
      <alignment vertical="center"/>
      <protection/>
    </xf>
    <xf numFmtId="176" fontId="2" fillId="35" borderId="34" xfId="0" applyNumberFormat="1" applyFont="1" applyFill="1" applyBorder="1" applyAlignment="1" applyProtection="1">
      <alignment vertical="center"/>
      <protection/>
    </xf>
    <xf numFmtId="185" fontId="2" fillId="35" borderId="29" xfId="0" applyNumberFormat="1" applyFont="1" applyFill="1" applyBorder="1" applyAlignment="1" applyProtection="1">
      <alignment vertical="center"/>
      <protection/>
    </xf>
    <xf numFmtId="185" fontId="2" fillId="35" borderId="40" xfId="0" applyNumberFormat="1" applyFont="1" applyFill="1" applyBorder="1" applyAlignment="1" applyProtection="1">
      <alignment vertical="center"/>
      <protection/>
    </xf>
    <xf numFmtId="185" fontId="2" fillId="35" borderId="34" xfId="0" applyNumberFormat="1" applyFont="1" applyFill="1" applyBorder="1" applyAlignment="1" applyProtection="1">
      <alignment vertical="center"/>
      <protection/>
    </xf>
    <xf numFmtId="185" fontId="2" fillId="33" borderId="40" xfId="0" applyNumberFormat="1" applyFont="1" applyFill="1" applyBorder="1" applyAlignment="1" applyProtection="1">
      <alignment vertical="center"/>
      <protection/>
    </xf>
    <xf numFmtId="185" fontId="2" fillId="33" borderId="41" xfId="0" applyNumberFormat="1" applyFont="1" applyFill="1" applyBorder="1" applyAlignment="1" applyProtection="1">
      <alignment vertical="center"/>
      <protection/>
    </xf>
    <xf numFmtId="185" fontId="2" fillId="33" borderId="43" xfId="0" applyNumberFormat="1" applyFont="1" applyFill="1" applyBorder="1" applyAlignment="1" applyProtection="1">
      <alignment vertical="center"/>
      <protection/>
    </xf>
    <xf numFmtId="185" fontId="2" fillId="33" borderId="19" xfId="0" applyNumberFormat="1" applyFont="1" applyFill="1" applyBorder="1" applyAlignment="1" applyProtection="1">
      <alignment vertical="center"/>
      <protection/>
    </xf>
    <xf numFmtId="185" fontId="2" fillId="33" borderId="34" xfId="0" applyNumberFormat="1" applyFont="1" applyFill="1" applyBorder="1" applyAlignment="1" applyProtection="1">
      <alignment vertical="center"/>
      <protection/>
    </xf>
    <xf numFmtId="185" fontId="2" fillId="33" borderId="29" xfId="0" applyNumberFormat="1" applyFont="1" applyFill="1" applyBorder="1" applyAlignment="1" applyProtection="1">
      <alignment vertical="center"/>
      <protection/>
    </xf>
    <xf numFmtId="185" fontId="2" fillId="35" borderId="20" xfId="0" applyNumberFormat="1" applyFont="1" applyFill="1" applyBorder="1" applyAlignment="1" applyProtection="1">
      <alignment vertical="center"/>
      <protection/>
    </xf>
    <xf numFmtId="0" fontId="2" fillId="35" borderId="34" xfId="0" applyFont="1" applyFill="1" applyBorder="1" applyAlignment="1" applyProtection="1">
      <alignment vertical="center"/>
      <protection/>
    </xf>
    <xf numFmtId="0" fontId="2" fillId="0" borderId="0" xfId="0" applyFont="1" applyBorder="1" applyAlignment="1" applyProtection="1">
      <alignment vertical="center" wrapText="1"/>
      <protection/>
    </xf>
    <xf numFmtId="0" fontId="23" fillId="0" borderId="0" xfId="0" applyFont="1" applyAlignment="1" applyProtection="1">
      <alignment vertical="center" wrapText="1"/>
      <protection locked="0"/>
    </xf>
    <xf numFmtId="199" fontId="2" fillId="0" borderId="0" xfId="0" applyNumberFormat="1" applyFont="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2" fillId="0" borderId="31" xfId="0" applyNumberFormat="1" applyFont="1" applyBorder="1" applyAlignment="1" applyProtection="1" quotePrefix="1">
      <alignment vertical="center" wrapText="1"/>
      <protection/>
    </xf>
    <xf numFmtId="38" fontId="2" fillId="0" borderId="0" xfId="49" applyFont="1" applyBorder="1" applyAlignment="1" applyProtection="1">
      <alignment vertical="center" wrapText="1"/>
      <protection/>
    </xf>
    <xf numFmtId="0" fontId="13" fillId="0" borderId="0" xfId="0" applyFont="1" applyBorder="1" applyAlignment="1" applyProtection="1">
      <alignment/>
      <protection locked="0"/>
    </xf>
    <xf numFmtId="0" fontId="2" fillId="0" borderId="31" xfId="0" applyFont="1" applyBorder="1" applyAlignment="1" applyProtection="1">
      <alignment vertical="center" wrapText="1"/>
      <protection/>
    </xf>
    <xf numFmtId="0" fontId="2" fillId="0" borderId="26" xfId="64" applyFont="1" applyBorder="1" applyAlignment="1" applyProtection="1">
      <alignment horizontal="left" vertical="center"/>
      <protection locked="0"/>
    </xf>
    <xf numFmtId="0" fontId="2" fillId="0" borderId="33" xfId="64" applyFont="1" applyBorder="1" applyAlignment="1" applyProtection="1">
      <alignment horizontal="left" vertical="center"/>
      <protection locked="0"/>
    </xf>
    <xf numFmtId="0" fontId="3" fillId="0" borderId="0" xfId="64" applyFont="1" applyBorder="1" applyAlignment="1" applyProtection="1">
      <alignment horizontal="center" vertical="center" wrapText="1"/>
      <protection locked="0"/>
    </xf>
    <xf numFmtId="0" fontId="25" fillId="0" borderId="0" xfId="0" applyFont="1" applyAlignment="1" applyProtection="1">
      <alignment horizontal="left" vertical="center" shrinkToFit="1"/>
      <protection locked="0"/>
    </xf>
    <xf numFmtId="0" fontId="25" fillId="0" borderId="0" xfId="0" applyFont="1" applyAlignment="1" applyProtection="1">
      <alignment horizontal="center" vertical="center" shrinkToFit="1"/>
      <protection locked="0"/>
    </xf>
    <xf numFmtId="0" fontId="89" fillId="0" borderId="0" xfId="0" applyFont="1" applyAlignment="1">
      <alignment vertical="center"/>
    </xf>
    <xf numFmtId="0" fontId="89" fillId="0" borderId="0" xfId="0" applyFont="1" applyAlignment="1">
      <alignment horizontal="right" vertical="center"/>
    </xf>
    <xf numFmtId="0" fontId="89" fillId="33" borderId="34" xfId="0" applyFont="1" applyFill="1" applyBorder="1" applyAlignment="1">
      <alignment horizontal="center" vertical="center"/>
    </xf>
    <xf numFmtId="0" fontId="89" fillId="33" borderId="20" xfId="0" applyFont="1" applyFill="1" applyBorder="1" applyAlignment="1">
      <alignment vertical="center"/>
    </xf>
    <xf numFmtId="0" fontId="89" fillId="33" borderId="19" xfId="0" applyFont="1" applyFill="1" applyBorder="1" applyAlignment="1">
      <alignment vertical="center"/>
    </xf>
    <xf numFmtId="0" fontId="89" fillId="33" borderId="34" xfId="0" applyFont="1" applyFill="1" applyBorder="1" applyAlignment="1">
      <alignment vertical="center"/>
    </xf>
    <xf numFmtId="0" fontId="89" fillId="33" borderId="26" xfId="0" applyFont="1" applyFill="1" applyBorder="1" applyAlignment="1">
      <alignment horizontal="center" vertical="center"/>
    </xf>
    <xf numFmtId="0" fontId="89" fillId="33" borderId="36" xfId="0" applyFont="1" applyFill="1" applyBorder="1" applyAlignment="1">
      <alignment horizontal="center" vertical="center"/>
    </xf>
    <xf numFmtId="0" fontId="89" fillId="0" borderId="19" xfId="0" applyFont="1" applyBorder="1" applyAlignment="1">
      <alignment vertical="center"/>
    </xf>
    <xf numFmtId="0" fontId="90" fillId="33" borderId="26" xfId="0" applyFont="1" applyFill="1" applyBorder="1" applyAlignment="1">
      <alignment horizontal="center" vertical="center"/>
    </xf>
    <xf numFmtId="0" fontId="90" fillId="0" borderId="19" xfId="0" applyFont="1" applyBorder="1" applyAlignment="1">
      <alignment vertical="center"/>
    </xf>
    <xf numFmtId="0" fontId="89" fillId="0" borderId="19" xfId="0" applyFont="1" applyBorder="1" applyAlignment="1">
      <alignment vertical="top"/>
    </xf>
    <xf numFmtId="0" fontId="6" fillId="0" borderId="0" xfId="43" applyBorder="1" applyAlignment="1" applyProtection="1">
      <alignment vertical="center"/>
      <protection locked="0"/>
    </xf>
    <xf numFmtId="0" fontId="23" fillId="0" borderId="0" xfId="0" applyFont="1" applyAlignment="1" applyProtection="1">
      <alignment horizontal="right" vertical="center" wrapText="1"/>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49" fontId="2" fillId="0" borderId="27" xfId="64" applyNumberFormat="1" applyFont="1" applyBorder="1" applyAlignment="1" applyProtection="1">
      <alignment horizontal="center" vertical="center"/>
      <protection locked="0"/>
    </xf>
    <xf numFmtId="0" fontId="2" fillId="0" borderId="0" xfId="0" applyNumberFormat="1" applyFont="1" applyAlignment="1" applyProtection="1">
      <alignment horizontal="right" vertical="center" wrapText="1"/>
      <protection locked="0"/>
    </xf>
    <xf numFmtId="0" fontId="2" fillId="0" borderId="26" xfId="64"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38" fontId="2" fillId="0" borderId="34" xfId="49" applyFont="1" applyBorder="1" applyAlignment="1" applyProtection="1">
      <alignment horizontal="center" vertical="center"/>
      <protection locked="0"/>
    </xf>
    <xf numFmtId="38" fontId="2" fillId="0" borderId="29" xfId="49" applyFont="1" applyBorder="1" applyAlignment="1" applyProtection="1">
      <alignment horizontal="center" vertical="center"/>
      <protection locked="0"/>
    </xf>
    <xf numFmtId="38" fontId="2" fillId="0" borderId="20" xfId="49" applyFont="1" applyBorder="1" applyAlignment="1" applyProtection="1">
      <alignment horizontal="center" vertical="center"/>
      <protection locked="0"/>
    </xf>
    <xf numFmtId="38" fontId="2" fillId="0" borderId="34" xfId="49" applyFont="1" applyBorder="1" applyAlignment="1" applyProtection="1">
      <alignment vertical="center" wrapText="1"/>
      <protection locked="0"/>
    </xf>
    <xf numFmtId="38" fontId="0" fillId="0" borderId="29" xfId="49" applyFont="1" applyBorder="1" applyAlignment="1" applyProtection="1">
      <alignment vertical="center" wrapText="1"/>
      <protection locked="0"/>
    </xf>
    <xf numFmtId="38" fontId="0" fillId="0" borderId="20" xfId="49" applyFont="1" applyBorder="1" applyAlignment="1" applyProtection="1">
      <alignment vertical="center" wrapText="1"/>
      <protection locked="0"/>
    </xf>
    <xf numFmtId="0" fontId="2" fillId="0" borderId="34"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12" fillId="0" borderId="28" xfId="0" applyFont="1" applyBorder="1" applyAlignment="1" applyProtection="1">
      <alignment horizontal="right" wrapText="1"/>
      <protection locked="0"/>
    </xf>
    <xf numFmtId="0" fontId="12" fillId="0" borderId="16" xfId="0" applyFont="1" applyBorder="1" applyAlignment="1" applyProtection="1">
      <alignment horizontal="right" wrapText="1"/>
      <protection locked="0"/>
    </xf>
    <xf numFmtId="176" fontId="2" fillId="0" borderId="26" xfId="0" applyNumberFormat="1" applyFont="1" applyBorder="1" applyAlignment="1" applyProtection="1">
      <alignment horizontal="right" vertical="center" wrapText="1"/>
      <protection/>
    </xf>
    <xf numFmtId="0" fontId="0" fillId="0" borderId="27" xfId="0" applyFont="1" applyBorder="1" applyAlignment="1" applyProtection="1">
      <alignment horizontal="right" vertical="center" wrapText="1"/>
      <protection/>
    </xf>
    <xf numFmtId="0" fontId="0" fillId="0" borderId="33" xfId="0" applyFont="1" applyBorder="1" applyAlignment="1" applyProtection="1">
      <alignment horizontal="right" vertical="center" wrapText="1"/>
      <protection/>
    </xf>
    <xf numFmtId="0" fontId="0" fillId="0" borderId="30" xfId="0" applyFont="1" applyBorder="1" applyAlignment="1" applyProtection="1">
      <alignment horizontal="right" vertical="center" wrapText="1"/>
      <protection/>
    </xf>
    <xf numFmtId="0" fontId="2" fillId="0" borderId="0" xfId="0" applyFont="1" applyAlignment="1" applyProtection="1">
      <alignment horizontal="left" vertical="distributed" wrapText="1"/>
      <protection locked="0"/>
    </xf>
    <xf numFmtId="0" fontId="0" fillId="0" borderId="0" xfId="0" applyFont="1" applyAlignment="1" applyProtection="1">
      <alignment horizontal="left" vertical="distributed" wrapText="1"/>
      <protection locked="0"/>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0" fillId="0" borderId="27"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36" fillId="0" borderId="26" xfId="0" applyFont="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33" xfId="0" applyFont="1" applyBorder="1" applyAlignment="1" applyProtection="1">
      <alignment horizontal="left" vertical="center" wrapText="1"/>
      <protection/>
    </xf>
    <xf numFmtId="0" fontId="12" fillId="0" borderId="30" xfId="0" applyFont="1" applyBorder="1" applyAlignment="1" applyProtection="1">
      <alignment horizontal="left" vertical="center" wrapText="1"/>
      <protection/>
    </xf>
    <xf numFmtId="0" fontId="12" fillId="0" borderId="16" xfId="0" applyFont="1" applyBorder="1" applyAlignment="1" applyProtection="1">
      <alignment horizontal="left" vertical="center" wrapText="1"/>
      <protection/>
    </xf>
    <xf numFmtId="0" fontId="3" fillId="0" borderId="26" xfId="0" applyFont="1" applyBorder="1" applyAlignment="1" applyProtection="1">
      <alignment horizontal="left" vertical="top" wrapText="1"/>
      <protection/>
    </xf>
    <xf numFmtId="0" fontId="0" fillId="0" borderId="27"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33" xfId="0" applyFont="1" applyBorder="1" applyAlignment="1" applyProtection="1">
      <alignment horizontal="left" vertical="top" wrapText="1"/>
      <protection/>
    </xf>
    <xf numFmtId="0" fontId="0" fillId="0" borderId="30" xfId="0" applyFont="1" applyBorder="1" applyAlignment="1" applyProtection="1">
      <alignment horizontal="left" vertical="top" wrapText="1"/>
      <protection/>
    </xf>
    <xf numFmtId="0" fontId="0" fillId="0" borderId="16" xfId="0" applyFont="1" applyBorder="1" applyAlignment="1" applyProtection="1">
      <alignment horizontal="left" vertical="top" wrapText="1"/>
      <protection/>
    </xf>
    <xf numFmtId="0" fontId="8" fillId="0" borderId="0" xfId="0" applyFont="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2" fillId="0" borderId="34"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2" fillId="0" borderId="26"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1"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0" fontId="0" fillId="0" borderId="30"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5" fillId="0" borderId="26" xfId="64"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2" fillId="0" borderId="31" xfId="64"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5" fillId="0" borderId="45" xfId="64"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5" fillId="0" borderId="45" xfId="64"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0" fillId="0" borderId="47" xfId="0" applyFont="1" applyBorder="1" applyAlignment="1" applyProtection="1">
      <alignment vertical="center" wrapText="1"/>
      <protection locked="0"/>
    </xf>
    <xf numFmtId="0" fontId="5" fillId="0" borderId="31" xfId="64" applyFont="1" applyBorder="1" applyAlignment="1" applyProtection="1">
      <alignment horizontal="center" vertical="center" wrapText="1"/>
      <protection locked="0"/>
    </xf>
    <xf numFmtId="0" fontId="2" fillId="0" borderId="48" xfId="64" applyFont="1" applyBorder="1" applyAlignment="1" applyProtection="1">
      <alignment vertical="center" wrapText="1"/>
      <protection locked="0"/>
    </xf>
    <xf numFmtId="0" fontId="0" fillId="0" borderId="49" xfId="0" applyFont="1" applyBorder="1" applyAlignment="1" applyProtection="1">
      <alignment vertical="center" wrapText="1"/>
      <protection locked="0"/>
    </xf>
    <xf numFmtId="0" fontId="0" fillId="0" borderId="50" xfId="0" applyFont="1" applyBorder="1" applyAlignment="1" applyProtection="1">
      <alignment vertical="center" wrapText="1"/>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 fillId="0" borderId="34" xfId="64" applyFont="1" applyBorder="1" applyAlignment="1" applyProtection="1">
      <alignment horizontal="center" vertical="center"/>
      <protection locked="0"/>
    </xf>
    <xf numFmtId="0" fontId="5" fillId="0" borderId="29" xfId="64" applyFont="1" applyBorder="1" applyAlignment="1" applyProtection="1">
      <alignment horizontal="center" vertical="center"/>
      <protection locked="0"/>
    </xf>
    <xf numFmtId="0" fontId="5" fillId="0" borderId="20" xfId="64" applyFont="1" applyBorder="1" applyAlignment="1" applyProtection="1">
      <alignment horizontal="center" vertical="center"/>
      <protection locked="0"/>
    </xf>
    <xf numFmtId="203" fontId="2" fillId="0" borderId="34" xfId="49" applyNumberFormat="1" applyFont="1" applyBorder="1" applyAlignment="1" applyProtection="1">
      <alignment vertical="center" wrapText="1"/>
      <protection locked="0"/>
    </xf>
    <xf numFmtId="203" fontId="0" fillId="0" borderId="29" xfId="49" applyNumberFormat="1" applyFont="1" applyBorder="1" applyAlignment="1" applyProtection="1">
      <alignment vertical="center" wrapText="1"/>
      <protection locked="0"/>
    </xf>
    <xf numFmtId="203" fontId="0" fillId="0" borderId="20" xfId="49" applyNumberFormat="1" applyFont="1" applyBorder="1" applyAlignment="1" applyProtection="1">
      <alignment vertical="center" wrapText="1"/>
      <protection locked="0"/>
    </xf>
    <xf numFmtId="38" fontId="2" fillId="0" borderId="34" xfId="49" applyFont="1" applyBorder="1" applyAlignment="1" applyProtection="1">
      <alignment horizontal="center" vertical="center"/>
      <protection/>
    </xf>
    <xf numFmtId="38" fontId="2" fillId="0" borderId="29" xfId="49" applyFont="1" applyBorder="1" applyAlignment="1" applyProtection="1">
      <alignment horizontal="center" vertical="center"/>
      <protection/>
    </xf>
    <xf numFmtId="38" fontId="2" fillId="0" borderId="20" xfId="49" applyFont="1" applyBorder="1" applyAlignment="1" applyProtection="1">
      <alignment horizontal="center" vertical="center"/>
      <protection/>
    </xf>
    <xf numFmtId="38" fontId="2" fillId="0" borderId="34" xfId="49" applyFont="1" applyBorder="1" applyAlignment="1" applyProtection="1">
      <alignment horizontal="right" vertical="center" wrapText="1"/>
      <protection/>
    </xf>
    <xf numFmtId="38" fontId="2" fillId="0" borderId="29" xfId="49" applyFont="1" applyBorder="1" applyAlignment="1" applyProtection="1">
      <alignment horizontal="right" vertical="center" wrapText="1"/>
      <protection/>
    </xf>
    <xf numFmtId="38" fontId="2" fillId="0" borderId="20" xfId="49" applyFont="1" applyBorder="1" applyAlignment="1" applyProtection="1">
      <alignment horizontal="right" vertical="center" wrapText="1"/>
      <protection/>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2" fillId="0" borderId="51" xfId="0" applyFont="1" applyBorder="1" applyAlignment="1" applyProtection="1">
      <alignment vertical="center" wrapText="1"/>
      <protection locked="0"/>
    </xf>
    <xf numFmtId="0" fontId="0" fillId="0" borderId="52" xfId="0" applyFont="1" applyBorder="1" applyAlignment="1" applyProtection="1">
      <alignment vertical="center" wrapText="1"/>
      <protection locked="0"/>
    </xf>
    <xf numFmtId="0" fontId="0" fillId="0" borderId="53" xfId="0" applyFont="1" applyBorder="1" applyAlignment="1" applyProtection="1">
      <alignment vertical="center" wrapText="1"/>
      <protection locked="0"/>
    </xf>
    <xf numFmtId="0" fontId="2" fillId="0" borderId="34" xfId="0" applyFont="1" applyBorder="1" applyAlignment="1" applyProtection="1">
      <alignment vertical="center" shrinkToFit="1"/>
      <protection locked="0"/>
    </xf>
    <xf numFmtId="0" fontId="0" fillId="0" borderId="29" xfId="0" applyFont="1" applyBorder="1" applyAlignment="1" applyProtection="1">
      <alignment vertical="center" shrinkToFit="1"/>
      <protection locked="0"/>
    </xf>
    <xf numFmtId="0" fontId="0" fillId="0" borderId="20" xfId="0" applyFont="1" applyBorder="1" applyAlignment="1" applyProtection="1">
      <alignment vertical="center" shrinkToFit="1"/>
      <protection locked="0"/>
    </xf>
    <xf numFmtId="0" fontId="5" fillId="0" borderId="2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2" fillId="0" borderId="27" xfId="0" applyFont="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31"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32"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34" xfId="0" applyFont="1" applyBorder="1" applyAlignment="1" applyProtection="1">
      <alignment vertical="top" wrapText="1"/>
      <protection locked="0"/>
    </xf>
    <xf numFmtId="0" fontId="2" fillId="0" borderId="29" xfId="0" applyFont="1" applyBorder="1" applyAlignment="1" applyProtection="1">
      <alignment vertical="top" wrapText="1"/>
      <protection locked="0"/>
    </xf>
    <xf numFmtId="0" fontId="2" fillId="0" borderId="20" xfId="0" applyFont="1" applyBorder="1" applyAlignment="1" applyProtection="1">
      <alignment vertical="top" wrapText="1"/>
      <protection locked="0"/>
    </xf>
    <xf numFmtId="0" fontId="2" fillId="0" borderId="54" xfId="0" applyFont="1" applyBorder="1" applyAlignment="1" applyProtection="1">
      <alignment vertical="center" wrapText="1"/>
      <protection locked="0"/>
    </xf>
    <xf numFmtId="0" fontId="2" fillId="0" borderId="55" xfId="0" applyFont="1" applyBorder="1" applyAlignment="1" applyProtection="1">
      <alignment vertical="center" wrapText="1"/>
      <protection locked="0"/>
    </xf>
    <xf numFmtId="0" fontId="2" fillId="0" borderId="54"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34" xfId="0" applyFont="1" applyBorder="1" applyAlignment="1" applyProtection="1">
      <alignment horizontal="center" vertical="top"/>
      <protection locked="0"/>
    </xf>
    <xf numFmtId="0" fontId="0" fillId="0" borderId="20" xfId="0" applyFont="1" applyBorder="1" applyAlignment="1" applyProtection="1">
      <alignment horizontal="center" vertical="top"/>
      <protection locked="0"/>
    </xf>
    <xf numFmtId="0" fontId="0" fillId="0" borderId="34" xfId="0" applyFont="1" applyBorder="1" applyAlignment="1" applyProtection="1">
      <alignment horizontal="center" vertical="top"/>
      <protection locked="0"/>
    </xf>
    <xf numFmtId="0" fontId="2" fillId="0" borderId="56" xfId="0" applyFont="1" applyBorder="1" applyAlignment="1" applyProtection="1">
      <alignment vertical="center" wrapText="1"/>
      <protection locked="0"/>
    </xf>
    <xf numFmtId="0" fontId="2" fillId="0" borderId="57" xfId="0" applyFont="1" applyBorder="1" applyAlignment="1" applyProtection="1">
      <alignment vertical="center" wrapText="1"/>
      <protection locked="0"/>
    </xf>
    <xf numFmtId="0" fontId="2" fillId="0" borderId="56"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5" fillId="0" borderId="48" xfId="64"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2" fillId="0" borderId="48" xfId="64" applyFont="1" applyBorder="1" applyAlignment="1" applyProtection="1">
      <alignment vertical="center"/>
      <protection locked="0"/>
    </xf>
    <xf numFmtId="0" fontId="2" fillId="0" borderId="49" xfId="64" applyFont="1" applyBorder="1" applyAlignment="1" applyProtection="1">
      <alignment vertical="center"/>
      <protection locked="0"/>
    </xf>
    <xf numFmtId="0" fontId="2" fillId="0" borderId="50" xfId="64" applyFont="1" applyBorder="1" applyAlignment="1" applyProtection="1">
      <alignment vertical="center"/>
      <protection locked="0"/>
    </xf>
    <xf numFmtId="0" fontId="2" fillId="0" borderId="33" xfId="64" applyFont="1" applyBorder="1" applyAlignment="1" applyProtection="1">
      <alignment vertical="center"/>
      <protection locked="0"/>
    </xf>
    <xf numFmtId="0" fontId="2" fillId="0" borderId="30" xfId="64" applyFont="1" applyBorder="1" applyAlignment="1" applyProtection="1">
      <alignment vertical="center"/>
      <protection locked="0"/>
    </xf>
    <xf numFmtId="0" fontId="2" fillId="0" borderId="16" xfId="64" applyFont="1" applyBorder="1" applyAlignment="1" applyProtection="1">
      <alignment vertical="center"/>
      <protection locked="0"/>
    </xf>
    <xf numFmtId="0" fontId="2" fillId="0" borderId="26" xfId="64" applyFont="1" applyBorder="1" applyAlignment="1" applyProtection="1">
      <alignment vertical="center"/>
      <protection locked="0"/>
    </xf>
    <xf numFmtId="0" fontId="2" fillId="0" borderId="27" xfId="64" applyFont="1" applyBorder="1" applyAlignment="1" applyProtection="1">
      <alignment vertical="center"/>
      <protection locked="0"/>
    </xf>
    <xf numFmtId="0" fontId="2" fillId="0" borderId="28" xfId="64" applyFont="1" applyBorder="1" applyAlignment="1" applyProtection="1">
      <alignment vertical="center"/>
      <protection locked="0"/>
    </xf>
    <xf numFmtId="0" fontId="5" fillId="0" borderId="45" xfId="64" applyFont="1" applyBorder="1" applyAlignment="1" applyProtection="1">
      <alignment vertical="center"/>
      <protection locked="0"/>
    </xf>
    <xf numFmtId="0" fontId="5" fillId="0" borderId="46" xfId="64" applyFont="1" applyBorder="1" applyAlignment="1" applyProtection="1">
      <alignment vertical="center"/>
      <protection locked="0"/>
    </xf>
    <xf numFmtId="0" fontId="5" fillId="0" borderId="60" xfId="64" applyFont="1" applyBorder="1" applyAlignment="1" applyProtection="1">
      <alignment vertical="center"/>
      <protection locked="0"/>
    </xf>
    <xf numFmtId="0" fontId="5" fillId="0" borderId="47" xfId="64" applyFont="1" applyBorder="1" applyAlignment="1" applyProtection="1">
      <alignment vertical="center"/>
      <protection locked="0"/>
    </xf>
    <xf numFmtId="0" fontId="13" fillId="0" borderId="28" xfId="0" applyFont="1" applyBorder="1" applyAlignment="1" applyProtection="1">
      <alignment horizontal="center"/>
      <protection locked="0"/>
    </xf>
    <xf numFmtId="0" fontId="13" fillId="0" borderId="16" xfId="0" applyFont="1" applyBorder="1" applyAlignment="1" applyProtection="1">
      <alignment horizontal="center"/>
      <protection locked="0"/>
    </xf>
    <xf numFmtId="0" fontId="97" fillId="0" borderId="26" xfId="0" applyFont="1" applyBorder="1" applyAlignment="1" applyProtection="1">
      <alignment horizontal="left" vertical="top" wrapText="1"/>
      <protection locked="0"/>
    </xf>
    <xf numFmtId="0" fontId="98" fillId="0" borderId="27" xfId="0" applyFont="1" applyBorder="1" applyAlignment="1" applyProtection="1">
      <alignment horizontal="left" vertical="top" wrapText="1"/>
      <protection locked="0"/>
    </xf>
    <xf numFmtId="0" fontId="98" fillId="0" borderId="28" xfId="0" applyFont="1" applyBorder="1" applyAlignment="1" applyProtection="1">
      <alignment horizontal="left" vertical="top" wrapText="1"/>
      <protection locked="0"/>
    </xf>
    <xf numFmtId="0" fontId="98" fillId="0" borderId="33" xfId="0" applyFont="1" applyBorder="1" applyAlignment="1" applyProtection="1">
      <alignment horizontal="left" vertical="top" wrapText="1"/>
      <protection locked="0"/>
    </xf>
    <xf numFmtId="0" fontId="98" fillId="0" borderId="30" xfId="0" applyFont="1" applyBorder="1" applyAlignment="1" applyProtection="1">
      <alignment horizontal="left" vertical="top" wrapText="1"/>
      <protection locked="0"/>
    </xf>
    <xf numFmtId="0" fontId="98" fillId="0" borderId="16" xfId="0" applyFont="1" applyBorder="1" applyAlignment="1" applyProtection="1">
      <alignment horizontal="left" vertical="top" wrapText="1"/>
      <protection locked="0"/>
    </xf>
    <xf numFmtId="0" fontId="0" fillId="0" borderId="0" xfId="0" applyFont="1" applyAlignment="1" applyProtection="1">
      <alignment horizontal="center" vertical="center" wrapText="1"/>
      <protection locked="0"/>
    </xf>
    <xf numFmtId="0" fontId="2" fillId="0" borderId="31" xfId="64" applyFont="1" applyBorder="1" applyAlignment="1" applyProtection="1">
      <alignment vertical="center"/>
      <protection locked="0"/>
    </xf>
    <xf numFmtId="0" fontId="2" fillId="0" borderId="0" xfId="64" applyFont="1" applyBorder="1" applyAlignment="1" applyProtection="1">
      <alignment vertical="center"/>
      <protection locked="0"/>
    </xf>
    <xf numFmtId="0" fontId="2" fillId="0" borderId="32" xfId="64" applyFont="1" applyBorder="1" applyAlignment="1" applyProtection="1">
      <alignment vertical="center"/>
      <protection locked="0"/>
    </xf>
    <xf numFmtId="49" fontId="2" fillId="0" borderId="34" xfId="64" applyNumberFormat="1" applyFont="1" applyBorder="1" applyAlignment="1" applyProtection="1">
      <alignment horizontal="center" vertical="center"/>
      <protection locked="0"/>
    </xf>
    <xf numFmtId="49" fontId="2" fillId="0" borderId="29" xfId="64" applyNumberFormat="1" applyFont="1" applyBorder="1" applyAlignment="1" applyProtection="1">
      <alignment horizontal="center" vertical="center"/>
      <protection locked="0"/>
    </xf>
    <xf numFmtId="49" fontId="2" fillId="0" borderId="20" xfId="64" applyNumberFormat="1" applyFont="1" applyBorder="1" applyAlignment="1" applyProtection="1">
      <alignment horizontal="center" vertical="center"/>
      <protection locked="0"/>
    </xf>
    <xf numFmtId="38" fontId="2" fillId="0" borderId="26" xfId="49" applyFont="1" applyBorder="1" applyAlignment="1" applyProtection="1">
      <alignment horizontal="right" vertical="center" wrapText="1"/>
      <protection/>
    </xf>
    <xf numFmtId="38" fontId="2" fillId="0" borderId="27" xfId="49" applyFont="1" applyBorder="1" applyAlignment="1" applyProtection="1">
      <alignment horizontal="right" vertical="center" wrapText="1"/>
      <protection/>
    </xf>
    <xf numFmtId="38" fontId="2" fillId="0" borderId="33" xfId="49" applyFont="1" applyBorder="1" applyAlignment="1" applyProtection="1">
      <alignment horizontal="right" vertical="center" wrapText="1"/>
      <protection/>
    </xf>
    <xf numFmtId="38" fontId="2" fillId="0" borderId="30" xfId="49" applyFont="1" applyBorder="1" applyAlignment="1" applyProtection="1">
      <alignment horizontal="right" vertical="center" wrapText="1"/>
      <protection/>
    </xf>
    <xf numFmtId="0" fontId="13" fillId="0" borderId="28" xfId="0" applyFont="1" applyBorder="1" applyAlignment="1" applyProtection="1">
      <alignment horizontal="center" wrapText="1"/>
      <protection locked="0"/>
    </xf>
    <xf numFmtId="0" fontId="13" fillId="0" borderId="16" xfId="0" applyFont="1" applyBorder="1" applyAlignment="1" applyProtection="1">
      <alignment horizontal="center" wrapText="1"/>
      <protection locked="0"/>
    </xf>
    <xf numFmtId="38" fontId="0" fillId="0" borderId="27" xfId="49" applyFont="1" applyBorder="1" applyAlignment="1" applyProtection="1">
      <alignment horizontal="right" vertical="center" wrapText="1"/>
      <protection/>
    </xf>
    <xf numFmtId="38" fontId="0" fillId="0" borderId="33" xfId="49" applyFont="1" applyBorder="1" applyAlignment="1" applyProtection="1">
      <alignment horizontal="right" vertical="center" wrapText="1"/>
      <protection/>
    </xf>
    <xf numFmtId="38" fontId="0" fillId="0" borderId="30" xfId="49" applyFont="1" applyBorder="1" applyAlignment="1" applyProtection="1">
      <alignment horizontal="right" vertical="center" wrapText="1"/>
      <protection/>
    </xf>
    <xf numFmtId="0" fontId="5" fillId="0" borderId="0" xfId="0" applyFont="1" applyBorder="1" applyAlignment="1" applyProtection="1">
      <alignment vertical="center" wrapText="1"/>
      <protection locked="0"/>
    </xf>
    <xf numFmtId="0" fontId="5" fillId="0" borderId="19" xfId="64" applyFont="1" applyBorder="1" applyAlignment="1" applyProtection="1">
      <alignment horizontal="center" vertical="center"/>
      <protection locked="0"/>
    </xf>
    <xf numFmtId="0" fontId="5" fillId="0" borderId="26" xfId="64" applyFont="1" applyBorder="1" applyAlignment="1" applyProtection="1">
      <alignment horizontal="center" vertical="center"/>
      <protection locked="0"/>
    </xf>
    <xf numFmtId="0" fontId="5" fillId="0" borderId="27" xfId="64" applyFont="1" applyBorder="1" applyAlignment="1" applyProtection="1">
      <alignment horizontal="center" vertical="center"/>
      <protection locked="0"/>
    </xf>
    <xf numFmtId="0" fontId="5" fillId="0" borderId="28" xfId="64" applyFont="1" applyBorder="1" applyAlignment="1" applyProtection="1">
      <alignment horizontal="center" vertical="center"/>
      <protection locked="0"/>
    </xf>
    <xf numFmtId="0" fontId="5" fillId="0" borderId="31" xfId="64" applyFont="1" applyBorder="1" applyAlignment="1" applyProtection="1">
      <alignment horizontal="center" vertical="center"/>
      <protection locked="0"/>
    </xf>
    <xf numFmtId="0" fontId="5" fillId="0" borderId="0" xfId="64" applyFont="1" applyBorder="1" applyAlignment="1" applyProtection="1">
      <alignment horizontal="center" vertical="center"/>
      <protection locked="0"/>
    </xf>
    <xf numFmtId="0" fontId="5" fillId="0" borderId="32" xfId="64" applyFont="1" applyBorder="1" applyAlignment="1" applyProtection="1">
      <alignment horizontal="center" vertical="center"/>
      <protection locked="0"/>
    </xf>
    <xf numFmtId="0" fontId="5" fillId="0" borderId="33" xfId="64" applyFont="1" applyBorder="1" applyAlignment="1" applyProtection="1">
      <alignment horizontal="center" vertical="center"/>
      <protection locked="0"/>
    </xf>
    <xf numFmtId="0" fontId="5" fillId="0" borderId="30" xfId="64" applyFont="1" applyBorder="1" applyAlignment="1" applyProtection="1">
      <alignment horizontal="center" vertical="center"/>
      <protection locked="0"/>
    </xf>
    <xf numFmtId="0" fontId="5" fillId="0" borderId="16" xfId="64"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32"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5" fillId="0" borderId="48" xfId="64" applyFont="1" applyBorder="1" applyAlignment="1" applyProtection="1">
      <alignment horizontal="center" vertical="center"/>
      <protection locked="0"/>
    </xf>
    <xf numFmtId="0" fontId="5" fillId="0" borderId="49" xfId="64" applyFont="1" applyBorder="1" applyAlignment="1" applyProtection="1">
      <alignment horizontal="center" vertical="center"/>
      <protection locked="0"/>
    </xf>
    <xf numFmtId="0" fontId="5" fillId="0" borderId="50" xfId="64" applyFont="1" applyBorder="1" applyAlignment="1" applyProtection="1">
      <alignment horizontal="center" vertical="center"/>
      <protection locked="0"/>
    </xf>
    <xf numFmtId="0" fontId="5" fillId="0" borderId="45" xfId="64" applyFont="1" applyBorder="1" applyAlignment="1" applyProtection="1">
      <alignment horizontal="center" vertical="center"/>
      <protection locked="0"/>
    </xf>
    <xf numFmtId="0" fontId="5" fillId="0" borderId="46" xfId="64" applyFont="1" applyBorder="1" applyAlignment="1" applyProtection="1">
      <alignment horizontal="center" vertical="center"/>
      <protection locked="0"/>
    </xf>
    <xf numFmtId="0" fontId="5" fillId="0" borderId="47" xfId="64" applyFont="1" applyBorder="1" applyAlignment="1" applyProtection="1">
      <alignment horizontal="center" vertical="center"/>
      <protection locked="0"/>
    </xf>
    <xf numFmtId="0" fontId="0" fillId="0" borderId="46" xfId="0" applyFont="1" applyBorder="1" applyAlignment="1" applyProtection="1">
      <alignment vertical="center"/>
      <protection locked="0"/>
    </xf>
    <xf numFmtId="0" fontId="0" fillId="0" borderId="47" xfId="0" applyFont="1" applyBorder="1" applyAlignment="1" applyProtection="1">
      <alignment vertical="center"/>
      <protection locked="0"/>
    </xf>
    <xf numFmtId="0" fontId="2" fillId="0" borderId="34"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5" fillId="0" borderId="34" xfId="64" applyFont="1" applyFill="1" applyBorder="1" applyAlignment="1" applyProtection="1">
      <alignment horizontal="center" vertical="center" wrapText="1"/>
      <protection locked="0"/>
    </xf>
    <xf numFmtId="0" fontId="5" fillId="0" borderId="29" xfId="64" applyFont="1" applyFill="1" applyBorder="1" applyAlignment="1" applyProtection="1">
      <alignment horizontal="center" vertical="center" wrapText="1"/>
      <protection locked="0"/>
    </xf>
    <xf numFmtId="0" fontId="5" fillId="0" borderId="20" xfId="64" applyFont="1" applyFill="1" applyBorder="1" applyAlignment="1" applyProtection="1">
      <alignment horizontal="center" vertical="center" wrapText="1"/>
      <protection locked="0"/>
    </xf>
    <xf numFmtId="0" fontId="5" fillId="0" borderId="27" xfId="64" applyFont="1" applyBorder="1" applyAlignment="1" applyProtection="1">
      <alignment horizontal="center" vertical="center" wrapText="1"/>
      <protection locked="0"/>
    </xf>
    <xf numFmtId="0" fontId="5" fillId="0" borderId="0" xfId="64" applyFont="1" applyBorder="1" applyAlignment="1" applyProtection="1">
      <alignment horizontal="center" vertical="center" wrapText="1"/>
      <protection locked="0"/>
    </xf>
    <xf numFmtId="0" fontId="5" fillId="0" borderId="34" xfId="64" applyFont="1" applyBorder="1" applyAlignment="1" applyProtection="1">
      <alignment horizontal="center" vertical="top" wrapText="1"/>
      <protection locked="0"/>
    </xf>
    <xf numFmtId="0" fontId="5" fillId="0" borderId="29" xfId="64" applyFont="1" applyBorder="1" applyAlignment="1" applyProtection="1">
      <alignment horizontal="center" vertical="top" wrapText="1"/>
      <protection locked="0"/>
    </xf>
    <xf numFmtId="0" fontId="5" fillId="0" borderId="20" xfId="64" applyFont="1" applyBorder="1" applyAlignment="1" applyProtection="1">
      <alignment horizontal="center" vertical="top" wrapText="1"/>
      <protection locked="0"/>
    </xf>
    <xf numFmtId="0" fontId="5" fillId="0" borderId="45" xfId="64" applyFont="1" applyBorder="1" applyAlignment="1" applyProtection="1">
      <alignment horizontal="center" vertical="top" wrapText="1"/>
      <protection locked="0"/>
    </xf>
    <xf numFmtId="0" fontId="5" fillId="0" borderId="46" xfId="64" applyFont="1" applyBorder="1" applyAlignment="1" applyProtection="1">
      <alignment horizontal="center" vertical="top" wrapText="1"/>
      <protection locked="0"/>
    </xf>
    <xf numFmtId="0" fontId="5" fillId="0" borderId="47" xfId="64" applyFont="1" applyBorder="1" applyAlignment="1" applyProtection="1">
      <alignment horizontal="center" vertical="top" wrapText="1"/>
      <protection locked="0"/>
    </xf>
    <xf numFmtId="0" fontId="5" fillId="0" borderId="61" xfId="64" applyFont="1" applyBorder="1" applyAlignment="1" applyProtection="1">
      <alignment horizontal="center" vertical="top" wrapText="1"/>
      <protection locked="0"/>
    </xf>
    <xf numFmtId="0" fontId="5" fillId="0" borderId="60" xfId="64" applyFont="1" applyBorder="1" applyAlignment="1" applyProtection="1">
      <alignment horizontal="center" vertical="top" wrapText="1"/>
      <protection locked="0"/>
    </xf>
    <xf numFmtId="0" fontId="5" fillId="0" borderId="62" xfId="64" applyFont="1" applyBorder="1" applyAlignment="1" applyProtection="1">
      <alignment horizontal="center" vertical="top" wrapText="1"/>
      <protection locked="0"/>
    </xf>
    <xf numFmtId="0" fontId="5" fillId="0" borderId="63" xfId="64" applyFont="1" applyBorder="1" applyAlignment="1" applyProtection="1">
      <alignment horizontal="center" vertical="top" wrapText="1"/>
      <protection locked="0"/>
    </xf>
    <xf numFmtId="0" fontId="5" fillId="0" borderId="64" xfId="64" applyFont="1" applyBorder="1" applyAlignment="1" applyProtection="1">
      <alignment horizontal="center" vertical="top" wrapText="1"/>
      <protection locked="0"/>
    </xf>
    <xf numFmtId="0" fontId="5" fillId="0" borderId="65" xfId="64" applyFont="1" applyBorder="1" applyAlignment="1" applyProtection="1">
      <alignment horizontal="center" vertical="top" wrapText="1"/>
      <protection locked="0"/>
    </xf>
    <xf numFmtId="0" fontId="2" fillId="0" borderId="45" xfId="0" applyFont="1" applyBorder="1" applyAlignment="1" applyProtection="1">
      <alignment horizontal="center" vertical="top"/>
      <protection locked="0"/>
    </xf>
    <xf numFmtId="0" fontId="0" fillId="0" borderId="47" xfId="0" applyFont="1" applyBorder="1" applyAlignment="1" applyProtection="1">
      <alignment horizontal="center" vertical="top"/>
      <protection locked="0"/>
    </xf>
    <xf numFmtId="0" fontId="2" fillId="0" borderId="61" xfId="0" applyFont="1" applyBorder="1" applyAlignment="1" applyProtection="1">
      <alignment horizontal="center" vertical="top"/>
      <protection locked="0"/>
    </xf>
    <xf numFmtId="0" fontId="0" fillId="0" borderId="62" xfId="0" applyFont="1" applyBorder="1" applyAlignment="1" applyProtection="1">
      <alignment horizontal="center" vertical="top"/>
      <protection locked="0"/>
    </xf>
    <xf numFmtId="0" fontId="0" fillId="0" borderId="63" xfId="0" applyFont="1" applyBorder="1" applyAlignment="1" applyProtection="1">
      <alignment horizontal="center" vertical="top"/>
      <protection locked="0"/>
    </xf>
    <xf numFmtId="0" fontId="0" fillId="0" borderId="65" xfId="0" applyFont="1" applyBorder="1" applyAlignment="1" applyProtection="1">
      <alignment horizontal="center" vertical="top"/>
      <protection locked="0"/>
    </xf>
    <xf numFmtId="0" fontId="2" fillId="0" borderId="45" xfId="0" applyFont="1" applyBorder="1" applyAlignment="1" applyProtection="1">
      <alignment vertical="center" wrapText="1"/>
      <protection locked="0"/>
    </xf>
    <xf numFmtId="0" fontId="2" fillId="0" borderId="46" xfId="0" applyFont="1" applyBorder="1" applyAlignment="1" applyProtection="1">
      <alignment vertical="center" wrapText="1"/>
      <protection locked="0"/>
    </xf>
    <xf numFmtId="0" fontId="2" fillId="0" borderId="47" xfId="0" applyFont="1" applyBorder="1" applyAlignment="1" applyProtection="1">
      <alignment vertical="center" wrapText="1"/>
      <protection locked="0"/>
    </xf>
    <xf numFmtId="0" fontId="2" fillId="0" borderId="61" xfId="0" applyFont="1" applyBorder="1" applyAlignment="1" applyProtection="1">
      <alignment vertical="center" wrapText="1"/>
      <protection locked="0"/>
    </xf>
    <xf numFmtId="0" fontId="2" fillId="0" borderId="60" xfId="0" applyFont="1" applyBorder="1" applyAlignment="1" applyProtection="1">
      <alignment vertical="center" wrapText="1"/>
      <protection locked="0"/>
    </xf>
    <xf numFmtId="0" fontId="2" fillId="0" borderId="62" xfId="0" applyFont="1" applyBorder="1" applyAlignment="1" applyProtection="1">
      <alignment vertical="center" wrapText="1"/>
      <protection locked="0"/>
    </xf>
    <xf numFmtId="0" fontId="2" fillId="0" borderId="63" xfId="0" applyFont="1" applyBorder="1" applyAlignment="1" applyProtection="1">
      <alignment vertical="center" wrapText="1"/>
      <protection locked="0"/>
    </xf>
    <xf numFmtId="0" fontId="2" fillId="0" borderId="64" xfId="0" applyFont="1" applyBorder="1" applyAlignment="1" applyProtection="1">
      <alignment vertical="center" wrapText="1"/>
      <protection locked="0"/>
    </xf>
    <xf numFmtId="0" fontId="2" fillId="0" borderId="65" xfId="0" applyFont="1" applyBorder="1" applyAlignment="1" applyProtection="1">
      <alignment vertical="center" wrapText="1"/>
      <protection locked="0"/>
    </xf>
    <xf numFmtId="0" fontId="2" fillId="0" borderId="63" xfId="0" applyFont="1" applyBorder="1" applyAlignment="1" applyProtection="1">
      <alignment horizontal="center" vertical="top"/>
      <protection locked="0"/>
    </xf>
    <xf numFmtId="0" fontId="5" fillId="0" borderId="48" xfId="64" applyFont="1" applyBorder="1" applyAlignment="1" applyProtection="1">
      <alignment horizontal="center" vertical="top" wrapText="1"/>
      <protection locked="0"/>
    </xf>
    <xf numFmtId="0" fontId="0" fillId="0" borderId="49" xfId="0" applyBorder="1" applyAlignment="1" applyProtection="1">
      <alignment horizontal="center" vertical="top" wrapText="1"/>
      <protection locked="0"/>
    </xf>
    <xf numFmtId="0" fontId="0" fillId="0" borderId="50" xfId="0" applyBorder="1" applyAlignment="1" applyProtection="1">
      <alignment horizontal="center" vertical="top" wrapText="1"/>
      <protection locked="0"/>
    </xf>
    <xf numFmtId="0" fontId="0" fillId="0" borderId="61" xfId="0" applyBorder="1" applyAlignment="1" applyProtection="1">
      <alignment horizontal="center" vertical="top" wrapText="1"/>
      <protection locked="0"/>
    </xf>
    <xf numFmtId="0" fontId="0" fillId="0" borderId="60" xfId="0" applyBorder="1" applyAlignment="1" applyProtection="1">
      <alignment horizontal="center" vertical="top" wrapText="1"/>
      <protection locked="0"/>
    </xf>
    <xf numFmtId="0" fontId="0" fillId="0" borderId="62" xfId="0" applyBorder="1" applyAlignment="1" applyProtection="1">
      <alignment horizontal="center" vertical="top" wrapText="1"/>
      <protection locked="0"/>
    </xf>
    <xf numFmtId="0" fontId="2" fillId="0" borderId="48" xfId="0" applyFont="1" applyBorder="1" applyAlignment="1" applyProtection="1">
      <alignment horizontal="center" vertical="top" wrapText="1"/>
      <protection locked="0"/>
    </xf>
    <xf numFmtId="0" fontId="2" fillId="0" borderId="48" xfId="0" applyFont="1"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5" fillId="0" borderId="66" xfId="64" applyFont="1" applyBorder="1" applyAlignment="1" applyProtection="1">
      <alignment horizontal="center" vertical="top" wrapText="1"/>
      <protection locked="0"/>
    </xf>
    <xf numFmtId="0" fontId="5" fillId="0" borderId="67" xfId="64" applyFont="1" applyBorder="1" applyAlignment="1" applyProtection="1">
      <alignment horizontal="center" vertical="top" wrapText="1"/>
      <protection locked="0"/>
    </xf>
    <xf numFmtId="0" fontId="5" fillId="0" borderId="68" xfId="64" applyFont="1" applyBorder="1" applyAlignment="1" applyProtection="1">
      <alignment horizontal="center" vertical="top" wrapText="1"/>
      <protection locked="0"/>
    </xf>
    <xf numFmtId="0" fontId="0" fillId="0" borderId="66" xfId="0" applyFont="1" applyBorder="1" applyAlignment="1" applyProtection="1">
      <alignment horizontal="center" vertical="top"/>
      <protection locked="0"/>
    </xf>
    <xf numFmtId="0" fontId="0" fillId="0" borderId="68" xfId="0" applyFont="1" applyBorder="1" applyAlignment="1" applyProtection="1">
      <alignment horizontal="center" vertical="top"/>
      <protection locked="0"/>
    </xf>
    <xf numFmtId="0" fontId="2" fillId="0" borderId="66" xfId="0" applyFont="1" applyBorder="1" applyAlignment="1" applyProtection="1">
      <alignment vertical="center" wrapText="1"/>
      <protection locked="0"/>
    </xf>
    <xf numFmtId="0" fontId="2" fillId="0" borderId="67" xfId="0" applyFont="1" applyBorder="1" applyAlignment="1" applyProtection="1">
      <alignment vertical="center" wrapText="1"/>
      <protection locked="0"/>
    </xf>
    <xf numFmtId="0" fontId="2" fillId="0" borderId="68" xfId="0" applyFont="1" applyBorder="1" applyAlignment="1" applyProtection="1">
      <alignment vertical="center" wrapText="1"/>
      <protection locked="0"/>
    </xf>
    <xf numFmtId="0" fontId="5" fillId="0" borderId="0" xfId="0" applyFont="1" applyAlignment="1" applyProtection="1">
      <alignment horizontal="left" vertical="top" wrapText="1"/>
      <protection locked="0"/>
    </xf>
    <xf numFmtId="0" fontId="2" fillId="0" borderId="29" xfId="0" applyFont="1" applyBorder="1" applyAlignment="1" applyProtection="1">
      <alignment horizontal="center" vertical="top"/>
      <protection locked="0"/>
    </xf>
    <xf numFmtId="0" fontId="2" fillId="0" borderId="20" xfId="0" applyFont="1" applyBorder="1" applyAlignment="1" applyProtection="1">
      <alignment horizontal="center" vertical="top"/>
      <protection locked="0"/>
    </xf>
    <xf numFmtId="0" fontId="2" fillId="0" borderId="26" xfId="0" applyFont="1" applyBorder="1" applyAlignment="1" applyProtection="1">
      <alignment horizontal="center" vertical="top"/>
      <protection locked="0"/>
    </xf>
    <xf numFmtId="0" fontId="2" fillId="0" borderId="27" xfId="0" applyFont="1" applyBorder="1" applyAlignment="1" applyProtection="1">
      <alignment horizontal="center" vertical="top"/>
      <protection locked="0"/>
    </xf>
    <xf numFmtId="0" fontId="2" fillId="0" borderId="28" xfId="0" applyFont="1" applyBorder="1" applyAlignment="1" applyProtection="1">
      <alignment horizontal="center" vertical="top"/>
      <protection locked="0"/>
    </xf>
    <xf numFmtId="0" fontId="2" fillId="0" borderId="45" xfId="0" applyFont="1" applyBorder="1" applyAlignment="1" applyProtection="1">
      <alignment vertical="top" wrapText="1"/>
      <protection locked="0"/>
    </xf>
    <xf numFmtId="0" fontId="2" fillId="0" borderId="46" xfId="0" applyFont="1" applyBorder="1" applyAlignment="1" applyProtection="1">
      <alignment vertical="top" wrapText="1"/>
      <protection locked="0"/>
    </xf>
    <xf numFmtId="0" fontId="2" fillId="0" borderId="47" xfId="0" applyFont="1" applyBorder="1" applyAlignment="1" applyProtection="1">
      <alignment vertical="top" wrapText="1"/>
      <protection locked="0"/>
    </xf>
    <xf numFmtId="0" fontId="2" fillId="0" borderId="63" xfId="0" applyFont="1" applyBorder="1" applyAlignment="1" applyProtection="1">
      <alignment vertical="top" wrapText="1"/>
      <protection locked="0"/>
    </xf>
    <xf numFmtId="0" fontId="2" fillId="0" borderId="64" xfId="0" applyFont="1" applyBorder="1" applyAlignment="1" applyProtection="1">
      <alignment vertical="top" wrapText="1"/>
      <protection locked="0"/>
    </xf>
    <xf numFmtId="0" fontId="2" fillId="0" borderId="65" xfId="0" applyFont="1" applyBorder="1" applyAlignment="1" applyProtection="1">
      <alignment vertical="top" wrapText="1"/>
      <protection locked="0"/>
    </xf>
    <xf numFmtId="0" fontId="2" fillId="0" borderId="64" xfId="0" applyFont="1" applyBorder="1" applyAlignment="1" applyProtection="1">
      <alignment horizontal="center" vertical="top"/>
      <protection locked="0"/>
    </xf>
    <xf numFmtId="0" fontId="2" fillId="0" borderId="65" xfId="0" applyFont="1" applyBorder="1" applyAlignment="1" applyProtection="1">
      <alignment horizontal="center" vertical="top"/>
      <protection locked="0"/>
    </xf>
    <xf numFmtId="0" fontId="5" fillId="0" borderId="49" xfId="64" applyFont="1" applyBorder="1" applyAlignment="1" applyProtection="1">
      <alignment horizontal="center" vertical="top" wrapText="1"/>
      <protection locked="0"/>
    </xf>
    <xf numFmtId="0" fontId="5" fillId="0" borderId="50" xfId="64" applyFont="1" applyBorder="1" applyAlignment="1" applyProtection="1">
      <alignment horizontal="center" vertical="top" wrapText="1"/>
      <protection locked="0"/>
    </xf>
    <xf numFmtId="0" fontId="2" fillId="0" borderId="48" xfId="0" applyFont="1" applyBorder="1" applyAlignment="1" applyProtection="1">
      <alignment vertical="top" wrapText="1"/>
      <protection locked="0"/>
    </xf>
    <xf numFmtId="0" fontId="2" fillId="0" borderId="49" xfId="0" applyFont="1" applyBorder="1" applyAlignment="1" applyProtection="1">
      <alignment vertical="top" wrapText="1"/>
      <protection locked="0"/>
    </xf>
    <xf numFmtId="0" fontId="2" fillId="0" borderId="50" xfId="0" applyFont="1" applyBorder="1" applyAlignment="1" applyProtection="1">
      <alignment vertical="top" wrapText="1"/>
      <protection locked="0"/>
    </xf>
    <xf numFmtId="0" fontId="2" fillId="0" borderId="66" xfId="0" applyFont="1" applyBorder="1" applyAlignment="1" applyProtection="1">
      <alignment horizontal="center" vertical="top"/>
      <protection locked="0"/>
    </xf>
    <xf numFmtId="0" fontId="2" fillId="0" borderId="67" xfId="0" applyFont="1" applyBorder="1" applyAlignment="1" applyProtection="1">
      <alignment horizontal="center" vertical="top"/>
      <protection locked="0"/>
    </xf>
    <xf numFmtId="0" fontId="2" fillId="0" borderId="68" xfId="0" applyFont="1" applyBorder="1" applyAlignment="1" applyProtection="1">
      <alignment horizontal="center" vertical="top"/>
      <protection locked="0"/>
    </xf>
    <xf numFmtId="0" fontId="2" fillId="0" borderId="66" xfId="0" applyFont="1" applyBorder="1" applyAlignment="1" applyProtection="1">
      <alignment vertical="top" wrapText="1"/>
      <protection locked="0"/>
    </xf>
    <xf numFmtId="0" fontId="2" fillId="0" borderId="67" xfId="0" applyFont="1" applyBorder="1" applyAlignment="1" applyProtection="1">
      <alignment vertical="top" wrapText="1"/>
      <protection locked="0"/>
    </xf>
    <xf numFmtId="0" fontId="2" fillId="0" borderId="68" xfId="0" applyFont="1" applyBorder="1" applyAlignment="1" applyProtection="1">
      <alignment vertical="top" wrapText="1"/>
      <protection locked="0"/>
    </xf>
    <xf numFmtId="0" fontId="2" fillId="0" borderId="69" xfId="0" applyFont="1" applyBorder="1" applyAlignment="1" applyProtection="1">
      <alignment horizontal="left" vertical="center" wrapText="1"/>
      <protection locked="0"/>
    </xf>
    <xf numFmtId="0" fontId="2" fillId="0" borderId="70" xfId="0" applyFont="1" applyBorder="1" applyAlignment="1" applyProtection="1">
      <alignment horizontal="left" vertical="center" wrapText="1"/>
      <protection locked="0"/>
    </xf>
    <xf numFmtId="201" fontId="2" fillId="0" borderId="34" xfId="0" applyNumberFormat="1" applyFont="1" applyBorder="1" applyAlignment="1" applyProtection="1">
      <alignment horizontal="right" vertical="center" wrapText="1"/>
      <protection/>
    </xf>
    <xf numFmtId="201" fontId="2" fillId="0" borderId="29" xfId="0" applyNumberFormat="1" applyFont="1" applyBorder="1" applyAlignment="1" applyProtection="1">
      <alignment horizontal="right" vertical="center" wrapText="1"/>
      <protection/>
    </xf>
    <xf numFmtId="201" fontId="2" fillId="0" borderId="20" xfId="0" applyNumberFormat="1" applyFont="1" applyBorder="1" applyAlignment="1" applyProtection="1">
      <alignment horizontal="right" vertical="center" wrapText="1"/>
      <protection/>
    </xf>
    <xf numFmtId="0" fontId="2" fillId="0" borderId="19"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71" xfId="0" applyFont="1" applyBorder="1" applyAlignment="1" applyProtection="1">
      <alignment vertical="center"/>
      <protection locked="0"/>
    </xf>
    <xf numFmtId="0" fontId="2" fillId="0" borderId="69" xfId="0" applyFont="1" applyBorder="1" applyAlignment="1" applyProtection="1">
      <alignment horizontal="center" vertical="top"/>
      <protection locked="0"/>
    </xf>
    <xf numFmtId="0" fontId="2" fillId="0" borderId="70" xfId="0" applyFont="1" applyBorder="1" applyAlignment="1" applyProtection="1">
      <alignment horizontal="center" vertical="top"/>
      <protection locked="0"/>
    </xf>
    <xf numFmtId="0" fontId="2" fillId="0" borderId="70" xfId="0" applyFont="1" applyBorder="1" applyAlignment="1" applyProtection="1">
      <alignment horizontal="center" vertical="center"/>
      <protection locked="0"/>
    </xf>
    <xf numFmtId="0" fontId="2" fillId="0" borderId="70" xfId="0" applyFont="1" applyBorder="1" applyAlignment="1" applyProtection="1">
      <alignment vertical="center"/>
      <protection locked="0"/>
    </xf>
    <xf numFmtId="0" fontId="2" fillId="0" borderId="26" xfId="64" applyFont="1" applyBorder="1" applyAlignment="1" applyProtection="1">
      <alignment horizontal="center" vertical="center"/>
      <protection locked="0"/>
    </xf>
    <xf numFmtId="0" fontId="2" fillId="0" borderId="27" xfId="64" applyFont="1" applyBorder="1" applyAlignment="1" applyProtection="1">
      <alignment horizontal="center" vertical="center"/>
      <protection locked="0"/>
    </xf>
    <xf numFmtId="0" fontId="2" fillId="0" borderId="28" xfId="64" applyFont="1" applyBorder="1" applyAlignment="1" applyProtection="1">
      <alignment horizontal="center" vertical="center"/>
      <protection locked="0"/>
    </xf>
    <xf numFmtId="0" fontId="2" fillId="0" borderId="31" xfId="64" applyFont="1" applyBorder="1" applyAlignment="1" applyProtection="1">
      <alignment horizontal="center" vertical="center"/>
      <protection locked="0"/>
    </xf>
    <xf numFmtId="0" fontId="2" fillId="0" borderId="0" xfId="64" applyFont="1" applyBorder="1" applyAlignment="1" applyProtection="1">
      <alignment horizontal="center" vertical="center"/>
      <protection locked="0"/>
    </xf>
    <xf numFmtId="0" fontId="2" fillId="0" borderId="32" xfId="64" applyFont="1" applyBorder="1" applyAlignment="1" applyProtection="1">
      <alignment horizontal="center" vertical="center"/>
      <protection locked="0"/>
    </xf>
    <xf numFmtId="0" fontId="2" fillId="0" borderId="33" xfId="64" applyFont="1" applyBorder="1" applyAlignment="1" applyProtection="1">
      <alignment horizontal="center" vertical="center"/>
      <protection locked="0"/>
    </xf>
    <xf numFmtId="0" fontId="2" fillId="0" borderId="30" xfId="64" applyFont="1" applyBorder="1" applyAlignment="1" applyProtection="1">
      <alignment horizontal="center" vertical="center"/>
      <protection locked="0"/>
    </xf>
    <xf numFmtId="0" fontId="2" fillId="0" borderId="16" xfId="64" applyFont="1" applyBorder="1" applyAlignment="1" applyProtection="1">
      <alignment horizontal="center" vertical="center"/>
      <protection locked="0"/>
    </xf>
    <xf numFmtId="0" fontId="0" fillId="0" borderId="55" xfId="0" applyFont="1" applyBorder="1" applyAlignment="1" applyProtection="1">
      <alignment horizontal="center" vertical="center" wrapText="1"/>
      <protection locked="0"/>
    </xf>
    <xf numFmtId="0" fontId="5" fillId="0" borderId="34" xfId="64"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2" fillId="0" borderId="29" xfId="64" applyFont="1" applyBorder="1" applyAlignment="1" applyProtection="1">
      <alignment horizontal="center" vertical="center"/>
      <protection locked="0"/>
    </xf>
    <xf numFmtId="0" fontId="2" fillId="0" borderId="20" xfId="64" applyFont="1" applyBorder="1" applyAlignment="1" applyProtection="1">
      <alignment horizontal="center" vertical="center"/>
      <protection locked="0"/>
    </xf>
    <xf numFmtId="0" fontId="3" fillId="0" borderId="34" xfId="64" applyFont="1" applyBorder="1" applyAlignment="1" applyProtection="1">
      <alignment horizontal="center" vertical="center" wrapText="1"/>
      <protection locked="0"/>
    </xf>
    <xf numFmtId="0" fontId="6" fillId="0" borderId="34" xfId="43" applyBorder="1" applyAlignment="1" applyProtection="1">
      <alignment vertical="center"/>
      <protection locked="0"/>
    </xf>
    <xf numFmtId="0" fontId="2" fillId="0" borderId="29" xfId="64" applyFont="1" applyBorder="1" applyAlignment="1" applyProtection="1">
      <alignment vertical="center"/>
      <protection locked="0"/>
    </xf>
    <xf numFmtId="0" fontId="2" fillId="0" borderId="20" xfId="64" applyFont="1" applyBorder="1" applyAlignment="1" applyProtection="1">
      <alignment vertical="center"/>
      <protection locked="0"/>
    </xf>
    <xf numFmtId="0" fontId="2" fillId="0" borderId="27"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3" fillId="0" borderId="26" xfId="0" applyFont="1" applyBorder="1" applyAlignment="1" applyProtection="1">
      <alignment horizontal="center" vertical="center" wrapText="1"/>
      <protection locked="0"/>
    </xf>
    <xf numFmtId="0" fontId="2" fillId="0" borderId="26" xfId="0" applyNumberFormat="1" applyFont="1" applyBorder="1" applyAlignment="1" applyProtection="1" quotePrefix="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2" fillId="0" borderId="34" xfId="64" applyFont="1" applyFill="1" applyBorder="1" applyAlignment="1" applyProtection="1">
      <alignment vertical="center" shrinkToFit="1"/>
      <protection locked="0"/>
    </xf>
    <xf numFmtId="0" fontId="2" fillId="0" borderId="29" xfId="64" applyFont="1" applyFill="1" applyBorder="1" applyAlignment="1" applyProtection="1">
      <alignment vertical="center" shrinkToFit="1"/>
      <protection locked="0"/>
    </xf>
    <xf numFmtId="0" fontId="2" fillId="0" borderId="72" xfId="64" applyFont="1" applyFill="1" applyBorder="1" applyAlignment="1" applyProtection="1">
      <alignment vertical="center" shrinkToFit="1"/>
      <protection locked="0"/>
    </xf>
    <xf numFmtId="0" fontId="2" fillId="0" borderId="73" xfId="64" applyFont="1" applyFill="1" applyBorder="1" applyAlignment="1" applyProtection="1">
      <alignment horizontal="center" vertical="center"/>
      <protection/>
    </xf>
    <xf numFmtId="0" fontId="2" fillId="0" borderId="29" xfId="64" applyFont="1" applyFill="1" applyBorder="1" applyAlignment="1" applyProtection="1">
      <alignment horizontal="center" vertical="center"/>
      <protection/>
    </xf>
    <xf numFmtId="0" fontId="2" fillId="0" borderId="20" xfId="64" applyFont="1" applyFill="1" applyBorder="1" applyAlignment="1" applyProtection="1">
      <alignment horizontal="center" vertical="center"/>
      <protection/>
    </xf>
    <xf numFmtId="38" fontId="2" fillId="0" borderId="34" xfId="51" applyFont="1" applyBorder="1" applyAlignment="1" applyProtection="1">
      <alignment horizontal="right" vertical="center"/>
      <protection locked="0"/>
    </xf>
    <xf numFmtId="38" fontId="2" fillId="0" borderId="29" xfId="51" applyFont="1" applyBorder="1" applyAlignment="1" applyProtection="1">
      <alignment horizontal="right" vertical="center"/>
      <protection locked="0"/>
    </xf>
    <xf numFmtId="0" fontId="5" fillId="0" borderId="35" xfId="64" applyFont="1" applyBorder="1" applyAlignment="1" applyProtection="1">
      <alignment horizontal="center" vertical="center"/>
      <protection locked="0"/>
    </xf>
    <xf numFmtId="0" fontId="5" fillId="0" borderId="28" xfId="64" applyFont="1" applyBorder="1" applyAlignment="1" applyProtection="1">
      <alignment horizontal="center" vertical="center" wrapText="1"/>
      <protection locked="0"/>
    </xf>
    <xf numFmtId="0" fontId="5" fillId="0" borderId="33" xfId="64" applyFont="1" applyBorder="1" applyAlignment="1" applyProtection="1">
      <alignment horizontal="center" vertical="center" wrapText="1"/>
      <protection locked="0"/>
    </xf>
    <xf numFmtId="0" fontId="5" fillId="0" borderId="30" xfId="64" applyFont="1" applyBorder="1" applyAlignment="1" applyProtection="1">
      <alignment horizontal="center" vertical="center" wrapText="1"/>
      <protection locked="0"/>
    </xf>
    <xf numFmtId="0" fontId="5" fillId="0" borderId="16" xfId="64" applyFont="1" applyBorder="1" applyAlignment="1" applyProtection="1">
      <alignment horizontal="center" vertical="center" wrapText="1"/>
      <protection locked="0"/>
    </xf>
    <xf numFmtId="38" fontId="2" fillId="0" borderId="34" xfId="51" applyFont="1" applyBorder="1" applyAlignment="1" applyProtection="1">
      <alignment horizontal="center" vertical="center" wrapText="1"/>
      <protection locked="0"/>
    </xf>
    <xf numFmtId="38" fontId="2" fillId="0" borderId="34" xfId="51" applyFont="1" applyBorder="1" applyAlignment="1" applyProtection="1">
      <alignment horizontal="right" vertical="center" wrapText="1"/>
      <protection locked="0"/>
    </xf>
    <xf numFmtId="0" fontId="0" fillId="0" borderId="29" xfId="0" applyFont="1" applyBorder="1" applyAlignment="1" applyProtection="1">
      <alignment horizontal="right" vertical="center" wrapText="1"/>
      <protection locked="0"/>
    </xf>
    <xf numFmtId="0" fontId="5" fillId="0" borderId="20" xfId="64" applyFont="1" applyFill="1" applyBorder="1" applyAlignment="1" applyProtection="1">
      <alignment horizontal="left" wrapText="1"/>
      <protection locked="0"/>
    </xf>
    <xf numFmtId="0" fontId="0" fillId="0" borderId="20" xfId="0" applyFont="1" applyBorder="1" applyAlignment="1" applyProtection="1">
      <alignment horizontal="left" wrapText="1"/>
      <protection locked="0"/>
    </xf>
    <xf numFmtId="38" fontId="2" fillId="0" borderId="34" xfId="51" applyFont="1" applyFill="1" applyBorder="1" applyAlignment="1" applyProtection="1">
      <alignment horizontal="right" vertical="center" wrapText="1"/>
      <protection/>
    </xf>
    <xf numFmtId="38" fontId="2" fillId="0" borderId="29" xfId="51" applyFont="1" applyFill="1" applyBorder="1" applyAlignment="1" applyProtection="1">
      <alignment horizontal="right" vertical="center" wrapText="1"/>
      <protection/>
    </xf>
    <xf numFmtId="0" fontId="3" fillId="0" borderId="26" xfId="64" applyFont="1" applyBorder="1" applyAlignment="1" applyProtection="1">
      <alignment horizontal="center" vertical="center" wrapText="1"/>
      <protection locked="0"/>
    </xf>
    <xf numFmtId="0" fontId="3" fillId="0" borderId="27" xfId="64" applyFont="1" applyBorder="1" applyAlignment="1" applyProtection="1">
      <alignment horizontal="center" vertical="center" wrapText="1"/>
      <protection locked="0"/>
    </xf>
    <xf numFmtId="0" fontId="3" fillId="0" borderId="28" xfId="64" applyFont="1" applyBorder="1" applyAlignment="1" applyProtection="1">
      <alignment horizontal="center" vertical="center" wrapText="1"/>
      <protection locked="0"/>
    </xf>
    <xf numFmtId="0" fontId="3" fillId="0" borderId="31" xfId="64" applyFont="1" applyBorder="1" applyAlignment="1" applyProtection="1">
      <alignment horizontal="center" vertical="center" wrapText="1"/>
      <protection locked="0"/>
    </xf>
    <xf numFmtId="0" fontId="3" fillId="0" borderId="0" xfId="64" applyFont="1" applyBorder="1" applyAlignment="1" applyProtection="1">
      <alignment horizontal="center" vertical="center" wrapText="1"/>
      <protection locked="0"/>
    </xf>
    <xf numFmtId="0" fontId="3" fillId="0" borderId="32" xfId="64" applyFont="1" applyBorder="1" applyAlignment="1" applyProtection="1">
      <alignment horizontal="center" vertical="center" wrapText="1"/>
      <protection locked="0"/>
    </xf>
    <xf numFmtId="0" fontId="3" fillId="0" borderId="33" xfId="64" applyFont="1" applyBorder="1" applyAlignment="1" applyProtection="1">
      <alignment horizontal="center" vertical="center" wrapText="1"/>
      <protection locked="0"/>
    </xf>
    <xf numFmtId="0" fontId="3" fillId="0" borderId="30" xfId="64" applyFont="1" applyBorder="1" applyAlignment="1" applyProtection="1">
      <alignment horizontal="center" vertical="center" wrapText="1"/>
      <protection locked="0"/>
    </xf>
    <xf numFmtId="0" fontId="3" fillId="0" borderId="16" xfId="64" applyFont="1" applyBorder="1" applyAlignment="1" applyProtection="1">
      <alignment horizontal="center" vertical="center" wrapText="1"/>
      <protection locked="0"/>
    </xf>
    <xf numFmtId="0" fontId="5" fillId="0" borderId="27" xfId="0" applyFont="1" applyBorder="1" applyAlignment="1" applyProtection="1">
      <alignment vertical="center" wrapText="1"/>
      <protection locked="0"/>
    </xf>
    <xf numFmtId="0" fontId="5" fillId="0" borderId="27"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20" xfId="64" applyFont="1" applyFill="1" applyBorder="1" applyAlignment="1" applyProtection="1">
      <alignment horizontal="center"/>
      <protection locked="0"/>
    </xf>
    <xf numFmtId="0" fontId="5" fillId="0" borderId="34"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38" fontId="2" fillId="0" borderId="34" xfId="51" applyFont="1" applyFill="1" applyBorder="1" applyAlignment="1" applyProtection="1">
      <alignment horizontal="right" vertical="center" wrapText="1"/>
      <protection locked="0"/>
    </xf>
    <xf numFmtId="38" fontId="2" fillId="0" borderId="29" xfId="51" applyFont="1" applyFill="1" applyBorder="1" applyAlignment="1" applyProtection="1">
      <alignment horizontal="right" vertical="center" wrapText="1"/>
      <protection locked="0"/>
    </xf>
    <xf numFmtId="0" fontId="3" fillId="0" borderId="34"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2" fillId="0" borderId="0" xfId="0" applyFont="1" applyAlignment="1" applyProtection="1">
      <alignment horizontal="right" vertical="center" wrapText="1"/>
      <protection locked="0"/>
    </xf>
    <xf numFmtId="0" fontId="2" fillId="0" borderId="0" xfId="0" applyFont="1" applyAlignment="1" applyProtection="1">
      <alignment horizontal="left" vertical="center" wrapText="1"/>
      <protection locked="0"/>
    </xf>
    <xf numFmtId="0" fontId="25" fillId="0" borderId="0" xfId="0" applyFont="1" applyAlignment="1" applyProtection="1">
      <alignment horizontal="left" vertical="top" wrapText="1"/>
      <protection locked="0"/>
    </xf>
    <xf numFmtId="0" fontId="25" fillId="0" borderId="0" xfId="0" applyFont="1" applyAlignment="1" applyProtection="1">
      <alignment horizontal="left" vertical="center" shrinkToFit="1"/>
      <protection locked="0"/>
    </xf>
    <xf numFmtId="0" fontId="25" fillId="0" borderId="0" xfId="0" applyFont="1" applyAlignment="1" applyProtection="1">
      <alignment horizontal="center" vertical="center" shrinkToFit="1"/>
      <protection locked="0"/>
    </xf>
    <xf numFmtId="0" fontId="2" fillId="0" borderId="0" xfId="0" applyFont="1" applyAlignment="1" applyProtection="1">
      <alignment horizontal="center" vertical="center" wrapText="1"/>
      <protection locked="0"/>
    </xf>
    <xf numFmtId="0" fontId="0" fillId="0" borderId="0" xfId="0" applyFont="1" applyAlignment="1" applyProtection="1">
      <alignment vertical="center" wrapText="1"/>
      <protection/>
    </xf>
    <xf numFmtId="0" fontId="2" fillId="0" borderId="0" xfId="0" applyFont="1" applyBorder="1" applyAlignment="1" applyProtection="1">
      <alignment vertical="center" wrapText="1"/>
      <protection locked="0"/>
    </xf>
    <xf numFmtId="0" fontId="25" fillId="0" borderId="0" xfId="0" applyFont="1" applyAlignment="1" applyProtection="1">
      <alignment vertical="center" wrapText="1"/>
      <protection/>
    </xf>
    <xf numFmtId="0" fontId="35" fillId="0" borderId="0" xfId="0" applyFont="1" applyAlignment="1" applyProtection="1">
      <alignment vertical="center" wrapText="1"/>
      <protection/>
    </xf>
    <xf numFmtId="0" fontId="25" fillId="0" borderId="0" xfId="0" applyFont="1" applyBorder="1" applyAlignment="1" applyProtection="1">
      <alignment vertical="top" wrapText="1"/>
      <protection/>
    </xf>
    <xf numFmtId="176" fontId="2" fillId="0" borderId="0" xfId="0" applyNumberFormat="1" applyFont="1" applyBorder="1" applyAlignment="1" applyProtection="1">
      <alignment vertical="center" wrapText="1"/>
      <protection/>
    </xf>
    <xf numFmtId="176" fontId="0" fillId="0" borderId="0" xfId="0" applyNumberFormat="1" applyFont="1" applyBorder="1" applyAlignment="1" applyProtection="1">
      <alignment vertical="center" wrapText="1"/>
      <protection/>
    </xf>
    <xf numFmtId="0" fontId="2" fillId="0" borderId="0" xfId="0" applyFont="1" applyAlignment="1" applyProtection="1">
      <alignment horizontal="left" vertical="top" wrapText="1"/>
      <protection locked="0"/>
    </xf>
    <xf numFmtId="0" fontId="2" fillId="0" borderId="0" xfId="0" applyFont="1" applyBorder="1" applyAlignment="1" applyProtection="1">
      <alignment vertical="distributed" wrapText="1"/>
      <protection locked="0"/>
    </xf>
    <xf numFmtId="0" fontId="0" fillId="0" borderId="0" xfId="0" applyFont="1" applyBorder="1" applyAlignment="1" applyProtection="1">
      <alignment vertical="distributed" wrapText="1"/>
      <protection locked="0"/>
    </xf>
    <xf numFmtId="0" fontId="0" fillId="0" borderId="27" xfId="0" applyNumberFormat="1" applyFont="1" applyBorder="1" applyAlignment="1" applyProtection="1">
      <alignment horizontal="center" vertical="center" wrapText="1"/>
      <protection/>
    </xf>
    <xf numFmtId="0" fontId="0" fillId="0" borderId="28" xfId="0" applyNumberFormat="1" applyFont="1" applyBorder="1" applyAlignment="1" applyProtection="1">
      <alignment horizontal="center" vertical="center" wrapText="1"/>
      <protection/>
    </xf>
    <xf numFmtId="0" fontId="0" fillId="0" borderId="31"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32" xfId="0" applyNumberFormat="1" applyFont="1" applyBorder="1" applyAlignment="1" applyProtection="1">
      <alignment horizontal="center" vertical="center" wrapText="1"/>
      <protection/>
    </xf>
    <xf numFmtId="0" fontId="0" fillId="0" borderId="33" xfId="0" applyNumberFormat="1" applyFont="1" applyBorder="1" applyAlignment="1" applyProtection="1">
      <alignment horizontal="center" vertical="center" wrapText="1"/>
      <protection/>
    </xf>
    <xf numFmtId="0" fontId="0" fillId="0" borderId="30" xfId="0" applyNumberFormat="1" applyFont="1" applyBorder="1" applyAlignment="1" applyProtection="1">
      <alignment horizontal="center" vertical="center" wrapText="1"/>
      <protection/>
    </xf>
    <xf numFmtId="0" fontId="0" fillId="0" borderId="16" xfId="0" applyNumberFormat="1" applyFont="1" applyBorder="1" applyAlignment="1" applyProtection="1">
      <alignment horizontal="center" vertical="center" wrapText="1"/>
      <protection/>
    </xf>
    <xf numFmtId="0" fontId="8" fillId="0" borderId="0" xfId="0" applyNumberFormat="1" applyFont="1" applyAlignment="1" applyProtection="1">
      <alignment horizontal="center" vertical="center"/>
      <protection locked="0"/>
    </xf>
    <xf numFmtId="0" fontId="5" fillId="0" borderId="30" xfId="0" applyNumberFormat="1" applyFont="1" applyFill="1" applyBorder="1" applyAlignment="1" applyProtection="1">
      <alignment horizontal="right" vertical="center"/>
      <protection locked="0"/>
    </xf>
    <xf numFmtId="0" fontId="3" fillId="0" borderId="26" xfId="0" applyNumberFormat="1" applyFont="1" applyBorder="1" applyAlignment="1" applyProtection="1">
      <alignment vertical="center" textRotation="255" wrapText="1"/>
      <protection locked="0"/>
    </xf>
    <xf numFmtId="0" fontId="3" fillId="0" borderId="28" xfId="0" applyNumberFormat="1" applyFont="1" applyBorder="1" applyAlignment="1" applyProtection="1">
      <alignment vertical="center" textRotation="255" wrapText="1"/>
      <protection locked="0"/>
    </xf>
    <xf numFmtId="0" fontId="3" fillId="0" borderId="31" xfId="0" applyNumberFormat="1" applyFont="1" applyBorder="1" applyAlignment="1" applyProtection="1">
      <alignment vertical="center" textRotation="255" wrapText="1"/>
      <protection locked="0"/>
    </xf>
    <xf numFmtId="0" fontId="3" fillId="0" borderId="32" xfId="0" applyNumberFormat="1" applyFont="1" applyBorder="1" applyAlignment="1" applyProtection="1">
      <alignment vertical="center" textRotation="255" wrapText="1"/>
      <protection locked="0"/>
    </xf>
    <xf numFmtId="0" fontId="3" fillId="0" borderId="33" xfId="0" applyNumberFormat="1" applyFont="1" applyBorder="1" applyAlignment="1" applyProtection="1">
      <alignment vertical="center" textRotation="255" wrapText="1"/>
      <protection locked="0"/>
    </xf>
    <xf numFmtId="0" fontId="3" fillId="0" borderId="16" xfId="0" applyNumberFormat="1" applyFont="1" applyBorder="1" applyAlignment="1" applyProtection="1">
      <alignment vertical="center" textRotation="255" wrapText="1"/>
      <protection locked="0"/>
    </xf>
    <xf numFmtId="0" fontId="2" fillId="0" borderId="34" xfId="0" applyNumberFormat="1"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20" xfId="0" applyBorder="1" applyAlignment="1" applyProtection="1">
      <alignment vertical="center" wrapText="1"/>
      <protection locked="0"/>
    </xf>
    <xf numFmtId="0" fontId="2" fillId="0" borderId="34" xfId="0" applyNumberFormat="1" applyFont="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83" fontId="2" fillId="0" borderId="34" xfId="0" applyNumberFormat="1" applyFont="1" applyBorder="1" applyAlignment="1" applyProtection="1">
      <alignment horizontal="right" vertical="center"/>
      <protection locked="0"/>
    </xf>
    <xf numFmtId="183" fontId="2" fillId="0" borderId="29" xfId="0" applyNumberFormat="1" applyFont="1" applyBorder="1" applyAlignment="1" applyProtection="1">
      <alignment horizontal="right" vertical="center"/>
      <protection locked="0"/>
    </xf>
    <xf numFmtId="183" fontId="2" fillId="0" borderId="20" xfId="0" applyNumberFormat="1" applyFont="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0" fontId="2" fillId="0" borderId="34" xfId="0" applyNumberFormat="1" applyFont="1" applyBorder="1" applyAlignment="1" applyProtection="1">
      <alignment vertical="center" textRotation="255" wrapText="1"/>
      <protection locked="0"/>
    </xf>
    <xf numFmtId="0" fontId="0" fillId="0" borderId="20" xfId="0" applyBorder="1" applyAlignment="1" applyProtection="1">
      <alignment vertical="center" textRotation="255" wrapText="1"/>
      <protection locked="0"/>
    </xf>
    <xf numFmtId="0" fontId="0" fillId="0" borderId="34" xfId="0" applyBorder="1" applyAlignment="1" applyProtection="1">
      <alignment vertical="center" textRotation="255" wrapText="1"/>
      <protection locked="0"/>
    </xf>
    <xf numFmtId="0" fontId="2" fillId="0" borderId="26" xfId="0" applyNumberFormat="1" applyFont="1" applyBorder="1" applyAlignment="1" applyProtection="1">
      <alignment horizontal="center" vertical="center" wrapText="1"/>
      <protection locked="0"/>
    </xf>
    <xf numFmtId="0" fontId="2" fillId="0" borderId="28" xfId="0" applyNumberFormat="1" applyFont="1" applyBorder="1" applyAlignment="1" applyProtection="1">
      <alignment horizontal="center" vertical="center" wrapText="1"/>
      <protection locked="0"/>
    </xf>
    <xf numFmtId="0" fontId="2" fillId="0" borderId="31" xfId="0" applyNumberFormat="1" applyFont="1" applyBorder="1" applyAlignment="1" applyProtection="1">
      <alignment horizontal="center" vertical="center" wrapText="1"/>
      <protection locked="0"/>
    </xf>
    <xf numFmtId="0" fontId="2" fillId="0" borderId="32" xfId="0" applyNumberFormat="1" applyFont="1" applyBorder="1" applyAlignment="1" applyProtection="1">
      <alignment horizontal="center" vertical="center" wrapText="1"/>
      <protection locked="0"/>
    </xf>
    <xf numFmtId="0" fontId="2" fillId="0" borderId="33" xfId="0" applyNumberFormat="1" applyFont="1" applyBorder="1" applyAlignment="1" applyProtection="1">
      <alignment horizontal="center" vertical="center" wrapText="1"/>
      <protection locked="0"/>
    </xf>
    <xf numFmtId="0" fontId="2" fillId="0" borderId="16" xfId="0" applyNumberFormat="1" applyFont="1" applyBorder="1" applyAlignment="1" applyProtection="1">
      <alignment horizontal="center" vertical="center" wrapText="1"/>
      <protection locked="0"/>
    </xf>
    <xf numFmtId="0" fontId="2" fillId="0" borderId="29" xfId="0" applyNumberFormat="1" applyFont="1" applyBorder="1" applyAlignment="1" applyProtection="1">
      <alignment vertical="center" wrapText="1"/>
      <protection locked="0"/>
    </xf>
    <xf numFmtId="0" fontId="2" fillId="0" borderId="20" xfId="0" applyNumberFormat="1" applyFont="1" applyBorder="1" applyAlignment="1" applyProtection="1">
      <alignment vertical="center" wrapText="1"/>
      <protection locked="0"/>
    </xf>
    <xf numFmtId="0" fontId="2" fillId="0" borderId="26" xfId="0" applyNumberFormat="1" applyFont="1"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16" xfId="0" applyBorder="1" applyAlignment="1" applyProtection="1">
      <alignment vertical="center" wrapText="1"/>
      <protection locked="0"/>
    </xf>
    <xf numFmtId="0" fontId="3" fillId="0" borderId="34" xfId="0" applyNumberFormat="1" applyFont="1" applyBorder="1" applyAlignment="1" applyProtection="1">
      <alignment vertical="center" wrapText="1"/>
      <protection locked="0"/>
    </xf>
    <xf numFmtId="0" fontId="16" fillId="0" borderId="29" xfId="0" applyFont="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99" fillId="36" borderId="34" xfId="0" applyNumberFormat="1" applyFont="1" applyFill="1" applyBorder="1" applyAlignment="1" applyProtection="1">
      <alignment vertical="center" wrapText="1"/>
      <protection locked="0"/>
    </xf>
    <xf numFmtId="0" fontId="100" fillId="36" borderId="29" xfId="0" applyFont="1" applyFill="1" applyBorder="1" applyAlignment="1" applyProtection="1">
      <alignment vertical="center" wrapText="1"/>
      <protection locked="0"/>
    </xf>
    <xf numFmtId="0" fontId="100" fillId="36" borderId="20" xfId="0" applyFont="1" applyFill="1" applyBorder="1" applyAlignment="1" applyProtection="1">
      <alignment vertical="center" wrapText="1"/>
      <protection locked="0"/>
    </xf>
    <xf numFmtId="0" fontId="99" fillId="36" borderId="34" xfId="0" applyNumberFormat="1" applyFont="1" applyFill="1" applyBorder="1" applyAlignment="1" applyProtection="1">
      <alignment horizontal="center" vertical="center" wrapText="1"/>
      <protection locked="0"/>
    </xf>
    <xf numFmtId="0" fontId="100" fillId="36" borderId="29" xfId="0" applyFont="1" applyFill="1" applyBorder="1" applyAlignment="1" applyProtection="1">
      <alignment horizontal="center" vertical="center" wrapText="1"/>
      <protection locked="0"/>
    </xf>
    <xf numFmtId="0" fontId="100" fillId="36" borderId="20" xfId="0" applyFont="1" applyFill="1" applyBorder="1" applyAlignment="1" applyProtection="1">
      <alignment horizontal="center" vertical="center" wrapText="1"/>
      <protection locked="0"/>
    </xf>
    <xf numFmtId="183" fontId="99" fillId="36" borderId="34" xfId="0" applyNumberFormat="1" applyFont="1" applyFill="1" applyBorder="1" applyAlignment="1" applyProtection="1">
      <alignment horizontal="right" vertical="center"/>
      <protection/>
    </xf>
    <xf numFmtId="183" fontId="99" fillId="36" borderId="29" xfId="0" applyNumberFormat="1" applyFont="1" applyFill="1" applyBorder="1" applyAlignment="1" applyProtection="1">
      <alignment horizontal="right" vertical="center"/>
      <protection/>
    </xf>
    <xf numFmtId="183" fontId="99" fillId="36" borderId="20" xfId="0" applyNumberFormat="1" applyFont="1" applyFill="1" applyBorder="1" applyAlignment="1" applyProtection="1">
      <alignment horizontal="right" vertical="center"/>
      <protection/>
    </xf>
    <xf numFmtId="0" fontId="99" fillId="36" borderId="26" xfId="0" applyNumberFormat="1" applyFont="1" applyFill="1" applyBorder="1" applyAlignment="1" applyProtection="1">
      <alignment horizontal="left" vertical="center" wrapText="1"/>
      <protection locked="0"/>
    </xf>
    <xf numFmtId="0" fontId="99" fillId="36" borderId="27" xfId="0" applyNumberFormat="1" applyFont="1" applyFill="1" applyBorder="1" applyAlignment="1" applyProtection="1">
      <alignment horizontal="left" vertical="center" wrapText="1"/>
      <protection locked="0"/>
    </xf>
    <xf numFmtId="0" fontId="99" fillId="36" borderId="33" xfId="0" applyNumberFormat="1" applyFont="1" applyFill="1" applyBorder="1" applyAlignment="1" applyProtection="1">
      <alignment horizontal="left" vertical="center" wrapText="1"/>
      <protection locked="0"/>
    </xf>
    <xf numFmtId="0" fontId="99" fillId="36" borderId="30" xfId="0" applyNumberFormat="1" applyFont="1" applyFill="1" applyBorder="1" applyAlignment="1" applyProtection="1">
      <alignment horizontal="left" vertical="center" wrapText="1"/>
      <protection locked="0"/>
    </xf>
    <xf numFmtId="0" fontId="99" fillId="36" borderId="19" xfId="0" applyFont="1" applyFill="1" applyBorder="1" applyAlignment="1" applyProtection="1">
      <alignment horizontal="left" vertical="center" wrapText="1"/>
      <protection locked="0"/>
    </xf>
    <xf numFmtId="0" fontId="2" fillId="0" borderId="26" xfId="0" applyNumberFormat="1" applyFont="1" applyBorder="1" applyAlignment="1" applyProtection="1">
      <alignment vertical="center" textRotation="255" wrapText="1"/>
      <protection locked="0"/>
    </xf>
    <xf numFmtId="0" fontId="2" fillId="36" borderId="26" xfId="0" applyNumberFormat="1" applyFont="1" applyFill="1" applyBorder="1" applyAlignment="1" applyProtection="1">
      <alignment horizontal="center" vertical="center" wrapText="1"/>
      <protection locked="0"/>
    </xf>
    <xf numFmtId="0" fontId="0" fillId="36" borderId="28" xfId="0"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wrapText="1"/>
      <protection locked="0"/>
    </xf>
    <xf numFmtId="0" fontId="0" fillId="36" borderId="32" xfId="0" applyFont="1" applyFill="1" applyBorder="1" applyAlignment="1" applyProtection="1">
      <alignment horizontal="center" vertical="center" wrapText="1"/>
      <protection locked="0"/>
    </xf>
    <xf numFmtId="0" fontId="0" fillId="36" borderId="33" xfId="0" applyFont="1" applyFill="1" applyBorder="1" applyAlignment="1" applyProtection="1">
      <alignment horizontal="center" vertical="center" wrapText="1"/>
      <protection locked="0"/>
    </xf>
    <xf numFmtId="0" fontId="0" fillId="36" borderId="16" xfId="0" applyFont="1" applyFill="1" applyBorder="1" applyAlignment="1" applyProtection="1">
      <alignment horizontal="center" vertical="center" wrapText="1"/>
      <protection locked="0"/>
    </xf>
    <xf numFmtId="0" fontId="2" fillId="36" borderId="26" xfId="0" applyNumberFormat="1" applyFont="1" applyFill="1" applyBorder="1" applyAlignment="1" applyProtection="1">
      <alignment vertical="center" wrapText="1"/>
      <protection locked="0"/>
    </xf>
    <xf numFmtId="0" fontId="2" fillId="36" borderId="27" xfId="0" applyNumberFormat="1" applyFont="1" applyFill="1" applyBorder="1" applyAlignment="1" applyProtection="1">
      <alignment vertical="center" wrapText="1"/>
      <protection locked="0"/>
    </xf>
    <xf numFmtId="0" fontId="2" fillId="36" borderId="28" xfId="0" applyNumberFormat="1" applyFont="1" applyFill="1" applyBorder="1" applyAlignment="1" applyProtection="1">
      <alignment vertical="center" wrapText="1"/>
      <protection locked="0"/>
    </xf>
    <xf numFmtId="0" fontId="2" fillId="36" borderId="31" xfId="0" applyNumberFormat="1" applyFont="1" applyFill="1" applyBorder="1" applyAlignment="1" applyProtection="1">
      <alignment vertical="center" wrapText="1"/>
      <protection locked="0"/>
    </xf>
    <xf numFmtId="0" fontId="2" fillId="36" borderId="0" xfId="0" applyNumberFormat="1" applyFont="1" applyFill="1" applyBorder="1" applyAlignment="1" applyProtection="1">
      <alignment vertical="center" wrapText="1"/>
      <protection locked="0"/>
    </xf>
    <xf numFmtId="0" fontId="2" fillId="36" borderId="32" xfId="0" applyNumberFormat="1" applyFont="1" applyFill="1" applyBorder="1" applyAlignment="1" applyProtection="1">
      <alignment vertical="center" wrapText="1"/>
      <protection locked="0"/>
    </xf>
    <xf numFmtId="0" fontId="2" fillId="36" borderId="33" xfId="0" applyNumberFormat="1" applyFont="1" applyFill="1" applyBorder="1" applyAlignment="1" applyProtection="1">
      <alignment vertical="center" wrapText="1"/>
      <protection locked="0"/>
    </xf>
    <xf numFmtId="0" fontId="2" fillId="36" borderId="30" xfId="0" applyNumberFormat="1" applyFont="1" applyFill="1" applyBorder="1" applyAlignment="1" applyProtection="1">
      <alignment vertical="center" wrapText="1"/>
      <protection locked="0"/>
    </xf>
    <xf numFmtId="0" fontId="2" fillId="36" borderId="16" xfId="0" applyNumberFormat="1" applyFont="1" applyFill="1" applyBorder="1" applyAlignment="1" applyProtection="1">
      <alignment vertical="center" wrapText="1"/>
      <protection locked="0"/>
    </xf>
    <xf numFmtId="0" fontId="3" fillId="36" borderId="34" xfId="0" applyNumberFormat="1" applyFont="1" applyFill="1" applyBorder="1" applyAlignment="1" applyProtection="1">
      <alignment vertical="center" wrapText="1"/>
      <protection locked="0"/>
    </xf>
    <xf numFmtId="0" fontId="16" fillId="36" borderId="29" xfId="0" applyFont="1" applyFill="1" applyBorder="1" applyAlignment="1" applyProtection="1">
      <alignment vertical="center" wrapText="1"/>
      <protection locked="0"/>
    </xf>
    <xf numFmtId="0" fontId="16" fillId="36" borderId="20" xfId="0" applyFont="1" applyFill="1" applyBorder="1" applyAlignment="1" applyProtection="1">
      <alignment vertical="center" wrapText="1"/>
      <protection locked="0"/>
    </xf>
    <xf numFmtId="0" fontId="2" fillId="36" borderId="34" xfId="0" applyNumberFormat="1" applyFont="1" applyFill="1" applyBorder="1" applyAlignment="1" applyProtection="1">
      <alignment horizontal="center" vertical="center" wrapText="1"/>
      <protection locked="0"/>
    </xf>
    <xf numFmtId="0" fontId="0" fillId="36" borderId="29" xfId="0" applyFont="1" applyFill="1" applyBorder="1" applyAlignment="1" applyProtection="1">
      <alignment horizontal="center" vertical="center" wrapText="1"/>
      <protection locked="0"/>
    </xf>
    <xf numFmtId="0" fontId="0" fillId="36" borderId="20" xfId="0" applyFont="1" applyFill="1" applyBorder="1" applyAlignment="1" applyProtection="1">
      <alignment horizontal="center" vertical="center" wrapText="1"/>
      <protection locked="0"/>
    </xf>
    <xf numFmtId="184" fontId="2" fillId="36" borderId="34" xfId="0" applyNumberFormat="1" applyFont="1" applyFill="1" applyBorder="1" applyAlignment="1" applyProtection="1">
      <alignment horizontal="right" vertical="center"/>
      <protection locked="0"/>
    </xf>
    <xf numFmtId="184" fontId="2" fillId="36" borderId="29" xfId="0" applyNumberFormat="1" applyFont="1" applyFill="1" applyBorder="1" applyAlignment="1" applyProtection="1">
      <alignment horizontal="right" vertical="center"/>
      <protection locked="0"/>
    </xf>
    <xf numFmtId="184" fontId="2" fillId="36" borderId="20" xfId="0" applyNumberFormat="1" applyFont="1" applyFill="1" applyBorder="1" applyAlignment="1" applyProtection="1">
      <alignment horizontal="right" vertical="center"/>
      <protection locked="0"/>
    </xf>
    <xf numFmtId="0" fontId="0" fillId="36" borderId="34" xfId="0" applyFont="1" applyFill="1" applyBorder="1" applyAlignment="1" applyProtection="1">
      <alignment horizontal="center" vertical="center" wrapText="1"/>
      <protection locked="0"/>
    </xf>
    <xf numFmtId="0" fontId="2" fillId="36" borderId="34" xfId="0" applyNumberFormat="1" applyFont="1" applyFill="1" applyBorder="1" applyAlignment="1" applyProtection="1">
      <alignment vertical="center"/>
      <protection locked="0"/>
    </xf>
    <xf numFmtId="0" fontId="2" fillId="36" borderId="29" xfId="0" applyNumberFormat="1" applyFont="1" applyFill="1" applyBorder="1" applyAlignment="1" applyProtection="1">
      <alignment vertical="center"/>
      <protection locked="0"/>
    </xf>
    <xf numFmtId="0" fontId="2" fillId="36" borderId="20" xfId="0" applyNumberFormat="1" applyFont="1" applyFill="1" applyBorder="1" applyAlignment="1" applyProtection="1">
      <alignment vertical="center"/>
      <protection locked="0"/>
    </xf>
    <xf numFmtId="0" fontId="2" fillId="36" borderId="34" xfId="0" applyNumberFormat="1" applyFont="1" applyFill="1" applyBorder="1" applyAlignment="1" applyProtection="1">
      <alignment vertical="center" wrapText="1"/>
      <protection locked="0"/>
    </xf>
    <xf numFmtId="0" fontId="0" fillId="36" borderId="29" xfId="0" applyFont="1" applyFill="1" applyBorder="1" applyAlignment="1" applyProtection="1">
      <alignment vertical="center" wrapText="1"/>
      <protection locked="0"/>
    </xf>
    <xf numFmtId="0" fontId="0" fillId="36" borderId="20" xfId="0" applyFont="1" applyFill="1" applyBorder="1" applyAlignment="1" applyProtection="1">
      <alignment vertical="center" wrapText="1"/>
      <protection locked="0"/>
    </xf>
    <xf numFmtId="0" fontId="2" fillId="36" borderId="34" xfId="0" applyFont="1" applyFill="1" applyBorder="1" applyAlignment="1" applyProtection="1">
      <alignment vertical="center" wrapText="1"/>
      <protection locked="0"/>
    </xf>
    <xf numFmtId="0" fontId="2" fillId="36" borderId="29" xfId="0" applyFont="1" applyFill="1" applyBorder="1" applyAlignment="1" applyProtection="1">
      <alignment vertical="center" wrapText="1"/>
      <protection locked="0"/>
    </xf>
    <xf numFmtId="0" fontId="2" fillId="36" borderId="20" xfId="0" applyFont="1" applyFill="1" applyBorder="1" applyAlignment="1" applyProtection="1">
      <alignment vertical="center" wrapText="1"/>
      <protection locked="0"/>
    </xf>
    <xf numFmtId="200" fontId="2" fillId="0" borderId="34" xfId="0" applyNumberFormat="1" applyFont="1" applyBorder="1" applyAlignment="1" applyProtection="1">
      <alignment horizontal="right" vertical="center"/>
      <protection locked="0"/>
    </xf>
    <xf numFmtId="200" fontId="2" fillId="0" borderId="29" xfId="0" applyNumberFormat="1" applyFont="1" applyBorder="1" applyAlignment="1" applyProtection="1">
      <alignment horizontal="right" vertical="center"/>
      <protection locked="0"/>
    </xf>
    <xf numFmtId="200" fontId="2" fillId="0" borderId="20" xfId="0" applyNumberFormat="1" applyFont="1" applyBorder="1" applyAlignment="1" applyProtection="1">
      <alignment horizontal="right" vertical="center"/>
      <protection locked="0"/>
    </xf>
    <xf numFmtId="184" fontId="2" fillId="0" borderId="34" xfId="0" applyNumberFormat="1" applyFont="1" applyBorder="1" applyAlignment="1" applyProtection="1">
      <alignment horizontal="right" vertical="center"/>
      <protection locked="0"/>
    </xf>
    <xf numFmtId="184" fontId="2" fillId="0" borderId="29" xfId="0" applyNumberFormat="1" applyFont="1" applyBorder="1" applyAlignment="1" applyProtection="1">
      <alignment horizontal="right" vertical="center"/>
      <protection locked="0"/>
    </xf>
    <xf numFmtId="184" fontId="2" fillId="0" borderId="20" xfId="0" applyNumberFormat="1" applyFont="1" applyBorder="1" applyAlignment="1" applyProtection="1">
      <alignment horizontal="right" vertical="center"/>
      <protection locked="0"/>
    </xf>
    <xf numFmtId="0" fontId="0" fillId="36" borderId="27" xfId="0" applyFont="1" applyFill="1" applyBorder="1" applyAlignment="1" applyProtection="1">
      <alignment vertical="center" wrapText="1"/>
      <protection locked="0"/>
    </xf>
    <xf numFmtId="0" fontId="0" fillId="36" borderId="28" xfId="0" applyFont="1" applyFill="1" applyBorder="1" applyAlignment="1" applyProtection="1">
      <alignment vertical="center" wrapText="1"/>
      <protection locked="0"/>
    </xf>
    <xf numFmtId="0" fontId="0" fillId="36" borderId="33" xfId="0" applyFont="1" applyFill="1" applyBorder="1" applyAlignment="1" applyProtection="1">
      <alignment vertical="center" wrapText="1"/>
      <protection locked="0"/>
    </xf>
    <xf numFmtId="0" fontId="0" fillId="36" borderId="30" xfId="0" applyFont="1" applyFill="1" applyBorder="1" applyAlignment="1" applyProtection="1">
      <alignment vertical="center" wrapText="1"/>
      <protection locked="0"/>
    </xf>
    <xf numFmtId="0" fontId="0" fillId="36" borderId="16" xfId="0" applyFont="1" applyFill="1" applyBorder="1" applyAlignment="1" applyProtection="1">
      <alignment vertical="center" wrapText="1"/>
      <protection locked="0"/>
    </xf>
    <xf numFmtId="183" fontId="2" fillId="36" borderId="34" xfId="0" applyNumberFormat="1" applyFont="1" applyFill="1" applyBorder="1" applyAlignment="1" applyProtection="1">
      <alignment horizontal="right" vertical="center"/>
      <protection/>
    </xf>
    <xf numFmtId="183" fontId="2" fillId="36" borderId="29" xfId="0" applyNumberFormat="1" applyFont="1" applyFill="1" applyBorder="1" applyAlignment="1" applyProtection="1">
      <alignment horizontal="right" vertical="center"/>
      <protection/>
    </xf>
    <xf numFmtId="183" fontId="2" fillId="36" borderId="20" xfId="0" applyNumberFormat="1" applyFont="1" applyFill="1" applyBorder="1" applyAlignment="1" applyProtection="1">
      <alignment horizontal="right" vertical="center"/>
      <protection/>
    </xf>
    <xf numFmtId="0" fontId="5" fillId="0" borderId="27" xfId="0" applyNumberFormat="1" applyFont="1" applyBorder="1" applyAlignment="1" applyProtection="1">
      <alignment horizontal="left" vertical="center" wrapText="1"/>
      <protection locked="0"/>
    </xf>
    <xf numFmtId="0" fontId="2" fillId="0" borderId="0" xfId="0" applyNumberFormat="1" applyFont="1" applyBorder="1" applyAlignment="1" applyProtection="1">
      <alignment horizontal="center" vertical="center" wrapText="1"/>
      <protection locked="0"/>
    </xf>
    <xf numFmtId="0" fontId="5" fillId="0" borderId="30" xfId="0" applyNumberFormat="1" applyFont="1" applyBorder="1" applyAlignment="1" applyProtection="1">
      <alignment vertical="center"/>
      <protection locked="0"/>
    </xf>
    <xf numFmtId="0" fontId="2" fillId="0" borderId="27" xfId="0" applyNumberFormat="1" applyFont="1" applyBorder="1" applyAlignment="1" applyProtection="1">
      <alignment horizontal="center" vertical="center" wrapText="1"/>
      <protection locked="0"/>
    </xf>
    <xf numFmtId="0" fontId="2" fillId="0" borderId="30" xfId="0" applyNumberFormat="1" applyFont="1" applyBorder="1" applyAlignment="1" applyProtection="1">
      <alignment horizontal="center" vertical="center" wrapText="1"/>
      <protection locked="0"/>
    </xf>
    <xf numFmtId="0" fontId="2" fillId="0" borderId="27" xfId="0" applyNumberFormat="1" applyFont="1" applyBorder="1" applyAlignment="1" applyProtection="1">
      <alignment horizontal="center" vertical="center"/>
      <protection locked="0"/>
    </xf>
    <xf numFmtId="0" fontId="2" fillId="0" borderId="28" xfId="0" applyNumberFormat="1" applyFont="1" applyBorder="1" applyAlignment="1" applyProtection="1">
      <alignment horizontal="center" vertical="center"/>
      <protection locked="0"/>
    </xf>
    <xf numFmtId="0" fontId="2" fillId="0" borderId="33" xfId="0" applyNumberFormat="1" applyFont="1" applyBorder="1" applyAlignment="1" applyProtection="1">
      <alignment horizontal="center" vertical="center"/>
      <protection locked="0"/>
    </xf>
    <xf numFmtId="0" fontId="2" fillId="0" borderId="30" xfId="0" applyNumberFormat="1" applyFont="1" applyBorder="1" applyAlignment="1" applyProtection="1">
      <alignment horizontal="center" vertical="center"/>
      <protection locked="0"/>
    </xf>
    <xf numFmtId="0" fontId="2" fillId="0" borderId="16" xfId="0" applyNumberFormat="1" applyFont="1" applyBorder="1" applyAlignment="1" applyProtection="1">
      <alignment horizontal="center" vertical="center"/>
      <protection locked="0"/>
    </xf>
    <xf numFmtId="0" fontId="2" fillId="0" borderId="34" xfId="0" applyNumberFormat="1" applyFont="1"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2" fillId="0" borderId="34" xfId="0" applyNumberFormat="1" applyFont="1" applyBorder="1" applyAlignment="1" applyProtection="1">
      <alignment horizontal="center" vertical="center"/>
      <protection locked="0"/>
    </xf>
    <xf numFmtId="0" fontId="2" fillId="0" borderId="29" xfId="0" applyNumberFormat="1" applyFont="1" applyBorder="1" applyAlignment="1" applyProtection="1">
      <alignment horizontal="center" vertical="center"/>
      <protection locked="0"/>
    </xf>
    <xf numFmtId="0" fontId="2" fillId="0" borderId="20" xfId="0" applyNumberFormat="1" applyFont="1" applyBorder="1" applyAlignment="1" applyProtection="1">
      <alignment horizontal="center" vertical="center"/>
      <protection locked="0"/>
    </xf>
    <xf numFmtId="0" fontId="2" fillId="0" borderId="29" xfId="0" applyNumberFormat="1" applyFont="1" applyBorder="1" applyAlignment="1" applyProtection="1">
      <alignment horizontal="center" vertical="center" wrapText="1"/>
      <protection locked="0"/>
    </xf>
    <xf numFmtId="0" fontId="2" fillId="0" borderId="20" xfId="0" applyNumberFormat="1" applyFont="1" applyBorder="1" applyAlignment="1" applyProtection="1">
      <alignment horizontal="center" vertical="center" wrapText="1"/>
      <protection locked="0"/>
    </xf>
    <xf numFmtId="201" fontId="2" fillId="0" borderId="34" xfId="0" applyNumberFormat="1" applyFont="1" applyBorder="1" applyAlignment="1" applyProtection="1">
      <alignment vertical="center" wrapText="1"/>
      <protection locked="0"/>
    </xf>
    <xf numFmtId="201" fontId="0" fillId="0" borderId="29" xfId="0" applyNumberFormat="1" applyBorder="1" applyAlignment="1" applyProtection="1">
      <alignment vertical="center" wrapText="1"/>
      <protection locked="0"/>
    </xf>
    <xf numFmtId="201" fontId="0" fillId="0" borderId="20" xfId="0" applyNumberFormat="1" applyBorder="1" applyAlignment="1" applyProtection="1">
      <alignment vertical="center" wrapText="1"/>
      <protection locked="0"/>
    </xf>
    <xf numFmtId="200" fontId="2" fillId="0" borderId="34" xfId="0" applyNumberFormat="1" applyFont="1" applyBorder="1" applyAlignment="1" applyProtection="1">
      <alignment vertical="center" wrapText="1"/>
      <protection locked="0"/>
    </xf>
    <xf numFmtId="200" fontId="2" fillId="0" borderId="29" xfId="0" applyNumberFormat="1" applyFont="1" applyBorder="1" applyAlignment="1" applyProtection="1">
      <alignment vertical="center" wrapText="1"/>
      <protection locked="0"/>
    </xf>
    <xf numFmtId="200" fontId="2" fillId="0" borderId="20" xfId="0" applyNumberFormat="1" applyFont="1" applyBorder="1" applyAlignment="1" applyProtection="1">
      <alignment vertical="center" wrapText="1"/>
      <protection locked="0"/>
    </xf>
    <xf numFmtId="0" fontId="22" fillId="0" borderId="0" xfId="0" applyNumberFormat="1" applyFont="1" applyBorder="1" applyAlignment="1">
      <alignment horizontal="center" vertical="center"/>
    </xf>
    <xf numFmtId="0" fontId="8" fillId="0" borderId="0" xfId="0" applyFont="1" applyAlignment="1">
      <alignment horizontal="center" vertical="center"/>
    </xf>
    <xf numFmtId="0" fontId="2" fillId="0" borderId="26"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26" xfId="0" applyNumberFormat="1" applyFont="1" applyBorder="1" applyAlignment="1">
      <alignment horizontal="left" vertical="center"/>
    </xf>
    <xf numFmtId="0" fontId="2" fillId="0" borderId="27" xfId="0" applyNumberFormat="1" applyFont="1" applyBorder="1" applyAlignment="1">
      <alignment horizontal="left" vertical="center"/>
    </xf>
    <xf numFmtId="0" fontId="2" fillId="0" borderId="28" xfId="0" applyNumberFormat="1" applyFont="1" applyBorder="1" applyAlignment="1">
      <alignment horizontal="left" vertical="center"/>
    </xf>
    <xf numFmtId="49" fontId="2" fillId="0" borderId="26" xfId="0" applyNumberFormat="1" applyFont="1" applyBorder="1" applyAlignment="1">
      <alignment horizontal="left" vertical="center"/>
    </xf>
    <xf numFmtId="49" fontId="2" fillId="0" borderId="27" xfId="0" applyNumberFormat="1" applyFont="1" applyBorder="1" applyAlignment="1">
      <alignment horizontal="left" vertical="center"/>
    </xf>
    <xf numFmtId="49" fontId="2" fillId="0" borderId="28" xfId="0" applyNumberFormat="1"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28" xfId="0" applyBorder="1" applyAlignment="1">
      <alignment horizontal="center" vertical="center" wrapText="1"/>
    </xf>
    <xf numFmtId="0" fontId="5" fillId="0" borderId="26"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0" fillId="0" borderId="32" xfId="0" applyBorder="1" applyAlignment="1">
      <alignment horizontal="center" vertical="center" wrapText="1"/>
    </xf>
    <xf numFmtId="0" fontId="5" fillId="0" borderId="3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24" fillId="0" borderId="0" xfId="0" applyFont="1" applyAlignment="1" applyProtection="1">
      <alignment horizontal="center" vertical="center" wrapText="1"/>
      <protection locked="0"/>
    </xf>
    <xf numFmtId="0" fontId="2" fillId="33" borderId="35"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8" fillId="0" borderId="0" xfId="0" applyFont="1" applyAlignment="1">
      <alignment horizontal="center" vertical="center" wrapText="1" shrinkToFit="1"/>
    </xf>
    <xf numFmtId="0" fontId="8" fillId="0" borderId="0" xfId="0" applyFont="1" applyAlignment="1">
      <alignment horizontal="center" vertical="center" shrinkToFit="1"/>
    </xf>
    <xf numFmtId="0" fontId="8" fillId="0" borderId="0" xfId="0" applyNumberFormat="1" applyFont="1" applyBorder="1" applyAlignment="1">
      <alignment horizontal="center" vertical="center"/>
    </xf>
    <xf numFmtId="0" fontId="2" fillId="33" borderId="19" xfId="0" applyNumberFormat="1" applyFont="1" applyFill="1" applyBorder="1" applyAlignment="1">
      <alignment horizontal="center" vertical="center"/>
    </xf>
    <xf numFmtId="0" fontId="2" fillId="0" borderId="19"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33" xfId="0" applyNumberFormat="1" applyFont="1" applyBorder="1" applyAlignment="1">
      <alignment horizontal="left" vertical="center"/>
    </xf>
    <xf numFmtId="49" fontId="2" fillId="0" borderId="30" xfId="0" applyNumberFormat="1" applyFont="1" applyBorder="1" applyAlignment="1">
      <alignment horizontal="left" vertical="center"/>
    </xf>
    <xf numFmtId="49" fontId="2" fillId="0" borderId="16" xfId="0" applyNumberFormat="1"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33" xfId="0" applyFont="1" applyBorder="1" applyAlignment="1">
      <alignment horizontal="left" vertical="center"/>
    </xf>
    <xf numFmtId="0" fontId="0" fillId="0" borderId="30" xfId="0" applyFont="1" applyBorder="1" applyAlignment="1">
      <alignment horizontal="left" vertical="center"/>
    </xf>
    <xf numFmtId="0" fontId="0" fillId="0" borderId="16" xfId="0" applyFont="1" applyBorder="1" applyAlignment="1">
      <alignment horizontal="left" vertical="center"/>
    </xf>
    <xf numFmtId="49" fontId="88" fillId="0" borderId="26" xfId="0" applyNumberFormat="1" applyFont="1" applyBorder="1" applyAlignment="1">
      <alignment horizontal="left" vertical="center"/>
    </xf>
    <xf numFmtId="0" fontId="98" fillId="0" borderId="27" xfId="0" applyFont="1" applyBorder="1" applyAlignment="1">
      <alignment horizontal="left" vertical="center"/>
    </xf>
    <xf numFmtId="0" fontId="98" fillId="0" borderId="28" xfId="0" applyFont="1" applyBorder="1" applyAlignment="1">
      <alignment horizontal="left" vertical="center"/>
    </xf>
    <xf numFmtId="0" fontId="98" fillId="0" borderId="33" xfId="0" applyFont="1" applyBorder="1" applyAlignment="1">
      <alignment horizontal="left" vertical="center"/>
    </xf>
    <xf numFmtId="0" fontId="98" fillId="0" borderId="30" xfId="0" applyFont="1" applyBorder="1" applyAlignment="1">
      <alignment horizontal="left" vertical="center"/>
    </xf>
    <xf numFmtId="0" fontId="98" fillId="0" borderId="16" xfId="0" applyFont="1" applyBorder="1" applyAlignment="1">
      <alignment horizontal="left" vertical="center"/>
    </xf>
    <xf numFmtId="49" fontId="2" fillId="0" borderId="26" xfId="0" applyNumberFormat="1" applyFont="1"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33" xfId="0" applyBorder="1" applyAlignment="1">
      <alignment horizontal="left" vertical="center" wrapText="1"/>
    </xf>
    <xf numFmtId="0" fontId="0" fillId="0" borderId="30" xfId="0" applyBorder="1" applyAlignment="1">
      <alignment horizontal="left" vertical="center" wrapText="1"/>
    </xf>
    <xf numFmtId="0" fontId="0" fillId="0" borderId="16" xfId="0" applyBorder="1" applyAlignment="1">
      <alignment horizontal="left" vertical="center" wrapText="1"/>
    </xf>
    <xf numFmtId="49" fontId="2" fillId="0" borderId="19" xfId="0" applyNumberFormat="1" applyFont="1" applyBorder="1" applyAlignment="1">
      <alignment vertical="center"/>
    </xf>
    <xf numFmtId="0" fontId="18" fillId="0" borderId="31"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32" xfId="0" applyNumberFormat="1" applyFont="1" applyBorder="1" applyAlignment="1">
      <alignment horizontal="center" vertical="center"/>
    </xf>
    <xf numFmtId="0" fontId="31" fillId="0" borderId="26" xfId="0" applyNumberFormat="1" applyFont="1" applyBorder="1" applyAlignment="1" applyProtection="1">
      <alignment horizontal="center" vertical="center"/>
      <protection locked="0"/>
    </xf>
    <xf numFmtId="0" fontId="31" fillId="0" borderId="27" xfId="0" applyNumberFormat="1" applyFont="1" applyBorder="1" applyAlignment="1" applyProtection="1">
      <alignment horizontal="center" vertical="center"/>
      <protection locked="0"/>
    </xf>
    <xf numFmtId="0" fontId="31" fillId="0" borderId="28" xfId="0" applyNumberFormat="1" applyFont="1" applyBorder="1" applyAlignment="1" applyProtection="1">
      <alignment horizontal="center" vertical="center"/>
      <protection locked="0"/>
    </xf>
    <xf numFmtId="0" fontId="31" fillId="0" borderId="33" xfId="0" applyNumberFormat="1" applyFont="1" applyBorder="1" applyAlignment="1" applyProtection="1">
      <alignment horizontal="center" vertical="center"/>
      <protection locked="0"/>
    </xf>
    <xf numFmtId="0" fontId="31" fillId="0" borderId="30" xfId="0" applyNumberFormat="1" applyFont="1" applyBorder="1" applyAlignment="1" applyProtection="1">
      <alignment horizontal="center" vertical="center"/>
      <protection locked="0"/>
    </xf>
    <xf numFmtId="0" fontId="31" fillId="0" borderId="16" xfId="0" applyNumberFormat="1" applyFont="1" applyBorder="1" applyAlignment="1" applyProtection="1">
      <alignment horizontal="center" vertical="center"/>
      <protection locked="0"/>
    </xf>
    <xf numFmtId="0" fontId="29" fillId="0" borderId="0" xfId="0" applyNumberFormat="1" applyFont="1" applyBorder="1" applyAlignment="1">
      <alignment horizontal="center" vertical="center"/>
    </xf>
    <xf numFmtId="0" fontId="18" fillId="0" borderId="26" xfId="0" applyNumberFormat="1" applyFont="1" applyBorder="1" applyAlignment="1">
      <alignment horizontal="center" vertical="center"/>
    </xf>
    <xf numFmtId="0" fontId="18" fillId="0" borderId="27"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8" fillId="0" borderId="33" xfId="0" applyNumberFormat="1" applyFont="1" applyBorder="1" applyAlignment="1">
      <alignment horizontal="center" vertical="center"/>
    </xf>
    <xf numFmtId="0" fontId="18" fillId="0" borderId="30" xfId="0" applyNumberFormat="1" applyFont="1" applyBorder="1" applyAlignment="1">
      <alignment horizontal="center" vertical="center"/>
    </xf>
    <xf numFmtId="0" fontId="18" fillId="0" borderId="16" xfId="0" applyNumberFormat="1" applyFont="1" applyBorder="1" applyAlignment="1">
      <alignment horizontal="center" vertical="center"/>
    </xf>
    <xf numFmtId="0" fontId="18" fillId="0" borderId="26" xfId="0" applyNumberFormat="1" applyFont="1" applyBorder="1" applyAlignment="1">
      <alignment horizontal="left" vertical="center"/>
    </xf>
    <xf numFmtId="0" fontId="18" fillId="0" borderId="27" xfId="0" applyNumberFormat="1" applyFont="1" applyBorder="1" applyAlignment="1">
      <alignment horizontal="left" vertical="center"/>
    </xf>
    <xf numFmtId="0" fontId="18" fillId="0" borderId="28" xfId="0" applyNumberFormat="1" applyFont="1" applyBorder="1" applyAlignment="1">
      <alignment horizontal="left" vertical="center"/>
    </xf>
    <xf numFmtId="0" fontId="18" fillId="0" borderId="33" xfId="0" applyNumberFormat="1" applyFont="1" applyBorder="1" applyAlignment="1">
      <alignment horizontal="left" vertical="center"/>
    </xf>
    <xf numFmtId="0" fontId="18" fillId="0" borderId="30" xfId="0" applyNumberFormat="1" applyFont="1" applyBorder="1" applyAlignment="1">
      <alignment horizontal="left" vertical="center"/>
    </xf>
    <xf numFmtId="0" fontId="18" fillId="0" borderId="16" xfId="0" applyNumberFormat="1" applyFont="1" applyBorder="1" applyAlignment="1">
      <alignment horizontal="left" vertical="center"/>
    </xf>
    <xf numFmtId="0" fontId="89" fillId="33" borderId="35" xfId="0" applyFont="1" applyFill="1" applyBorder="1" applyAlignment="1">
      <alignment horizontal="center" vertical="center"/>
    </xf>
    <xf numFmtId="0" fontId="89" fillId="33" borderId="15" xfId="0" applyFont="1" applyFill="1" applyBorder="1" applyAlignment="1">
      <alignment horizontal="center" vertical="center"/>
    </xf>
    <xf numFmtId="0" fontId="101" fillId="0" borderId="27" xfId="0" applyFont="1" applyBorder="1" applyAlignment="1">
      <alignment vertical="top" wrapText="1"/>
    </xf>
    <xf numFmtId="0" fontId="89" fillId="0" borderId="0" xfId="0" applyFont="1" applyAlignment="1">
      <alignment vertical="center" wrapText="1"/>
    </xf>
    <xf numFmtId="0" fontId="0" fillId="0" borderId="0" xfId="0" applyAlignment="1">
      <alignment vertical="center"/>
    </xf>
    <xf numFmtId="0" fontId="89" fillId="0" borderId="0" xfId="0" applyFont="1" applyAlignment="1">
      <alignment/>
    </xf>
    <xf numFmtId="0" fontId="0" fillId="0" borderId="0" xfId="0" applyAlignment="1">
      <alignment/>
    </xf>
    <xf numFmtId="0" fontId="92" fillId="0" borderId="0" xfId="0" applyFont="1" applyAlignment="1">
      <alignment horizontal="right" vertical="center" wrapText="1"/>
    </xf>
    <xf numFmtId="0" fontId="102" fillId="0" borderId="0" xfId="0" applyFont="1" applyAlignment="1">
      <alignment horizontal="center" vertical="center" wrapText="1"/>
    </xf>
    <xf numFmtId="0" fontId="0" fillId="0" borderId="0" xfId="0" applyFont="1" applyAlignment="1">
      <alignment vertical="center"/>
    </xf>
    <xf numFmtId="0" fontId="92" fillId="0" borderId="19" xfId="0" applyFont="1" applyBorder="1" applyAlignment="1">
      <alignment horizontal="center" vertical="center" wrapText="1"/>
    </xf>
    <xf numFmtId="0" fontId="92" fillId="0" borderId="34" xfId="0" applyFont="1" applyBorder="1" applyAlignment="1">
      <alignment horizontal="center" vertical="center" wrapText="1"/>
    </xf>
    <xf numFmtId="0" fontId="92" fillId="0" borderId="29" xfId="0" applyFont="1" applyBorder="1" applyAlignment="1">
      <alignment horizontal="center" vertical="center" wrapText="1"/>
    </xf>
    <xf numFmtId="0" fontId="92" fillId="0" borderId="20" xfId="0" applyFont="1" applyBorder="1" applyAlignment="1">
      <alignment horizontal="center" vertical="center" wrapText="1"/>
    </xf>
    <xf numFmtId="0" fontId="92" fillId="0" borderId="0" xfId="0" applyFont="1" applyAlignment="1">
      <alignment horizontal="justify" vertical="center" wrapText="1"/>
    </xf>
    <xf numFmtId="0" fontId="91" fillId="0" borderId="0" xfId="0" applyFont="1" applyAlignment="1">
      <alignment horizontal="center" vertical="center"/>
    </xf>
    <xf numFmtId="0" fontId="92" fillId="0" borderId="80" xfId="0" applyFont="1" applyBorder="1" applyAlignment="1">
      <alignment horizontal="left" vertical="center"/>
    </xf>
    <xf numFmtId="0" fontId="29" fillId="0" borderId="0" xfId="67" applyNumberFormat="1" applyFont="1" applyBorder="1" applyAlignment="1">
      <alignment horizontal="center" vertical="center"/>
      <protection/>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3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38" fontId="2" fillId="0" borderId="26" xfId="49" applyFont="1" applyBorder="1" applyAlignment="1">
      <alignment vertical="center"/>
    </xf>
    <xf numFmtId="38" fontId="2" fillId="0" borderId="27" xfId="49" applyFont="1" applyBorder="1" applyAlignment="1">
      <alignment vertical="center"/>
    </xf>
    <xf numFmtId="38" fontId="2" fillId="0" borderId="33" xfId="49" applyFont="1" applyBorder="1" applyAlignment="1">
      <alignment vertical="center"/>
    </xf>
    <xf numFmtId="38" fontId="2" fillId="0" borderId="30" xfId="49" applyFont="1" applyBorder="1" applyAlignment="1">
      <alignment vertical="center"/>
    </xf>
    <xf numFmtId="0" fontId="5" fillId="0" borderId="28" xfId="0" applyFont="1" applyBorder="1" applyAlignment="1">
      <alignment horizontal="center"/>
    </xf>
    <xf numFmtId="0" fontId="5" fillId="0" borderId="16" xfId="0" applyFont="1" applyBorder="1" applyAlignment="1">
      <alignment horizontal="center"/>
    </xf>
    <xf numFmtId="49" fontId="2" fillId="0" borderId="26" xfId="0" applyNumberFormat="1" applyFont="1" applyBorder="1" applyAlignment="1" applyProtection="1" quotePrefix="1">
      <alignment horizontal="center" vertical="center"/>
      <protection locked="0"/>
    </xf>
    <xf numFmtId="49" fontId="2" fillId="0" borderId="27" xfId="0" applyNumberFormat="1" applyFont="1" applyBorder="1" applyAlignment="1" applyProtection="1">
      <alignment horizontal="center" vertical="center"/>
      <protection locked="0"/>
    </xf>
    <xf numFmtId="49" fontId="2" fillId="0" borderId="28" xfId="0" applyNumberFormat="1" applyFont="1" applyBorder="1" applyAlignment="1" applyProtection="1">
      <alignment horizontal="center" vertical="center"/>
      <protection locked="0"/>
    </xf>
    <xf numFmtId="49" fontId="2" fillId="0" borderId="31"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32" xfId="0" applyNumberFormat="1"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protection locked="0"/>
    </xf>
    <xf numFmtId="49" fontId="2" fillId="0" borderId="30"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33" xfId="0" applyFont="1" applyBorder="1" applyAlignment="1">
      <alignment vertical="center"/>
    </xf>
    <xf numFmtId="0" fontId="5" fillId="0" borderId="30" xfId="0" applyFont="1" applyBorder="1" applyAlignment="1">
      <alignment vertical="center"/>
    </xf>
    <xf numFmtId="0" fontId="5" fillId="0" borderId="16" xfId="0" applyFont="1" applyBorder="1" applyAlignment="1">
      <alignment vertical="center"/>
    </xf>
    <xf numFmtId="49" fontId="2" fillId="0" borderId="26" xfId="0" applyNumberFormat="1" applyFont="1" applyBorder="1" applyAlignment="1" applyProtection="1">
      <alignment horizontal="center" vertical="center"/>
      <protection locked="0"/>
    </xf>
    <xf numFmtId="0" fontId="22" fillId="0" borderId="0" xfId="0" applyFont="1" applyAlignment="1">
      <alignment horizontal="center" vertical="center" wrapText="1"/>
    </xf>
    <xf numFmtId="0" fontId="22" fillId="0" borderId="0" xfId="0" applyFont="1" applyAlignment="1">
      <alignment horizontal="center" vertical="center"/>
    </xf>
    <xf numFmtId="0" fontId="3" fillId="0" borderId="34"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xf>
    <xf numFmtId="0" fontId="2" fillId="0" borderId="19" xfId="0" applyFont="1" applyBorder="1" applyAlignment="1">
      <alignment horizontal="center" vertical="center"/>
    </xf>
    <xf numFmtId="0" fontId="2" fillId="0" borderId="34"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30"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31" xfId="0" applyFont="1" applyBorder="1" applyAlignment="1">
      <alignment horizontal="left" vertical="top" wrapText="1"/>
    </xf>
    <xf numFmtId="0" fontId="0" fillId="0" borderId="0" xfId="0" applyFont="1" applyBorder="1" applyAlignment="1">
      <alignment horizontal="left" vertical="top" wrapText="1"/>
    </xf>
    <xf numFmtId="0" fontId="0" fillId="0" borderId="32" xfId="0" applyFont="1" applyBorder="1" applyAlignment="1">
      <alignment horizontal="left" vertical="top" wrapText="1"/>
    </xf>
    <xf numFmtId="0" fontId="0" fillId="0" borderId="31" xfId="0" applyBorder="1" applyAlignment="1">
      <alignment vertical="top" wrapText="1"/>
    </xf>
    <xf numFmtId="0" fontId="0" fillId="0" borderId="0"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0" xfId="0" applyBorder="1" applyAlignment="1">
      <alignment vertical="top" wrapText="1"/>
    </xf>
    <xf numFmtId="0" fontId="0" fillId="0" borderId="16" xfId="0" applyBorder="1" applyAlignment="1">
      <alignment vertical="top" wrapText="1"/>
    </xf>
    <xf numFmtId="0" fontId="2"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0" fillId="0" borderId="0" xfId="0" applyFont="1" applyAlignment="1">
      <alignment horizontal="left" vertical="center" wrapText="1"/>
    </xf>
    <xf numFmtId="0" fontId="0" fillId="0" borderId="0" xfId="0"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日付4桁" xfId="62"/>
    <cellStyle name="入力" xfId="63"/>
    <cellStyle name="標準 2" xfId="64"/>
    <cellStyle name="標準 2 2" xfId="65"/>
    <cellStyle name="標準 3"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38100</xdr:colOff>
      <xdr:row>0</xdr:row>
      <xdr:rowOff>28575</xdr:rowOff>
    </xdr:from>
    <xdr:to>
      <xdr:col>49</xdr:col>
      <xdr:colOff>647700</xdr:colOff>
      <xdr:row>8</xdr:row>
      <xdr:rowOff>57150</xdr:rowOff>
    </xdr:to>
    <xdr:sp>
      <xdr:nvSpPr>
        <xdr:cNvPr id="1" name="正方形/長方形 28"/>
        <xdr:cNvSpPr>
          <a:spLocks/>
        </xdr:cNvSpPr>
      </xdr:nvSpPr>
      <xdr:spPr>
        <a:xfrm>
          <a:off x="7162800" y="28575"/>
          <a:ext cx="4038600" cy="1514475"/>
        </a:xfrm>
        <a:prstGeom prst="rect">
          <a:avLst/>
        </a:prstGeom>
        <a:solidFill>
          <a:srgbClr val="000000"/>
        </a:solidFill>
        <a:ln w="38100" cmpd="sng">
          <a:solidFill>
            <a:srgbClr val="FFFFFF"/>
          </a:solidFill>
          <a:headEnd type="none"/>
          <a:tailEnd type="none"/>
        </a:ln>
      </xdr:spPr>
      <xdr:txBody>
        <a:bodyPr vertOverflow="clip" wrap="square"/>
        <a:p>
          <a:pPr algn="l">
            <a:defRPr/>
          </a:pPr>
          <a:r>
            <a:rPr lang="en-US" cap="none" sz="1100" b="1" i="0" u="none" baseline="0">
              <a:solidFill>
                <a:srgbClr val="FFFF00"/>
              </a:solidFill>
              <a:latin typeface="ＭＳ Ｐゴシック"/>
              <a:ea typeface="ＭＳ Ｐゴシック"/>
              <a:cs typeface="ＭＳ Ｐゴシック"/>
            </a:rPr>
            <a:t>【</a:t>
          </a:r>
          <a:r>
            <a:rPr lang="en-US" cap="none" sz="1100" b="1" i="0" u="none" baseline="0">
              <a:solidFill>
                <a:srgbClr val="FFFF00"/>
              </a:solidFill>
            </a:rPr>
            <a:t> </a:t>
          </a:r>
          <a:r>
            <a:rPr lang="en-US" cap="none" sz="1100" b="1" i="0" u="none" baseline="0">
              <a:solidFill>
                <a:srgbClr val="FFFF00"/>
              </a:solidFill>
              <a:latin typeface="ＭＳ Ｐゴシック"/>
              <a:ea typeface="ＭＳ Ｐゴシック"/>
              <a:cs typeface="ＭＳ Ｐゴシック"/>
            </a:rPr>
            <a:t>交付申請書入力にあたっての注意事項</a:t>
          </a:r>
          <a:r>
            <a:rPr lang="en-US" cap="none" sz="1100" b="1" i="0" u="none" baseline="0">
              <a:solidFill>
                <a:srgbClr val="FFFF00"/>
              </a:solidFill>
            </a:rPr>
            <a:t> </a:t>
          </a:r>
          <a:r>
            <a:rPr lang="en-US" cap="none" sz="1100" b="1" i="0" u="none" baseline="0">
              <a:solidFill>
                <a:srgbClr val="FFFF00"/>
              </a:solidFill>
              <a:latin typeface="ＭＳ Ｐゴシック"/>
              <a:ea typeface="ＭＳ Ｐゴシック"/>
              <a:cs typeface="ＭＳ Ｐゴシック"/>
            </a:rPr>
            <a:t>】</a:t>
          </a:r>
          <a:r>
            <a:rPr lang="en-US" cap="none" sz="1100" b="1" i="0" u="none" baseline="0">
              <a:solidFill>
                <a:srgbClr val="FFFF00"/>
              </a:solidFill>
            </a:rPr>
            <a:t>
</a:t>
          </a:r>
          <a:r>
            <a:rPr lang="en-US" cap="none" sz="500" b="1" i="0" u="none" baseline="0">
              <a:solidFill>
                <a:srgbClr val="FFFFFF"/>
              </a:solidFill>
              <a:latin typeface="ＭＳ Ｐゴシック"/>
              <a:ea typeface="ＭＳ Ｐゴシック"/>
              <a:cs typeface="ＭＳ Ｐゴシック"/>
            </a:rPr>
            <a:t>　</a:t>
          </a:r>
          <a:r>
            <a:rPr lang="en-US" cap="none" sz="5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①</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「様式第２」から記載ください。「様式第１」は「様式第２」</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　　の内容が自動入力されます。</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②</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保護がかかっているセルがあります。不都合が生じ</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　　た場合は、</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都市ガス振興センターまでご連絡ください。</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③</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印刷する時は</a:t>
          </a:r>
          <a:r>
            <a:rPr lang="en-US" cap="none" sz="1100" b="0" i="0" u="none" baseline="0">
              <a:solidFill>
                <a:srgbClr val="FFFFFF"/>
              </a:solidFill>
              <a:latin typeface="ＭＳ Ｐゴシック"/>
              <a:ea typeface="ＭＳ Ｐゴシック"/>
              <a:cs typeface="ＭＳ Ｐゴシック"/>
            </a:rPr>
            <a:t>、</a:t>
          </a:r>
          <a:r>
            <a:rPr lang="en-US" cap="none" sz="1100" b="1" i="0" u="none" baseline="0">
              <a:solidFill>
                <a:srgbClr val="FFFFFF"/>
              </a:solidFill>
              <a:latin typeface="ＭＳ Ｐゴシック"/>
              <a:ea typeface="ＭＳ Ｐゴシック"/>
              <a:cs typeface="ＭＳ Ｐゴシック"/>
            </a:rPr>
            <a:t>必ず白黒で印刷してください。</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　　また、両面印刷は不可です。</a:t>
          </a:r>
        </a:p>
      </xdr:txBody>
    </xdr:sp>
    <xdr:clientData/>
  </xdr:twoCellAnchor>
  <xdr:twoCellAnchor>
    <xdr:from>
      <xdr:col>44</xdr:col>
      <xdr:colOff>57150</xdr:colOff>
      <xdr:row>17</xdr:row>
      <xdr:rowOff>19050</xdr:rowOff>
    </xdr:from>
    <xdr:to>
      <xdr:col>48</xdr:col>
      <xdr:colOff>57150</xdr:colOff>
      <xdr:row>18</xdr:row>
      <xdr:rowOff>95250</xdr:rowOff>
    </xdr:to>
    <xdr:sp>
      <xdr:nvSpPr>
        <xdr:cNvPr id="2" name="左矢印吹き出し 51"/>
        <xdr:cNvSpPr>
          <a:spLocks/>
        </xdr:cNvSpPr>
      </xdr:nvSpPr>
      <xdr:spPr>
        <a:xfrm>
          <a:off x="7181850" y="3048000"/>
          <a:ext cx="2743200" cy="304800"/>
        </a:xfrm>
        <a:prstGeom prst="leftArrowCallout">
          <a:avLst>
            <a:gd name="adj1" fmla="val -43064"/>
            <a:gd name="adj2" fmla="val -4698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都道府県から記載すること。</a:t>
          </a:r>
        </a:p>
      </xdr:txBody>
    </xdr:sp>
    <xdr:clientData/>
  </xdr:twoCellAnchor>
  <xdr:twoCellAnchor>
    <xdr:from>
      <xdr:col>44</xdr:col>
      <xdr:colOff>57150</xdr:colOff>
      <xdr:row>19</xdr:row>
      <xdr:rowOff>19050</xdr:rowOff>
    </xdr:from>
    <xdr:to>
      <xdr:col>48</xdr:col>
      <xdr:colOff>57150</xdr:colOff>
      <xdr:row>20</xdr:row>
      <xdr:rowOff>123825</xdr:rowOff>
    </xdr:to>
    <xdr:sp>
      <xdr:nvSpPr>
        <xdr:cNvPr id="3" name="左矢印吹き出し 52"/>
        <xdr:cNvSpPr>
          <a:spLocks/>
        </xdr:cNvSpPr>
      </xdr:nvSpPr>
      <xdr:spPr>
        <a:xfrm>
          <a:off x="7181850" y="3505200"/>
          <a:ext cx="2743200" cy="295275"/>
        </a:xfrm>
        <a:prstGeom prst="leftArrowCallout">
          <a:avLst>
            <a:gd name="adj1" fmla="val -43064"/>
            <a:gd name="adj2" fmla="val -4698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○○線、〇〇駅等記載すること。</a:t>
          </a:r>
        </a:p>
      </xdr:txBody>
    </xdr:sp>
    <xdr:clientData/>
  </xdr:twoCellAnchor>
  <xdr:twoCellAnchor>
    <xdr:from>
      <xdr:col>44</xdr:col>
      <xdr:colOff>57150</xdr:colOff>
      <xdr:row>21</xdr:row>
      <xdr:rowOff>19050</xdr:rowOff>
    </xdr:from>
    <xdr:to>
      <xdr:col>48</xdr:col>
      <xdr:colOff>57150</xdr:colOff>
      <xdr:row>22</xdr:row>
      <xdr:rowOff>123825</xdr:rowOff>
    </xdr:to>
    <xdr:sp>
      <xdr:nvSpPr>
        <xdr:cNvPr id="4" name="左矢印吹き出し 53"/>
        <xdr:cNvSpPr>
          <a:spLocks/>
        </xdr:cNvSpPr>
      </xdr:nvSpPr>
      <xdr:spPr>
        <a:xfrm>
          <a:off x="7181850" y="3886200"/>
          <a:ext cx="2743200" cy="295275"/>
        </a:xfrm>
        <a:prstGeom prst="leftArrowCallout">
          <a:avLst>
            <a:gd name="adj1" fmla="val -43064"/>
            <a:gd name="adj2" fmla="val -4698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法人名から記載すること。</a:t>
          </a:r>
        </a:p>
      </xdr:txBody>
    </xdr:sp>
    <xdr:clientData/>
  </xdr:twoCellAnchor>
  <xdr:twoCellAnchor>
    <xdr:from>
      <xdr:col>44</xdr:col>
      <xdr:colOff>57150</xdr:colOff>
      <xdr:row>31</xdr:row>
      <xdr:rowOff>95250</xdr:rowOff>
    </xdr:from>
    <xdr:to>
      <xdr:col>48</xdr:col>
      <xdr:colOff>57150</xdr:colOff>
      <xdr:row>33</xdr:row>
      <xdr:rowOff>57150</xdr:rowOff>
    </xdr:to>
    <xdr:sp>
      <xdr:nvSpPr>
        <xdr:cNvPr id="5" name="左矢印吹き出し 54"/>
        <xdr:cNvSpPr>
          <a:spLocks/>
        </xdr:cNvSpPr>
      </xdr:nvSpPr>
      <xdr:spPr>
        <a:xfrm>
          <a:off x="7181850" y="5848350"/>
          <a:ext cx="2743200" cy="285750"/>
        </a:xfrm>
        <a:prstGeom prst="leftArrowCallout">
          <a:avLst>
            <a:gd name="adj1" fmla="val -43064"/>
            <a:gd name="adj2" fmla="val -4698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該当するものを記載すること。</a:t>
          </a:r>
        </a:p>
      </xdr:txBody>
    </xdr:sp>
    <xdr:clientData/>
  </xdr:twoCellAnchor>
  <xdr:twoCellAnchor>
    <xdr:from>
      <xdr:col>44</xdr:col>
      <xdr:colOff>57150</xdr:colOff>
      <xdr:row>47</xdr:row>
      <xdr:rowOff>19050</xdr:rowOff>
    </xdr:from>
    <xdr:to>
      <xdr:col>48</xdr:col>
      <xdr:colOff>323850</xdr:colOff>
      <xdr:row>48</xdr:row>
      <xdr:rowOff>85725</xdr:rowOff>
    </xdr:to>
    <xdr:sp>
      <xdr:nvSpPr>
        <xdr:cNvPr id="6" name="左矢印吹き出し 55"/>
        <xdr:cNvSpPr>
          <a:spLocks/>
        </xdr:cNvSpPr>
      </xdr:nvSpPr>
      <xdr:spPr>
        <a:xfrm>
          <a:off x="7181850" y="8696325"/>
          <a:ext cx="3009900" cy="295275"/>
        </a:xfrm>
        <a:prstGeom prst="leftArrowCallout">
          <a:avLst>
            <a:gd name="adj1" fmla="val -43064"/>
            <a:gd name="adj2" fmla="val -4725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「導入状況は、</a:t>
          </a:r>
          <a:r>
            <a:rPr lang="en-US" cap="none" sz="900" b="1" i="0" u="none" baseline="0">
              <a:solidFill>
                <a:srgbClr val="000000"/>
              </a:solidFill>
              <a:latin typeface="ＭＳ Ｐゴシック"/>
              <a:ea typeface="ＭＳ Ｐゴシック"/>
              <a:cs typeface="ＭＳ Ｐゴシック"/>
            </a:rPr>
            <a:t>「新設</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増設</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更新」から選択。</a:t>
          </a:r>
        </a:p>
      </xdr:txBody>
    </xdr:sp>
    <xdr:clientData/>
  </xdr:twoCellAnchor>
  <xdr:twoCellAnchor>
    <xdr:from>
      <xdr:col>44</xdr:col>
      <xdr:colOff>38100</xdr:colOff>
      <xdr:row>44</xdr:row>
      <xdr:rowOff>171450</xdr:rowOff>
    </xdr:from>
    <xdr:to>
      <xdr:col>49</xdr:col>
      <xdr:colOff>409575</xdr:colOff>
      <xdr:row>46</xdr:row>
      <xdr:rowOff>171450</xdr:rowOff>
    </xdr:to>
    <xdr:sp>
      <xdr:nvSpPr>
        <xdr:cNvPr id="7" name="左矢印吹き出し 58"/>
        <xdr:cNvSpPr>
          <a:spLocks/>
        </xdr:cNvSpPr>
      </xdr:nvSpPr>
      <xdr:spPr>
        <a:xfrm>
          <a:off x="7162800" y="8162925"/>
          <a:ext cx="3800475" cy="457200"/>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「効率」は、</a:t>
          </a:r>
          <a:r>
            <a:rPr lang="en-US" cap="none" sz="900" b="1" i="0" u="none" baseline="0">
              <a:solidFill>
                <a:srgbClr val="000000"/>
              </a:solidFill>
            </a:rPr>
            <a:t>LHV</a:t>
          </a:r>
          <a:r>
            <a:rPr lang="en-US" cap="none" sz="900" b="1" i="0" u="none" baseline="0">
              <a:solidFill>
                <a:srgbClr val="000000"/>
              </a:solidFill>
              <a:latin typeface="ＭＳ Ｐゴシック"/>
              <a:ea typeface="ＭＳ Ｐゴシック"/>
              <a:cs typeface="ＭＳ Ｐゴシック"/>
            </a:rPr>
            <a:t>であることに注意。</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また、</a:t>
          </a:r>
          <a:r>
            <a:rPr lang="en-US" cap="none" sz="900" b="1" i="0" u="none" baseline="0">
              <a:solidFill>
                <a:srgbClr val="000000"/>
              </a:solidFill>
              <a:latin typeface="ＭＳ Ｐゴシック"/>
              <a:ea typeface="ＭＳ Ｐゴシック"/>
              <a:cs typeface="ＭＳ Ｐゴシック"/>
            </a:rPr>
            <a:t>小数点以下第一位まで記入（二位以下は四捨五入）</a:t>
          </a:r>
          <a:r>
            <a:rPr lang="en-US" cap="none" sz="900" b="1" i="0" u="none" baseline="0">
              <a:solidFill>
                <a:srgbClr val="000000"/>
              </a:solidFill>
            </a:rPr>
            <a:t>
</a:t>
          </a:r>
          <a:r>
            <a:rPr lang="en-US" cap="none" sz="900" b="1" i="0" u="none" baseline="0">
              <a:solidFill>
                <a:srgbClr val="000000"/>
              </a:solidFill>
            </a:rPr>
            <a:t>
</a:t>
          </a:r>
        </a:p>
      </xdr:txBody>
    </xdr:sp>
    <xdr:clientData/>
  </xdr:twoCellAnchor>
  <xdr:twoCellAnchor>
    <xdr:from>
      <xdr:col>44</xdr:col>
      <xdr:colOff>38100</xdr:colOff>
      <xdr:row>94</xdr:row>
      <xdr:rowOff>28575</xdr:rowOff>
    </xdr:from>
    <xdr:to>
      <xdr:col>49</xdr:col>
      <xdr:colOff>409575</xdr:colOff>
      <xdr:row>96</xdr:row>
      <xdr:rowOff>152400</xdr:rowOff>
    </xdr:to>
    <xdr:sp>
      <xdr:nvSpPr>
        <xdr:cNvPr id="8" name="左矢印吹き出し 63"/>
        <xdr:cNvSpPr>
          <a:spLocks/>
        </xdr:cNvSpPr>
      </xdr:nvSpPr>
      <xdr:spPr>
        <a:xfrm>
          <a:off x="7162800" y="16525875"/>
          <a:ext cx="3800475" cy="44767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省エネルギー計算シート</a:t>
          </a:r>
          <a:r>
            <a:rPr lang="en-US" cap="none" sz="900" b="1" i="0" u="none" baseline="0">
              <a:solidFill>
                <a:srgbClr val="000000"/>
              </a:solidFill>
              <a:latin typeface="ＭＳ Ｐゴシック"/>
              <a:ea typeface="ＭＳ Ｐゴシック"/>
              <a:cs typeface="ＭＳ Ｐゴシック"/>
            </a:rPr>
            <a:t>別紙</a:t>
          </a:r>
          <a:r>
            <a:rPr lang="en-US" cap="none" sz="900" b="1" i="0" u="none" baseline="0">
              <a:solidFill>
                <a:srgbClr val="000000"/>
              </a:solidFill>
            </a:rPr>
            <a:t>3</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twoCellAnchor>
    <xdr:from>
      <xdr:col>44</xdr:col>
      <xdr:colOff>57150</xdr:colOff>
      <xdr:row>117</xdr:row>
      <xdr:rowOff>0</xdr:rowOff>
    </xdr:from>
    <xdr:to>
      <xdr:col>49</xdr:col>
      <xdr:colOff>257175</xdr:colOff>
      <xdr:row>118</xdr:row>
      <xdr:rowOff>104775</xdr:rowOff>
    </xdr:to>
    <xdr:sp>
      <xdr:nvSpPr>
        <xdr:cNvPr id="9" name="左矢印吹き出し 64"/>
        <xdr:cNvSpPr>
          <a:spLocks/>
        </xdr:cNvSpPr>
      </xdr:nvSpPr>
      <xdr:spPr>
        <a:xfrm>
          <a:off x="7181850" y="20373975"/>
          <a:ext cx="3629025" cy="333375"/>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単年度事業の場合、当年度と同じ日付を記入すること。</a:t>
          </a:r>
        </a:p>
      </xdr:txBody>
    </xdr:sp>
    <xdr:clientData/>
  </xdr:twoCellAnchor>
  <xdr:twoCellAnchor>
    <xdr:from>
      <xdr:col>44</xdr:col>
      <xdr:colOff>57150</xdr:colOff>
      <xdr:row>121</xdr:row>
      <xdr:rowOff>19050</xdr:rowOff>
    </xdr:from>
    <xdr:to>
      <xdr:col>48</xdr:col>
      <xdr:colOff>266700</xdr:colOff>
      <xdr:row>122</xdr:row>
      <xdr:rowOff>142875</xdr:rowOff>
    </xdr:to>
    <xdr:sp>
      <xdr:nvSpPr>
        <xdr:cNvPr id="10" name="左矢印吹き出し 65"/>
        <xdr:cNvSpPr>
          <a:spLocks/>
        </xdr:cNvSpPr>
      </xdr:nvSpPr>
      <xdr:spPr>
        <a:xfrm>
          <a:off x="7181850" y="21202650"/>
          <a:ext cx="2952750" cy="285750"/>
        </a:xfrm>
        <a:prstGeom prst="leftArrowCallout">
          <a:avLst>
            <a:gd name="adj1" fmla="val -43064"/>
            <a:gd name="adj2" fmla="val -47208"/>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申請書の添付資料（書式フリー）を意味する。</a:t>
          </a:r>
        </a:p>
      </xdr:txBody>
    </xdr:sp>
    <xdr:clientData/>
  </xdr:twoCellAnchor>
  <xdr:twoCellAnchor>
    <xdr:from>
      <xdr:col>44</xdr:col>
      <xdr:colOff>57150</xdr:colOff>
      <xdr:row>127</xdr:row>
      <xdr:rowOff>19050</xdr:rowOff>
    </xdr:from>
    <xdr:to>
      <xdr:col>48</xdr:col>
      <xdr:colOff>266700</xdr:colOff>
      <xdr:row>128</xdr:row>
      <xdr:rowOff>142875</xdr:rowOff>
    </xdr:to>
    <xdr:sp>
      <xdr:nvSpPr>
        <xdr:cNvPr id="11" name="左矢印吹き出し 66"/>
        <xdr:cNvSpPr>
          <a:spLocks/>
        </xdr:cNvSpPr>
      </xdr:nvSpPr>
      <xdr:spPr>
        <a:xfrm>
          <a:off x="7181850" y="22202775"/>
          <a:ext cx="2952750" cy="295275"/>
        </a:xfrm>
        <a:prstGeom prst="leftArrowCallout">
          <a:avLst>
            <a:gd name="adj1" fmla="val -43064"/>
            <a:gd name="adj2" fmla="val -47199"/>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担当者印を押印すること。</a:t>
          </a:r>
        </a:p>
      </xdr:txBody>
    </xdr:sp>
    <xdr:clientData/>
  </xdr:twoCellAnchor>
  <xdr:twoCellAnchor>
    <xdr:from>
      <xdr:col>44</xdr:col>
      <xdr:colOff>38100</xdr:colOff>
      <xdr:row>149</xdr:row>
      <xdr:rowOff>142875</xdr:rowOff>
    </xdr:from>
    <xdr:to>
      <xdr:col>49</xdr:col>
      <xdr:colOff>409575</xdr:colOff>
      <xdr:row>152</xdr:row>
      <xdr:rowOff>104775</xdr:rowOff>
    </xdr:to>
    <xdr:sp>
      <xdr:nvSpPr>
        <xdr:cNvPr id="12" name="左矢印吹き出し 67"/>
        <xdr:cNvSpPr>
          <a:spLocks/>
        </xdr:cNvSpPr>
      </xdr:nvSpPr>
      <xdr:spPr>
        <a:xfrm>
          <a:off x="7162800" y="26117550"/>
          <a:ext cx="3800475" cy="44767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申請金額整理表　</a:t>
          </a:r>
          <a:r>
            <a:rPr lang="en-US" cap="none" sz="900" b="1" i="0" u="none" baseline="0">
              <a:solidFill>
                <a:srgbClr val="000000"/>
              </a:solidFill>
              <a:latin typeface="ＭＳ Ｐゴシック"/>
              <a:ea typeface="ＭＳ Ｐゴシック"/>
              <a:cs typeface="ＭＳ Ｐゴシック"/>
            </a:rPr>
            <a:t>別紙</a:t>
          </a:r>
          <a:r>
            <a:rPr lang="en-US" cap="none" sz="900" b="1" i="0" u="none" baseline="0">
              <a:solidFill>
                <a:srgbClr val="000000"/>
              </a:solidFill>
            </a:rPr>
            <a:t>12</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twoCellAnchor>
    <xdr:from>
      <xdr:col>44</xdr:col>
      <xdr:colOff>38100</xdr:colOff>
      <xdr:row>43</xdr:row>
      <xdr:rowOff>38100</xdr:rowOff>
    </xdr:from>
    <xdr:to>
      <xdr:col>49</xdr:col>
      <xdr:colOff>361950</xdr:colOff>
      <xdr:row>44</xdr:row>
      <xdr:rowOff>104775</xdr:rowOff>
    </xdr:to>
    <xdr:sp>
      <xdr:nvSpPr>
        <xdr:cNvPr id="13" name="左矢印吹き出し 69"/>
        <xdr:cNvSpPr>
          <a:spLocks/>
        </xdr:cNvSpPr>
      </xdr:nvSpPr>
      <xdr:spPr>
        <a:xfrm>
          <a:off x="7162800" y="7800975"/>
          <a:ext cx="3752850" cy="295275"/>
        </a:xfrm>
        <a:prstGeom prst="leftArrowCallout">
          <a:avLst>
            <a:gd name="adj1" fmla="val -43740"/>
            <a:gd name="adj2" fmla="val -4780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「形式は、</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エンジン・タービン・燃料電池・その他</a:t>
          </a:r>
          <a:r>
            <a:rPr lang="en-US" cap="none" sz="900" b="1" i="0" u="none" baseline="0">
              <a:solidFill>
                <a:srgbClr val="000000"/>
              </a:solidFill>
              <a:latin typeface="ＭＳ Ｐゴシック"/>
              <a:ea typeface="ＭＳ Ｐゴシック"/>
              <a:cs typeface="ＭＳ Ｐゴシック"/>
            </a:rPr>
            <a:t>」から選択。</a:t>
          </a:r>
        </a:p>
      </xdr:txBody>
    </xdr:sp>
    <xdr:clientData/>
  </xdr:twoCellAnchor>
  <xdr:twoCellAnchor>
    <xdr:from>
      <xdr:col>44</xdr:col>
      <xdr:colOff>38100</xdr:colOff>
      <xdr:row>177</xdr:row>
      <xdr:rowOff>95250</xdr:rowOff>
    </xdr:from>
    <xdr:to>
      <xdr:col>49</xdr:col>
      <xdr:colOff>400050</xdr:colOff>
      <xdr:row>180</xdr:row>
      <xdr:rowOff>57150</xdr:rowOff>
    </xdr:to>
    <xdr:sp>
      <xdr:nvSpPr>
        <xdr:cNvPr id="14" name="左矢印吹き出し 70"/>
        <xdr:cNvSpPr>
          <a:spLocks/>
        </xdr:cNvSpPr>
      </xdr:nvSpPr>
      <xdr:spPr>
        <a:xfrm>
          <a:off x="7162800" y="30670500"/>
          <a:ext cx="3790950" cy="476250"/>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法人名、代表者名、役職、住所は履歴事項全部事項証明書に記載の通りとすること。</a:t>
          </a:r>
        </a:p>
      </xdr:txBody>
    </xdr:sp>
    <xdr:clientData/>
  </xdr:twoCellAnchor>
  <xdr:twoCellAnchor>
    <xdr:from>
      <xdr:col>44</xdr:col>
      <xdr:colOff>19050</xdr:colOff>
      <xdr:row>189</xdr:row>
      <xdr:rowOff>219075</xdr:rowOff>
    </xdr:from>
    <xdr:to>
      <xdr:col>49</xdr:col>
      <xdr:colOff>381000</xdr:colOff>
      <xdr:row>192</xdr:row>
      <xdr:rowOff>104775</xdr:rowOff>
    </xdr:to>
    <xdr:sp>
      <xdr:nvSpPr>
        <xdr:cNvPr id="15" name="左矢印吹き出し 71"/>
        <xdr:cNvSpPr>
          <a:spLocks/>
        </xdr:cNvSpPr>
      </xdr:nvSpPr>
      <xdr:spPr>
        <a:xfrm>
          <a:off x="7143750" y="32946975"/>
          <a:ext cx="3790950" cy="571500"/>
        </a:xfrm>
        <a:prstGeom prst="leftArrowCallout">
          <a:avLst>
            <a:gd name="adj1" fmla="val -43064"/>
            <a:gd name="adj2" fmla="val -4581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法人設立時期の関係等でデータがない場合、「－」と記載すること。地方自治体</a:t>
          </a:r>
          <a:r>
            <a:rPr lang="en-US" cap="none" sz="900" b="1" i="0" u="none" baseline="0">
              <a:solidFill>
                <a:srgbClr val="000000"/>
              </a:solidFill>
              <a:latin typeface="ＭＳ Ｐゴシック"/>
              <a:ea typeface="ＭＳ Ｐゴシック"/>
              <a:cs typeface="ＭＳ Ｐゴシック"/>
            </a:rPr>
            <a:t>、非営利民間団体</a:t>
          </a:r>
          <a:r>
            <a:rPr lang="en-US" cap="none" sz="900" b="1" i="0" u="none" baseline="0">
              <a:solidFill>
                <a:srgbClr val="000000"/>
              </a:solidFill>
              <a:latin typeface="ＭＳ Ｐゴシック"/>
              <a:ea typeface="ＭＳ Ｐゴシック"/>
              <a:cs typeface="ＭＳ Ｐゴシック"/>
            </a:rPr>
            <a:t>の場合、記入不要（資本金、従業員数も同様）。</a:t>
          </a:r>
        </a:p>
      </xdr:txBody>
    </xdr:sp>
    <xdr:clientData/>
  </xdr:twoCellAnchor>
  <xdr:twoCellAnchor>
    <xdr:from>
      <xdr:col>44</xdr:col>
      <xdr:colOff>38100</xdr:colOff>
      <xdr:row>163</xdr:row>
      <xdr:rowOff>123825</xdr:rowOff>
    </xdr:from>
    <xdr:to>
      <xdr:col>49</xdr:col>
      <xdr:colOff>409575</xdr:colOff>
      <xdr:row>166</xdr:row>
      <xdr:rowOff>85725</xdr:rowOff>
    </xdr:to>
    <xdr:sp>
      <xdr:nvSpPr>
        <xdr:cNvPr id="16" name="左矢印吹き出し 74"/>
        <xdr:cNvSpPr>
          <a:spLocks/>
        </xdr:cNvSpPr>
      </xdr:nvSpPr>
      <xdr:spPr>
        <a:xfrm>
          <a:off x="7162800" y="28374975"/>
          <a:ext cx="3800475" cy="46672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申請金額整理表　</a:t>
          </a:r>
          <a:r>
            <a:rPr lang="en-US" cap="none" sz="900" b="1" i="0" u="none" baseline="0">
              <a:solidFill>
                <a:srgbClr val="000000"/>
              </a:solidFill>
              <a:latin typeface="ＭＳ Ｐゴシック"/>
              <a:ea typeface="ＭＳ Ｐゴシック"/>
              <a:cs typeface="ＭＳ Ｐゴシック"/>
            </a:rPr>
            <a:t>別紙</a:t>
          </a:r>
          <a:r>
            <a:rPr lang="en-US" cap="none" sz="900" b="1" i="0" u="none" baseline="0">
              <a:solidFill>
                <a:srgbClr val="000000"/>
              </a:solidFill>
            </a:rPr>
            <a:t>12</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twoCellAnchor>
    <xdr:from>
      <xdr:col>44</xdr:col>
      <xdr:colOff>38100</xdr:colOff>
      <xdr:row>193</xdr:row>
      <xdr:rowOff>0</xdr:rowOff>
    </xdr:from>
    <xdr:to>
      <xdr:col>49</xdr:col>
      <xdr:colOff>400050</xdr:colOff>
      <xdr:row>195</xdr:row>
      <xdr:rowOff>9525</xdr:rowOff>
    </xdr:to>
    <xdr:sp>
      <xdr:nvSpPr>
        <xdr:cNvPr id="17" name="左矢印吹き出し 75"/>
        <xdr:cNvSpPr>
          <a:spLocks/>
        </xdr:cNvSpPr>
      </xdr:nvSpPr>
      <xdr:spPr>
        <a:xfrm>
          <a:off x="7162800" y="33642300"/>
          <a:ext cx="3790950" cy="46672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該当する項目にすべて括弧に○を</a:t>
          </a:r>
          <a:r>
            <a:rPr lang="en-US" cap="none" sz="900" b="1" i="0" u="none" baseline="0">
              <a:solidFill>
                <a:srgbClr val="000000"/>
              </a:solidFill>
              <a:latin typeface="ＭＳ Ｐゴシック"/>
              <a:ea typeface="ＭＳ Ｐゴシック"/>
              <a:cs typeface="ＭＳ Ｐゴシック"/>
            </a:rPr>
            <a:t>記載す</a:t>
          </a:r>
          <a:r>
            <a:rPr lang="en-US" cap="none" sz="900" b="1" i="0" u="none" baseline="0">
              <a:solidFill>
                <a:srgbClr val="000000"/>
              </a:solidFill>
              <a:latin typeface="ＭＳ Ｐゴシック"/>
              <a:ea typeface="ＭＳ Ｐゴシック"/>
              <a:cs typeface="ＭＳ Ｐゴシック"/>
            </a:rPr>
            <a:t>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その他に該当する場合、内容を記載すること。</a:t>
          </a:r>
        </a:p>
      </xdr:txBody>
    </xdr:sp>
    <xdr:clientData/>
  </xdr:twoCellAnchor>
  <xdr:twoCellAnchor>
    <xdr:from>
      <xdr:col>44</xdr:col>
      <xdr:colOff>19050</xdr:colOff>
      <xdr:row>187</xdr:row>
      <xdr:rowOff>95250</xdr:rowOff>
    </xdr:from>
    <xdr:to>
      <xdr:col>49</xdr:col>
      <xdr:colOff>381000</xdr:colOff>
      <xdr:row>189</xdr:row>
      <xdr:rowOff>133350</xdr:rowOff>
    </xdr:to>
    <xdr:sp>
      <xdr:nvSpPr>
        <xdr:cNvPr id="18" name="左矢印吹き出し 76"/>
        <xdr:cNvSpPr>
          <a:spLocks/>
        </xdr:cNvSpPr>
      </xdr:nvSpPr>
      <xdr:spPr>
        <a:xfrm>
          <a:off x="7143750" y="32365950"/>
          <a:ext cx="3790950" cy="495300"/>
        </a:xfrm>
        <a:prstGeom prst="leftArrowCallout">
          <a:avLst>
            <a:gd name="adj1" fmla="val -43064"/>
            <a:gd name="adj2" fmla="val -4637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業種をプルダウンから選択すること。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公募説明会資料</a:t>
          </a:r>
          <a:r>
            <a:rPr lang="en-US" cap="none" sz="900" b="1" i="0" u="none" baseline="0">
              <a:solidFill>
                <a:srgbClr val="000000"/>
              </a:solidFill>
            </a:rPr>
            <a:t>P77</a:t>
          </a:r>
          <a:r>
            <a:rPr lang="en-US" cap="none" sz="900" b="1" i="0" u="none" baseline="0">
              <a:solidFill>
                <a:srgbClr val="000000"/>
              </a:solidFill>
              <a:latin typeface="ＭＳ Ｐゴシック"/>
              <a:ea typeface="ＭＳ Ｐゴシック"/>
              <a:cs typeface="ＭＳ Ｐゴシック"/>
            </a:rPr>
            <a:t>「日本標準産業分類」を参照してください。</a:t>
          </a:r>
          <a:r>
            <a:rPr lang="en-US" cap="none" sz="900" b="1" i="0" u="none" baseline="0">
              <a:solidFill>
                <a:srgbClr val="000000"/>
              </a:solidFill>
            </a:rPr>
            <a:t>
</a:t>
          </a:r>
        </a:p>
      </xdr:txBody>
    </xdr:sp>
    <xdr:clientData/>
  </xdr:twoCellAnchor>
  <xdr:twoCellAnchor>
    <xdr:from>
      <xdr:col>44</xdr:col>
      <xdr:colOff>57150</xdr:colOff>
      <xdr:row>201</xdr:row>
      <xdr:rowOff>114300</xdr:rowOff>
    </xdr:from>
    <xdr:to>
      <xdr:col>49</xdr:col>
      <xdr:colOff>257175</xdr:colOff>
      <xdr:row>203</xdr:row>
      <xdr:rowOff>85725</xdr:rowOff>
    </xdr:to>
    <xdr:sp>
      <xdr:nvSpPr>
        <xdr:cNvPr id="19" name="左矢印吹き出し 77"/>
        <xdr:cNvSpPr>
          <a:spLocks/>
        </xdr:cNvSpPr>
      </xdr:nvSpPr>
      <xdr:spPr>
        <a:xfrm>
          <a:off x="7181850" y="35280600"/>
          <a:ext cx="3629025" cy="295275"/>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「自己資金」のみ入力すること（他は自動計算される）。</a:t>
          </a:r>
        </a:p>
      </xdr:txBody>
    </xdr:sp>
    <xdr:clientData/>
  </xdr:twoCellAnchor>
  <xdr:twoCellAnchor>
    <xdr:from>
      <xdr:col>44</xdr:col>
      <xdr:colOff>57150</xdr:colOff>
      <xdr:row>210</xdr:row>
      <xdr:rowOff>171450</xdr:rowOff>
    </xdr:from>
    <xdr:to>
      <xdr:col>49</xdr:col>
      <xdr:colOff>209550</xdr:colOff>
      <xdr:row>211</xdr:row>
      <xdr:rowOff>180975</xdr:rowOff>
    </xdr:to>
    <xdr:sp>
      <xdr:nvSpPr>
        <xdr:cNvPr id="20" name="左矢印吹き出し 78"/>
        <xdr:cNvSpPr>
          <a:spLocks/>
        </xdr:cNvSpPr>
      </xdr:nvSpPr>
      <xdr:spPr>
        <a:xfrm>
          <a:off x="7181850" y="36804600"/>
          <a:ext cx="3581400" cy="238125"/>
        </a:xfrm>
        <a:prstGeom prst="leftArrowCallout">
          <a:avLst>
            <a:gd name="adj1" fmla="val -44467"/>
            <a:gd name="adj2" fmla="val -4816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該当する場合、補助金名称を記載すること。</a:t>
          </a:r>
        </a:p>
      </xdr:txBody>
    </xdr:sp>
    <xdr:clientData/>
  </xdr:twoCellAnchor>
  <xdr:twoCellAnchor>
    <xdr:from>
      <xdr:col>44</xdr:col>
      <xdr:colOff>38100</xdr:colOff>
      <xdr:row>220</xdr:row>
      <xdr:rowOff>95250</xdr:rowOff>
    </xdr:from>
    <xdr:to>
      <xdr:col>49</xdr:col>
      <xdr:colOff>238125</xdr:colOff>
      <xdr:row>222</xdr:row>
      <xdr:rowOff>57150</xdr:rowOff>
    </xdr:to>
    <xdr:sp>
      <xdr:nvSpPr>
        <xdr:cNvPr id="21" name="左矢印吹き出し 79"/>
        <xdr:cNvSpPr>
          <a:spLocks/>
        </xdr:cNvSpPr>
      </xdr:nvSpPr>
      <xdr:spPr>
        <a:xfrm>
          <a:off x="7162800" y="38547675"/>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申請者の社内上申番号記入用（空欄可）</a:t>
          </a:r>
        </a:p>
      </xdr:txBody>
    </xdr:sp>
    <xdr:clientData/>
  </xdr:twoCellAnchor>
  <xdr:twoCellAnchor>
    <xdr:from>
      <xdr:col>44</xdr:col>
      <xdr:colOff>38100</xdr:colOff>
      <xdr:row>227</xdr:row>
      <xdr:rowOff>123825</xdr:rowOff>
    </xdr:from>
    <xdr:to>
      <xdr:col>48</xdr:col>
      <xdr:colOff>257175</xdr:colOff>
      <xdr:row>229</xdr:row>
      <xdr:rowOff>85725</xdr:rowOff>
    </xdr:to>
    <xdr:sp>
      <xdr:nvSpPr>
        <xdr:cNvPr id="22" name="左矢印吹き出し 80"/>
        <xdr:cNvSpPr>
          <a:spLocks/>
        </xdr:cNvSpPr>
      </xdr:nvSpPr>
      <xdr:spPr>
        <a:xfrm>
          <a:off x="7162800" y="39709725"/>
          <a:ext cx="2962275" cy="285750"/>
        </a:xfrm>
        <a:prstGeom prst="leftArrowCallout">
          <a:avLst>
            <a:gd name="adj1" fmla="val -43064"/>
            <a:gd name="adj2" fmla="val -47208"/>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法人登録印を押印すること。</a:t>
          </a:r>
        </a:p>
      </xdr:txBody>
    </xdr:sp>
    <xdr:clientData/>
  </xdr:twoCellAnchor>
  <xdr:twoCellAnchor>
    <xdr:from>
      <xdr:col>44</xdr:col>
      <xdr:colOff>38100</xdr:colOff>
      <xdr:row>225</xdr:row>
      <xdr:rowOff>47625</xdr:rowOff>
    </xdr:from>
    <xdr:to>
      <xdr:col>49</xdr:col>
      <xdr:colOff>238125</xdr:colOff>
      <xdr:row>227</xdr:row>
      <xdr:rowOff>9525</xdr:rowOff>
    </xdr:to>
    <xdr:sp>
      <xdr:nvSpPr>
        <xdr:cNvPr id="23" name="左矢印吹き出し 81"/>
        <xdr:cNvSpPr>
          <a:spLocks/>
        </xdr:cNvSpPr>
      </xdr:nvSpPr>
      <xdr:spPr>
        <a:xfrm>
          <a:off x="7162800" y="39309675"/>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住所、法人名、代表者名は実施計画書より転記される。</a:t>
          </a:r>
        </a:p>
      </xdr:txBody>
    </xdr:sp>
    <xdr:clientData/>
  </xdr:twoCellAnchor>
  <xdr:twoCellAnchor>
    <xdr:from>
      <xdr:col>44</xdr:col>
      <xdr:colOff>38100</xdr:colOff>
      <xdr:row>248</xdr:row>
      <xdr:rowOff>123825</xdr:rowOff>
    </xdr:from>
    <xdr:to>
      <xdr:col>49</xdr:col>
      <xdr:colOff>238125</xdr:colOff>
      <xdr:row>250</xdr:row>
      <xdr:rowOff>85725</xdr:rowOff>
    </xdr:to>
    <xdr:sp>
      <xdr:nvSpPr>
        <xdr:cNvPr id="24" name="左矢印吹き出し 82"/>
        <xdr:cNvSpPr>
          <a:spLocks/>
        </xdr:cNvSpPr>
      </xdr:nvSpPr>
      <xdr:spPr>
        <a:xfrm>
          <a:off x="7162800" y="43129200"/>
          <a:ext cx="3629025" cy="295275"/>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実施計画書の「１．補助事業の名称」より転記される</a:t>
          </a:r>
        </a:p>
      </xdr:txBody>
    </xdr:sp>
    <xdr:clientData/>
  </xdr:twoCellAnchor>
  <xdr:twoCellAnchor>
    <xdr:from>
      <xdr:col>44</xdr:col>
      <xdr:colOff>38100</xdr:colOff>
      <xdr:row>254</xdr:row>
      <xdr:rowOff>19050</xdr:rowOff>
    </xdr:from>
    <xdr:to>
      <xdr:col>49</xdr:col>
      <xdr:colOff>238125</xdr:colOff>
      <xdr:row>255</xdr:row>
      <xdr:rowOff>142875</xdr:rowOff>
    </xdr:to>
    <xdr:sp>
      <xdr:nvSpPr>
        <xdr:cNvPr id="25" name="左矢印吹き出し 83"/>
        <xdr:cNvSpPr>
          <a:spLocks/>
        </xdr:cNvSpPr>
      </xdr:nvSpPr>
      <xdr:spPr>
        <a:xfrm>
          <a:off x="7162800" y="44005500"/>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実施計画書の「２．（１）（イ）目的」より転記される</a:t>
          </a:r>
        </a:p>
      </xdr:txBody>
    </xdr:sp>
    <xdr:clientData/>
  </xdr:twoCellAnchor>
  <xdr:twoCellAnchor>
    <xdr:from>
      <xdr:col>44</xdr:col>
      <xdr:colOff>38100</xdr:colOff>
      <xdr:row>260</xdr:row>
      <xdr:rowOff>19050</xdr:rowOff>
    </xdr:from>
    <xdr:to>
      <xdr:col>49</xdr:col>
      <xdr:colOff>238125</xdr:colOff>
      <xdr:row>261</xdr:row>
      <xdr:rowOff>142875</xdr:rowOff>
    </xdr:to>
    <xdr:sp>
      <xdr:nvSpPr>
        <xdr:cNvPr id="26" name="左矢印吹き出し 84"/>
        <xdr:cNvSpPr>
          <a:spLocks/>
        </xdr:cNvSpPr>
      </xdr:nvSpPr>
      <xdr:spPr>
        <a:xfrm>
          <a:off x="7162800" y="44977050"/>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実施計画書の「２．（</a:t>
          </a:r>
          <a:r>
            <a:rPr lang="en-US" cap="none" sz="900" b="1" i="0" u="none" baseline="0">
              <a:solidFill>
                <a:srgbClr val="000000"/>
              </a:solidFill>
              <a:latin typeface="ＭＳ Ｐゴシック"/>
              <a:ea typeface="ＭＳ Ｐゴシック"/>
              <a:cs typeface="ＭＳ Ｐゴシック"/>
            </a:rPr>
            <a:t>２</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補助事業の概要</a:t>
          </a:r>
          <a:r>
            <a:rPr lang="en-US" cap="none" sz="900" b="1" i="0" u="none" baseline="0">
              <a:solidFill>
                <a:srgbClr val="000000"/>
              </a:solidFill>
              <a:latin typeface="ＭＳ Ｐゴシック"/>
              <a:ea typeface="ＭＳ Ｐゴシック"/>
              <a:cs typeface="ＭＳ Ｐゴシック"/>
            </a:rPr>
            <a:t>」より転記される</a:t>
          </a:r>
        </a:p>
      </xdr:txBody>
    </xdr:sp>
    <xdr:clientData/>
  </xdr:twoCellAnchor>
  <xdr:twoCellAnchor>
    <xdr:from>
      <xdr:col>44</xdr:col>
      <xdr:colOff>304800</xdr:colOff>
      <xdr:row>272</xdr:row>
      <xdr:rowOff>47625</xdr:rowOff>
    </xdr:from>
    <xdr:to>
      <xdr:col>49</xdr:col>
      <xdr:colOff>381000</xdr:colOff>
      <xdr:row>275</xdr:row>
      <xdr:rowOff>9525</xdr:rowOff>
    </xdr:to>
    <xdr:sp>
      <xdr:nvSpPr>
        <xdr:cNvPr id="27" name="左矢印吹き出し 86"/>
        <xdr:cNvSpPr>
          <a:spLocks/>
        </xdr:cNvSpPr>
      </xdr:nvSpPr>
      <xdr:spPr>
        <a:xfrm>
          <a:off x="7429500" y="46967775"/>
          <a:ext cx="3505200" cy="466725"/>
        </a:xfrm>
        <a:prstGeom prst="leftArrowCallout">
          <a:avLst>
            <a:gd name="adj1" fmla="val -43064"/>
            <a:gd name="adj2" fmla="val -4631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a:t>
          </a:r>
          <a:r>
            <a:rPr lang="en-US" cap="none" sz="900" b="1" i="0" u="none" baseline="0">
              <a:solidFill>
                <a:srgbClr val="000000"/>
              </a:solidFill>
              <a:latin typeface="ＭＳ Ｐゴシック"/>
              <a:ea typeface="ＭＳ Ｐゴシック"/>
              <a:cs typeface="ＭＳ Ｐゴシック"/>
            </a:rPr>
            <a:t>５．補助対象経費の算出根拠</a:t>
          </a:r>
          <a:r>
            <a:rPr lang="en-US" cap="none" sz="900" b="1" i="0" u="none" baseline="0">
              <a:solidFill>
                <a:srgbClr val="000000"/>
              </a:solidFill>
              <a:latin typeface="ＭＳ Ｐゴシック"/>
              <a:ea typeface="ＭＳ Ｐゴシック"/>
              <a:cs typeface="ＭＳ Ｐゴシック"/>
            </a:rPr>
            <a:t>」より転記される（</a:t>
          </a:r>
          <a:r>
            <a:rPr lang="en-US" cap="none" sz="900" b="1" i="0" u="none" baseline="0">
              <a:solidFill>
                <a:srgbClr val="000000"/>
              </a:solidFill>
              <a:latin typeface="ＭＳ Ｐゴシック"/>
              <a:ea typeface="ＭＳ Ｐゴシック"/>
              <a:cs typeface="ＭＳ Ｐゴシック"/>
            </a:rPr>
            <a:t>当年度分が対象）。</a:t>
          </a:r>
        </a:p>
      </xdr:txBody>
    </xdr:sp>
    <xdr:clientData/>
  </xdr:twoCellAnchor>
  <xdr:twoCellAnchor>
    <xdr:from>
      <xdr:col>44</xdr:col>
      <xdr:colOff>38100</xdr:colOff>
      <xdr:row>265</xdr:row>
      <xdr:rowOff>85725</xdr:rowOff>
    </xdr:from>
    <xdr:to>
      <xdr:col>49</xdr:col>
      <xdr:colOff>400050</xdr:colOff>
      <xdr:row>268</xdr:row>
      <xdr:rowOff>47625</xdr:rowOff>
    </xdr:to>
    <xdr:sp>
      <xdr:nvSpPr>
        <xdr:cNvPr id="28" name="左矢印吹き出し 87"/>
        <xdr:cNvSpPr>
          <a:spLocks/>
        </xdr:cNvSpPr>
      </xdr:nvSpPr>
      <xdr:spPr>
        <a:xfrm>
          <a:off x="7162800" y="45853350"/>
          <a:ext cx="3790950" cy="44767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実施計画書の「３．（２）事業工程表」より転記される（</a:t>
          </a:r>
          <a:r>
            <a:rPr lang="en-US" cap="none" sz="900" b="1" i="0" u="none" baseline="0">
              <a:solidFill>
                <a:srgbClr val="000000"/>
              </a:solidFill>
              <a:latin typeface="ＭＳ Ｐゴシック"/>
              <a:ea typeface="ＭＳ Ｐゴシック"/>
              <a:cs typeface="ＭＳ Ｐゴシック"/>
            </a:rPr>
            <a:t>当年度分が対象）。</a:t>
          </a:r>
        </a:p>
      </xdr:txBody>
    </xdr:sp>
    <xdr:clientData/>
  </xdr:twoCellAnchor>
  <xdr:twoCellAnchor>
    <xdr:from>
      <xdr:col>44</xdr:col>
      <xdr:colOff>19050</xdr:colOff>
      <xdr:row>270</xdr:row>
      <xdr:rowOff>28575</xdr:rowOff>
    </xdr:from>
    <xdr:to>
      <xdr:col>44</xdr:col>
      <xdr:colOff>238125</xdr:colOff>
      <xdr:row>277</xdr:row>
      <xdr:rowOff>9525</xdr:rowOff>
    </xdr:to>
    <xdr:sp>
      <xdr:nvSpPr>
        <xdr:cNvPr id="29" name="右中かっこ 88"/>
        <xdr:cNvSpPr>
          <a:spLocks/>
        </xdr:cNvSpPr>
      </xdr:nvSpPr>
      <xdr:spPr>
        <a:xfrm>
          <a:off x="7143750" y="46615350"/>
          <a:ext cx="219075" cy="1162050"/>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298</xdr:row>
      <xdr:rowOff>123825</xdr:rowOff>
    </xdr:from>
    <xdr:to>
      <xdr:col>49</xdr:col>
      <xdr:colOff>409575</xdr:colOff>
      <xdr:row>301</xdr:row>
      <xdr:rowOff>85725</xdr:rowOff>
    </xdr:to>
    <xdr:sp>
      <xdr:nvSpPr>
        <xdr:cNvPr id="30" name="左矢印吹き出し 89"/>
        <xdr:cNvSpPr>
          <a:spLocks/>
        </xdr:cNvSpPr>
      </xdr:nvSpPr>
      <xdr:spPr>
        <a:xfrm>
          <a:off x="7162800" y="51320700"/>
          <a:ext cx="3800475" cy="44767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本表は、</a:t>
          </a:r>
          <a:r>
            <a:rPr lang="en-US" cap="none" sz="900" b="1" i="0" u="none" baseline="0">
              <a:solidFill>
                <a:srgbClr val="000000"/>
              </a:solidFill>
              <a:latin typeface="ＭＳ Ｐゴシック"/>
              <a:ea typeface="ＭＳ Ｐゴシック"/>
              <a:cs typeface="ＭＳ Ｐゴシック"/>
            </a:rPr>
            <a:t>実施計画書の「</a:t>
          </a:r>
          <a:r>
            <a:rPr lang="en-US" cap="none" sz="900" b="1" i="0" u="none" baseline="0">
              <a:solidFill>
                <a:srgbClr val="000000"/>
              </a:solidFill>
              <a:latin typeface="ＭＳ Ｐゴシック"/>
              <a:ea typeface="ＭＳ Ｐゴシック"/>
              <a:cs typeface="ＭＳ Ｐゴシック"/>
            </a:rPr>
            <a:t>５</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補助対象経費の算出根拠</a:t>
          </a:r>
          <a:r>
            <a:rPr lang="en-US" cap="none" sz="900" b="1" i="0" u="none" baseline="0">
              <a:solidFill>
                <a:srgbClr val="000000"/>
              </a:solidFill>
              <a:latin typeface="ＭＳ Ｐゴシック"/>
              <a:ea typeface="ＭＳ Ｐゴシック"/>
              <a:cs typeface="ＭＳ Ｐゴシック"/>
            </a:rPr>
            <a:t>」より転記される（</a:t>
          </a:r>
          <a:r>
            <a:rPr lang="en-US" cap="none" sz="900" b="1" i="0" u="none" baseline="0">
              <a:solidFill>
                <a:srgbClr val="000000"/>
              </a:solidFill>
              <a:latin typeface="ＭＳ Ｐゴシック"/>
              <a:ea typeface="ＭＳ Ｐゴシック"/>
              <a:cs typeface="ＭＳ Ｐゴシック"/>
            </a:rPr>
            <a:t>当年度分が対象）。</a:t>
          </a:r>
        </a:p>
      </xdr:txBody>
    </xdr:sp>
    <xdr:clientData/>
  </xdr:twoCellAnchor>
  <xdr:twoCellAnchor>
    <xdr:from>
      <xdr:col>44</xdr:col>
      <xdr:colOff>47625</xdr:colOff>
      <xdr:row>217</xdr:row>
      <xdr:rowOff>0</xdr:rowOff>
    </xdr:from>
    <xdr:to>
      <xdr:col>49</xdr:col>
      <xdr:colOff>295275</xdr:colOff>
      <xdr:row>219</xdr:row>
      <xdr:rowOff>142875</xdr:rowOff>
    </xdr:to>
    <xdr:sp>
      <xdr:nvSpPr>
        <xdr:cNvPr id="31" name="下矢印吹き出し 4"/>
        <xdr:cNvSpPr>
          <a:spLocks/>
        </xdr:cNvSpPr>
      </xdr:nvSpPr>
      <xdr:spPr>
        <a:xfrm>
          <a:off x="7172325" y="37966650"/>
          <a:ext cx="3676650" cy="466725"/>
        </a:xfrm>
        <a:prstGeom prst="downArrowCallout">
          <a:avLst>
            <a:gd name="adj1" fmla="val 14976"/>
            <a:gd name="adj2" fmla="val -3685"/>
            <a:gd name="adj3" fmla="val 25000"/>
            <a:gd name="adj4" fmla="val -1842"/>
          </a:avLst>
        </a:prstGeom>
        <a:solidFill>
          <a:srgbClr val="000000"/>
        </a:solidFill>
        <a:ln w="38100" cmpd="sng">
          <a:solidFill>
            <a:srgbClr val="FFFFFF"/>
          </a:solidFill>
          <a:headEnd type="none"/>
          <a:tailEnd type="none"/>
        </a:ln>
      </xdr:spPr>
      <xdr:txBody>
        <a:bodyPr vertOverflow="clip" wrap="square"/>
        <a:p>
          <a:pPr algn="ctr">
            <a:defRPr/>
          </a:pPr>
          <a:r>
            <a:rPr lang="en-US" cap="none" sz="1100" b="1" i="0" u="none" baseline="0">
              <a:solidFill>
                <a:srgbClr val="FFFF00"/>
              </a:solidFill>
              <a:latin typeface="ＭＳ Ｐゴシック"/>
              <a:ea typeface="ＭＳ Ｐゴシック"/>
              <a:cs typeface="ＭＳ Ｐゴシック"/>
            </a:rPr>
            <a:t>これより「様式第１　交付申請書」</a:t>
          </a:r>
        </a:p>
      </xdr:txBody>
    </xdr:sp>
    <xdr:clientData/>
  </xdr:twoCellAnchor>
  <xdr:twoCellAnchor>
    <xdr:from>
      <xdr:col>44</xdr:col>
      <xdr:colOff>9525</xdr:colOff>
      <xdr:row>8</xdr:row>
      <xdr:rowOff>85725</xdr:rowOff>
    </xdr:from>
    <xdr:to>
      <xdr:col>44</xdr:col>
      <xdr:colOff>276225</xdr:colOff>
      <xdr:row>10</xdr:row>
      <xdr:rowOff>28575</xdr:rowOff>
    </xdr:to>
    <xdr:sp>
      <xdr:nvSpPr>
        <xdr:cNvPr id="32" name="直線矢印コネクタ 7"/>
        <xdr:cNvSpPr>
          <a:spLocks/>
        </xdr:cNvSpPr>
      </xdr:nvSpPr>
      <xdr:spPr>
        <a:xfrm flipH="1" flipV="1">
          <a:off x="7134225" y="1571625"/>
          <a:ext cx="266700" cy="2667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266700</xdr:colOff>
      <xdr:row>10</xdr:row>
      <xdr:rowOff>19050</xdr:rowOff>
    </xdr:from>
    <xdr:to>
      <xdr:col>49</xdr:col>
      <xdr:colOff>381000</xdr:colOff>
      <xdr:row>12</xdr:row>
      <xdr:rowOff>114300</xdr:rowOff>
    </xdr:to>
    <xdr:sp>
      <xdr:nvSpPr>
        <xdr:cNvPr id="33" name="正方形/長方形 8"/>
        <xdr:cNvSpPr>
          <a:spLocks/>
        </xdr:cNvSpPr>
      </xdr:nvSpPr>
      <xdr:spPr>
        <a:xfrm>
          <a:off x="7391400" y="1828800"/>
          <a:ext cx="3543300" cy="438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「高効率コージェネレーション事業」と「エネルギーサービス用</a:t>
          </a:r>
          <a:r>
            <a:rPr lang="en-US" cap="none" sz="900" b="1" i="0" u="none" baseline="0">
              <a:solidFill>
                <a:srgbClr val="000000"/>
              </a:solidFill>
              <a:latin typeface="ＭＳ Ｐゴシック"/>
              <a:ea typeface="ＭＳ Ｐゴシック"/>
              <a:cs typeface="ＭＳ Ｐゴシック"/>
            </a:rPr>
            <a:t>コージェネレーション導入</a:t>
          </a:r>
          <a:r>
            <a:rPr lang="en-US" cap="none" sz="900" b="1" i="0" u="none" baseline="0">
              <a:solidFill>
                <a:srgbClr val="000000"/>
              </a:solidFill>
              <a:latin typeface="ＭＳ Ｐゴシック"/>
              <a:ea typeface="ＭＳ Ｐゴシック"/>
              <a:cs typeface="ＭＳ Ｐゴシック"/>
            </a:rPr>
            <a:t>事業」のいずれかを選択すること。</a:t>
          </a:r>
          <a:r>
            <a:rPr lang="en-US" cap="none" sz="900" b="0" i="0" u="none" baseline="0">
              <a:solidFill>
                <a:srgbClr val="000000"/>
              </a:solidFil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142875</xdr:colOff>
      <xdr:row>7</xdr:row>
      <xdr:rowOff>0</xdr:rowOff>
    </xdr:from>
    <xdr:ext cx="85725" cy="342900"/>
    <xdr:sp fLocksText="0">
      <xdr:nvSpPr>
        <xdr:cNvPr id="1" name="Text Box 1"/>
        <xdr:cNvSpPr txBox="1">
          <a:spLocks noChangeArrowheads="1"/>
        </xdr:cNvSpPr>
      </xdr:nvSpPr>
      <xdr:spPr>
        <a:xfrm>
          <a:off x="2895600" y="1143000"/>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142875</xdr:colOff>
      <xdr:row>7</xdr:row>
      <xdr:rowOff>0</xdr:rowOff>
    </xdr:from>
    <xdr:ext cx="85725" cy="342900"/>
    <xdr:sp fLocksText="0">
      <xdr:nvSpPr>
        <xdr:cNvPr id="2" name="Text Box 1"/>
        <xdr:cNvSpPr txBox="1">
          <a:spLocks noChangeArrowheads="1"/>
        </xdr:cNvSpPr>
      </xdr:nvSpPr>
      <xdr:spPr>
        <a:xfrm>
          <a:off x="2895600" y="1143000"/>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38100</xdr:colOff>
      <xdr:row>0</xdr:row>
      <xdr:rowOff>28575</xdr:rowOff>
    </xdr:from>
    <xdr:to>
      <xdr:col>49</xdr:col>
      <xdr:colOff>647700</xdr:colOff>
      <xdr:row>8</xdr:row>
      <xdr:rowOff>57150</xdr:rowOff>
    </xdr:to>
    <xdr:sp>
      <xdr:nvSpPr>
        <xdr:cNvPr id="1" name="正方形/長方形 1"/>
        <xdr:cNvSpPr>
          <a:spLocks/>
        </xdr:cNvSpPr>
      </xdr:nvSpPr>
      <xdr:spPr>
        <a:xfrm>
          <a:off x="7162800" y="28575"/>
          <a:ext cx="4038600" cy="1514475"/>
        </a:xfrm>
        <a:prstGeom prst="rect">
          <a:avLst/>
        </a:prstGeom>
        <a:solidFill>
          <a:srgbClr val="000000"/>
        </a:solidFill>
        <a:ln w="38100" cmpd="sng">
          <a:solidFill>
            <a:srgbClr val="FFFFFF"/>
          </a:solidFill>
          <a:headEnd type="none"/>
          <a:tailEnd type="none"/>
        </a:ln>
      </xdr:spPr>
      <xdr:txBody>
        <a:bodyPr vertOverflow="clip" wrap="square"/>
        <a:p>
          <a:pPr algn="l">
            <a:defRPr/>
          </a:pPr>
          <a:r>
            <a:rPr lang="en-US" cap="none" sz="1100" b="1" i="0" u="none" baseline="0">
              <a:solidFill>
                <a:srgbClr val="FFFF00"/>
              </a:solidFill>
              <a:latin typeface="ＭＳ Ｐゴシック"/>
              <a:ea typeface="ＭＳ Ｐゴシック"/>
              <a:cs typeface="ＭＳ Ｐゴシック"/>
            </a:rPr>
            <a:t>【</a:t>
          </a:r>
          <a:r>
            <a:rPr lang="en-US" cap="none" sz="1100" b="1" i="0" u="none" baseline="0">
              <a:solidFill>
                <a:srgbClr val="FFFF00"/>
              </a:solidFill>
            </a:rPr>
            <a:t> </a:t>
          </a:r>
          <a:r>
            <a:rPr lang="en-US" cap="none" sz="1100" b="1" i="0" u="none" baseline="0">
              <a:solidFill>
                <a:srgbClr val="FFFF00"/>
              </a:solidFill>
              <a:latin typeface="ＭＳ Ｐゴシック"/>
              <a:ea typeface="ＭＳ Ｐゴシック"/>
              <a:cs typeface="ＭＳ Ｐゴシック"/>
            </a:rPr>
            <a:t>交付申請書入力にあたっての注意事項</a:t>
          </a:r>
          <a:r>
            <a:rPr lang="en-US" cap="none" sz="1100" b="1" i="0" u="none" baseline="0">
              <a:solidFill>
                <a:srgbClr val="FFFF00"/>
              </a:solidFill>
            </a:rPr>
            <a:t> </a:t>
          </a:r>
          <a:r>
            <a:rPr lang="en-US" cap="none" sz="1100" b="1" i="0" u="none" baseline="0">
              <a:solidFill>
                <a:srgbClr val="FFFF00"/>
              </a:solidFill>
              <a:latin typeface="ＭＳ Ｐゴシック"/>
              <a:ea typeface="ＭＳ Ｐゴシック"/>
              <a:cs typeface="ＭＳ Ｐゴシック"/>
            </a:rPr>
            <a:t>】</a:t>
          </a:r>
          <a:r>
            <a:rPr lang="en-US" cap="none" sz="1100" b="1" i="0" u="none" baseline="0">
              <a:solidFill>
                <a:srgbClr val="FFFF00"/>
              </a:solidFill>
            </a:rPr>
            <a:t>
</a:t>
          </a:r>
          <a:r>
            <a:rPr lang="en-US" cap="none" sz="500" b="1" i="0" u="none" baseline="0">
              <a:solidFill>
                <a:srgbClr val="FFFFFF"/>
              </a:solidFill>
              <a:latin typeface="ＭＳ Ｐゴシック"/>
              <a:ea typeface="ＭＳ Ｐゴシック"/>
              <a:cs typeface="ＭＳ Ｐゴシック"/>
            </a:rPr>
            <a:t>　</a:t>
          </a:r>
          <a:r>
            <a:rPr lang="en-US" cap="none" sz="5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①</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「様式第２」から記載ください。「様式第１」は「様式第２」</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　　の内容が自動入力されます。</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②</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保護がかかっているセルがあります。不都合が生じ</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　　た場合は、</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都市ガス振興センターまでご連絡ください。</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③</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印刷する時は</a:t>
          </a:r>
          <a:r>
            <a:rPr lang="en-US" cap="none" sz="1100" b="0" i="0" u="none" baseline="0">
              <a:solidFill>
                <a:srgbClr val="FFFFFF"/>
              </a:solidFill>
              <a:latin typeface="ＭＳ Ｐゴシック"/>
              <a:ea typeface="ＭＳ Ｐゴシック"/>
              <a:cs typeface="ＭＳ Ｐゴシック"/>
            </a:rPr>
            <a:t>、</a:t>
          </a:r>
          <a:r>
            <a:rPr lang="en-US" cap="none" sz="1100" b="1" i="0" u="none" baseline="0">
              <a:solidFill>
                <a:srgbClr val="FFFFFF"/>
              </a:solidFill>
              <a:latin typeface="ＭＳ Ｐゴシック"/>
              <a:ea typeface="ＭＳ Ｐゴシック"/>
              <a:cs typeface="ＭＳ Ｐゴシック"/>
            </a:rPr>
            <a:t>必ず白黒で印刷してください。</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　　また、両面印刷は不可です。</a:t>
          </a:r>
        </a:p>
      </xdr:txBody>
    </xdr:sp>
    <xdr:clientData/>
  </xdr:twoCellAnchor>
  <xdr:twoCellAnchor>
    <xdr:from>
      <xdr:col>44</xdr:col>
      <xdr:colOff>57150</xdr:colOff>
      <xdr:row>17</xdr:row>
      <xdr:rowOff>19050</xdr:rowOff>
    </xdr:from>
    <xdr:to>
      <xdr:col>48</xdr:col>
      <xdr:colOff>57150</xdr:colOff>
      <xdr:row>18</xdr:row>
      <xdr:rowOff>95250</xdr:rowOff>
    </xdr:to>
    <xdr:sp>
      <xdr:nvSpPr>
        <xdr:cNvPr id="2" name="左矢印吹き出し 2"/>
        <xdr:cNvSpPr>
          <a:spLocks/>
        </xdr:cNvSpPr>
      </xdr:nvSpPr>
      <xdr:spPr>
        <a:xfrm>
          <a:off x="7181850" y="3048000"/>
          <a:ext cx="2743200" cy="304800"/>
        </a:xfrm>
        <a:prstGeom prst="leftArrowCallout">
          <a:avLst>
            <a:gd name="adj1" fmla="val -43064"/>
            <a:gd name="adj2" fmla="val -4698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都道府県から記載すること。</a:t>
          </a:r>
        </a:p>
      </xdr:txBody>
    </xdr:sp>
    <xdr:clientData/>
  </xdr:twoCellAnchor>
  <xdr:twoCellAnchor>
    <xdr:from>
      <xdr:col>44</xdr:col>
      <xdr:colOff>57150</xdr:colOff>
      <xdr:row>19</xdr:row>
      <xdr:rowOff>19050</xdr:rowOff>
    </xdr:from>
    <xdr:to>
      <xdr:col>48</xdr:col>
      <xdr:colOff>57150</xdr:colOff>
      <xdr:row>20</xdr:row>
      <xdr:rowOff>123825</xdr:rowOff>
    </xdr:to>
    <xdr:sp>
      <xdr:nvSpPr>
        <xdr:cNvPr id="3" name="左矢印吹き出し 3"/>
        <xdr:cNvSpPr>
          <a:spLocks/>
        </xdr:cNvSpPr>
      </xdr:nvSpPr>
      <xdr:spPr>
        <a:xfrm>
          <a:off x="7181850" y="3505200"/>
          <a:ext cx="2743200" cy="295275"/>
        </a:xfrm>
        <a:prstGeom prst="leftArrowCallout">
          <a:avLst>
            <a:gd name="adj1" fmla="val -43064"/>
            <a:gd name="adj2" fmla="val -4698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○○線、〇〇駅等記載すること。</a:t>
          </a:r>
        </a:p>
      </xdr:txBody>
    </xdr:sp>
    <xdr:clientData/>
  </xdr:twoCellAnchor>
  <xdr:twoCellAnchor>
    <xdr:from>
      <xdr:col>44</xdr:col>
      <xdr:colOff>57150</xdr:colOff>
      <xdr:row>21</xdr:row>
      <xdr:rowOff>19050</xdr:rowOff>
    </xdr:from>
    <xdr:to>
      <xdr:col>48</xdr:col>
      <xdr:colOff>57150</xdr:colOff>
      <xdr:row>22</xdr:row>
      <xdr:rowOff>123825</xdr:rowOff>
    </xdr:to>
    <xdr:sp>
      <xdr:nvSpPr>
        <xdr:cNvPr id="4" name="左矢印吹き出し 4"/>
        <xdr:cNvSpPr>
          <a:spLocks/>
        </xdr:cNvSpPr>
      </xdr:nvSpPr>
      <xdr:spPr>
        <a:xfrm>
          <a:off x="7181850" y="3886200"/>
          <a:ext cx="2743200" cy="295275"/>
        </a:xfrm>
        <a:prstGeom prst="leftArrowCallout">
          <a:avLst>
            <a:gd name="adj1" fmla="val -43064"/>
            <a:gd name="adj2" fmla="val -4698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法人名から記載すること。</a:t>
          </a:r>
        </a:p>
      </xdr:txBody>
    </xdr:sp>
    <xdr:clientData/>
  </xdr:twoCellAnchor>
  <xdr:twoCellAnchor>
    <xdr:from>
      <xdr:col>44</xdr:col>
      <xdr:colOff>57150</xdr:colOff>
      <xdr:row>31</xdr:row>
      <xdr:rowOff>95250</xdr:rowOff>
    </xdr:from>
    <xdr:to>
      <xdr:col>48</xdr:col>
      <xdr:colOff>57150</xdr:colOff>
      <xdr:row>33</xdr:row>
      <xdr:rowOff>57150</xdr:rowOff>
    </xdr:to>
    <xdr:sp>
      <xdr:nvSpPr>
        <xdr:cNvPr id="5" name="左矢印吹き出し 5"/>
        <xdr:cNvSpPr>
          <a:spLocks/>
        </xdr:cNvSpPr>
      </xdr:nvSpPr>
      <xdr:spPr>
        <a:xfrm>
          <a:off x="7181850" y="5848350"/>
          <a:ext cx="2743200" cy="285750"/>
        </a:xfrm>
        <a:prstGeom prst="leftArrowCallout">
          <a:avLst>
            <a:gd name="adj1" fmla="val -43064"/>
            <a:gd name="adj2" fmla="val -4698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該当するものを記載すること。</a:t>
          </a:r>
        </a:p>
      </xdr:txBody>
    </xdr:sp>
    <xdr:clientData/>
  </xdr:twoCellAnchor>
  <xdr:twoCellAnchor>
    <xdr:from>
      <xdr:col>44</xdr:col>
      <xdr:colOff>57150</xdr:colOff>
      <xdr:row>47</xdr:row>
      <xdr:rowOff>19050</xdr:rowOff>
    </xdr:from>
    <xdr:to>
      <xdr:col>48</xdr:col>
      <xdr:colOff>323850</xdr:colOff>
      <xdr:row>48</xdr:row>
      <xdr:rowOff>85725</xdr:rowOff>
    </xdr:to>
    <xdr:sp>
      <xdr:nvSpPr>
        <xdr:cNvPr id="6" name="左矢印吹き出し 6"/>
        <xdr:cNvSpPr>
          <a:spLocks/>
        </xdr:cNvSpPr>
      </xdr:nvSpPr>
      <xdr:spPr>
        <a:xfrm>
          <a:off x="7181850" y="8696325"/>
          <a:ext cx="3009900" cy="295275"/>
        </a:xfrm>
        <a:prstGeom prst="leftArrowCallout">
          <a:avLst>
            <a:gd name="adj1" fmla="val -43064"/>
            <a:gd name="adj2" fmla="val -4725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「導入状況は、</a:t>
          </a:r>
          <a:r>
            <a:rPr lang="en-US" cap="none" sz="900" b="1" i="0" u="none" baseline="0">
              <a:solidFill>
                <a:srgbClr val="000000"/>
              </a:solidFill>
              <a:latin typeface="ＭＳ Ｐゴシック"/>
              <a:ea typeface="ＭＳ Ｐゴシック"/>
              <a:cs typeface="ＭＳ Ｐゴシック"/>
            </a:rPr>
            <a:t>「新設</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増設</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更新」から選択。</a:t>
          </a:r>
        </a:p>
      </xdr:txBody>
    </xdr:sp>
    <xdr:clientData/>
  </xdr:twoCellAnchor>
  <xdr:twoCellAnchor>
    <xdr:from>
      <xdr:col>44</xdr:col>
      <xdr:colOff>38100</xdr:colOff>
      <xdr:row>44</xdr:row>
      <xdr:rowOff>171450</xdr:rowOff>
    </xdr:from>
    <xdr:to>
      <xdr:col>49</xdr:col>
      <xdr:colOff>409575</xdr:colOff>
      <xdr:row>46</xdr:row>
      <xdr:rowOff>171450</xdr:rowOff>
    </xdr:to>
    <xdr:sp>
      <xdr:nvSpPr>
        <xdr:cNvPr id="7" name="左矢印吹き出し 7"/>
        <xdr:cNvSpPr>
          <a:spLocks/>
        </xdr:cNvSpPr>
      </xdr:nvSpPr>
      <xdr:spPr>
        <a:xfrm>
          <a:off x="7162800" y="8162925"/>
          <a:ext cx="3800475" cy="457200"/>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「効率」は、</a:t>
          </a:r>
          <a:r>
            <a:rPr lang="en-US" cap="none" sz="900" b="1" i="0" u="none" baseline="0">
              <a:solidFill>
                <a:srgbClr val="000000"/>
              </a:solidFill>
            </a:rPr>
            <a:t>LHV</a:t>
          </a:r>
          <a:r>
            <a:rPr lang="en-US" cap="none" sz="900" b="1" i="0" u="none" baseline="0">
              <a:solidFill>
                <a:srgbClr val="000000"/>
              </a:solidFill>
              <a:latin typeface="ＭＳ Ｐゴシック"/>
              <a:ea typeface="ＭＳ Ｐゴシック"/>
              <a:cs typeface="ＭＳ Ｐゴシック"/>
            </a:rPr>
            <a:t>であることに注意。</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また、</a:t>
          </a:r>
          <a:r>
            <a:rPr lang="en-US" cap="none" sz="900" b="1" i="0" u="none" baseline="0">
              <a:solidFill>
                <a:srgbClr val="000000"/>
              </a:solidFill>
              <a:latin typeface="ＭＳ Ｐゴシック"/>
              <a:ea typeface="ＭＳ Ｐゴシック"/>
              <a:cs typeface="ＭＳ Ｐゴシック"/>
            </a:rPr>
            <a:t>小数点以下第一位まで記入（二位以下は四捨五入）</a:t>
          </a:r>
          <a:r>
            <a:rPr lang="en-US" cap="none" sz="900" b="1" i="0" u="none" baseline="0">
              <a:solidFill>
                <a:srgbClr val="000000"/>
              </a:solidFill>
            </a:rPr>
            <a:t>
</a:t>
          </a:r>
          <a:r>
            <a:rPr lang="en-US" cap="none" sz="900" b="1" i="0" u="none" baseline="0">
              <a:solidFill>
                <a:srgbClr val="000000"/>
              </a:solidFill>
            </a:rPr>
            <a:t>
</a:t>
          </a:r>
        </a:p>
      </xdr:txBody>
    </xdr:sp>
    <xdr:clientData/>
  </xdr:twoCellAnchor>
  <xdr:twoCellAnchor>
    <xdr:from>
      <xdr:col>44</xdr:col>
      <xdr:colOff>38100</xdr:colOff>
      <xdr:row>94</xdr:row>
      <xdr:rowOff>28575</xdr:rowOff>
    </xdr:from>
    <xdr:to>
      <xdr:col>49</xdr:col>
      <xdr:colOff>409575</xdr:colOff>
      <xdr:row>96</xdr:row>
      <xdr:rowOff>152400</xdr:rowOff>
    </xdr:to>
    <xdr:sp>
      <xdr:nvSpPr>
        <xdr:cNvPr id="8" name="左矢印吹き出し 8"/>
        <xdr:cNvSpPr>
          <a:spLocks/>
        </xdr:cNvSpPr>
      </xdr:nvSpPr>
      <xdr:spPr>
        <a:xfrm>
          <a:off x="7162800" y="16525875"/>
          <a:ext cx="3800475" cy="44767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省エネルギー計算シート</a:t>
          </a:r>
          <a:r>
            <a:rPr lang="en-US" cap="none" sz="900" b="1" i="0" u="none" baseline="0">
              <a:solidFill>
                <a:srgbClr val="000000"/>
              </a:solidFill>
              <a:latin typeface="ＭＳ Ｐゴシック"/>
              <a:ea typeface="ＭＳ Ｐゴシック"/>
              <a:cs typeface="ＭＳ Ｐゴシック"/>
            </a:rPr>
            <a:t>別紙</a:t>
          </a:r>
          <a:r>
            <a:rPr lang="en-US" cap="none" sz="900" b="1" i="0" u="none" baseline="0">
              <a:solidFill>
                <a:srgbClr val="000000"/>
              </a:solidFill>
            </a:rPr>
            <a:t>3</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twoCellAnchor>
    <xdr:from>
      <xdr:col>44</xdr:col>
      <xdr:colOff>57150</xdr:colOff>
      <xdr:row>117</xdr:row>
      <xdr:rowOff>0</xdr:rowOff>
    </xdr:from>
    <xdr:to>
      <xdr:col>49</xdr:col>
      <xdr:colOff>257175</xdr:colOff>
      <xdr:row>118</xdr:row>
      <xdr:rowOff>104775</xdr:rowOff>
    </xdr:to>
    <xdr:sp>
      <xdr:nvSpPr>
        <xdr:cNvPr id="9" name="左矢印吹き出し 9"/>
        <xdr:cNvSpPr>
          <a:spLocks/>
        </xdr:cNvSpPr>
      </xdr:nvSpPr>
      <xdr:spPr>
        <a:xfrm>
          <a:off x="7181850" y="20373975"/>
          <a:ext cx="3629025" cy="333375"/>
        </a:xfrm>
        <a:prstGeom prst="leftArrowCallout">
          <a:avLst>
            <a:gd name="adj1" fmla="val -43064"/>
            <a:gd name="adj2" fmla="val -47430"/>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単年度事業の場合、当年度と同じ日付を記入すること。</a:t>
          </a:r>
        </a:p>
      </xdr:txBody>
    </xdr:sp>
    <xdr:clientData/>
  </xdr:twoCellAnchor>
  <xdr:twoCellAnchor>
    <xdr:from>
      <xdr:col>44</xdr:col>
      <xdr:colOff>57150</xdr:colOff>
      <xdr:row>121</xdr:row>
      <xdr:rowOff>19050</xdr:rowOff>
    </xdr:from>
    <xdr:to>
      <xdr:col>48</xdr:col>
      <xdr:colOff>266700</xdr:colOff>
      <xdr:row>122</xdr:row>
      <xdr:rowOff>142875</xdr:rowOff>
    </xdr:to>
    <xdr:sp>
      <xdr:nvSpPr>
        <xdr:cNvPr id="10" name="左矢印吹き出し 10"/>
        <xdr:cNvSpPr>
          <a:spLocks/>
        </xdr:cNvSpPr>
      </xdr:nvSpPr>
      <xdr:spPr>
        <a:xfrm>
          <a:off x="7181850" y="21202650"/>
          <a:ext cx="2952750" cy="285750"/>
        </a:xfrm>
        <a:prstGeom prst="leftArrowCallout">
          <a:avLst>
            <a:gd name="adj1" fmla="val -43064"/>
            <a:gd name="adj2" fmla="val -4727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申請書の添付資料（書式フリー）を意味する。</a:t>
          </a:r>
        </a:p>
      </xdr:txBody>
    </xdr:sp>
    <xdr:clientData/>
  </xdr:twoCellAnchor>
  <xdr:twoCellAnchor>
    <xdr:from>
      <xdr:col>44</xdr:col>
      <xdr:colOff>57150</xdr:colOff>
      <xdr:row>127</xdr:row>
      <xdr:rowOff>19050</xdr:rowOff>
    </xdr:from>
    <xdr:to>
      <xdr:col>48</xdr:col>
      <xdr:colOff>266700</xdr:colOff>
      <xdr:row>128</xdr:row>
      <xdr:rowOff>142875</xdr:rowOff>
    </xdr:to>
    <xdr:sp>
      <xdr:nvSpPr>
        <xdr:cNvPr id="11" name="左矢印吹き出し 11"/>
        <xdr:cNvSpPr>
          <a:spLocks/>
        </xdr:cNvSpPr>
      </xdr:nvSpPr>
      <xdr:spPr>
        <a:xfrm>
          <a:off x="7181850" y="22202775"/>
          <a:ext cx="2952750" cy="295275"/>
        </a:xfrm>
        <a:prstGeom prst="leftArrowCallout">
          <a:avLst>
            <a:gd name="adj1" fmla="val -43064"/>
            <a:gd name="adj2" fmla="val -47199"/>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担当者印を押印すること。</a:t>
          </a:r>
        </a:p>
      </xdr:txBody>
    </xdr:sp>
    <xdr:clientData/>
  </xdr:twoCellAnchor>
  <xdr:twoCellAnchor>
    <xdr:from>
      <xdr:col>44</xdr:col>
      <xdr:colOff>38100</xdr:colOff>
      <xdr:row>164</xdr:row>
      <xdr:rowOff>142875</xdr:rowOff>
    </xdr:from>
    <xdr:to>
      <xdr:col>49</xdr:col>
      <xdr:colOff>409575</xdr:colOff>
      <xdr:row>167</xdr:row>
      <xdr:rowOff>104775</xdr:rowOff>
    </xdr:to>
    <xdr:sp>
      <xdr:nvSpPr>
        <xdr:cNvPr id="12" name="左矢印吹き出し 12"/>
        <xdr:cNvSpPr>
          <a:spLocks/>
        </xdr:cNvSpPr>
      </xdr:nvSpPr>
      <xdr:spPr>
        <a:xfrm>
          <a:off x="7162800" y="28775025"/>
          <a:ext cx="3800475" cy="44767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申請金額整理表　</a:t>
          </a:r>
          <a:r>
            <a:rPr lang="en-US" cap="none" sz="900" b="1" i="0" u="none" baseline="0">
              <a:solidFill>
                <a:srgbClr val="000000"/>
              </a:solidFill>
              <a:latin typeface="ＭＳ Ｐゴシック"/>
              <a:ea typeface="ＭＳ Ｐゴシック"/>
              <a:cs typeface="ＭＳ Ｐゴシック"/>
            </a:rPr>
            <a:t>別紙</a:t>
          </a:r>
          <a:r>
            <a:rPr lang="en-US" cap="none" sz="900" b="1" i="0" u="none" baseline="0">
              <a:solidFill>
                <a:srgbClr val="000000"/>
              </a:solidFill>
            </a:rPr>
            <a:t>12</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twoCellAnchor>
    <xdr:from>
      <xdr:col>44</xdr:col>
      <xdr:colOff>38100</xdr:colOff>
      <xdr:row>43</xdr:row>
      <xdr:rowOff>38100</xdr:rowOff>
    </xdr:from>
    <xdr:to>
      <xdr:col>49</xdr:col>
      <xdr:colOff>361950</xdr:colOff>
      <xdr:row>44</xdr:row>
      <xdr:rowOff>104775</xdr:rowOff>
    </xdr:to>
    <xdr:sp>
      <xdr:nvSpPr>
        <xdr:cNvPr id="13" name="左矢印吹き出し 13"/>
        <xdr:cNvSpPr>
          <a:spLocks/>
        </xdr:cNvSpPr>
      </xdr:nvSpPr>
      <xdr:spPr>
        <a:xfrm>
          <a:off x="7162800" y="7800975"/>
          <a:ext cx="3752850" cy="295275"/>
        </a:xfrm>
        <a:prstGeom prst="leftArrowCallout">
          <a:avLst>
            <a:gd name="adj1" fmla="val -43740"/>
            <a:gd name="adj2" fmla="val -4780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「形式は、</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エンジン・タービン・燃料電池・その他</a:t>
          </a:r>
          <a:r>
            <a:rPr lang="en-US" cap="none" sz="900" b="1" i="0" u="none" baseline="0">
              <a:solidFill>
                <a:srgbClr val="000000"/>
              </a:solidFill>
              <a:latin typeface="ＭＳ Ｐゴシック"/>
              <a:ea typeface="ＭＳ Ｐゴシック"/>
              <a:cs typeface="ＭＳ Ｐゴシック"/>
            </a:rPr>
            <a:t>」から選択。</a:t>
          </a:r>
        </a:p>
      </xdr:txBody>
    </xdr:sp>
    <xdr:clientData/>
  </xdr:twoCellAnchor>
  <xdr:twoCellAnchor>
    <xdr:from>
      <xdr:col>44</xdr:col>
      <xdr:colOff>28575</xdr:colOff>
      <xdr:row>191</xdr:row>
      <xdr:rowOff>19050</xdr:rowOff>
    </xdr:from>
    <xdr:to>
      <xdr:col>49</xdr:col>
      <xdr:colOff>390525</xdr:colOff>
      <xdr:row>193</xdr:row>
      <xdr:rowOff>142875</xdr:rowOff>
    </xdr:to>
    <xdr:sp>
      <xdr:nvSpPr>
        <xdr:cNvPr id="14" name="左矢印吹き出し 14"/>
        <xdr:cNvSpPr>
          <a:spLocks/>
        </xdr:cNvSpPr>
      </xdr:nvSpPr>
      <xdr:spPr>
        <a:xfrm>
          <a:off x="7153275" y="33080325"/>
          <a:ext cx="3790950" cy="46672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法人名、代表者名、役職、住所は履歴事項全部事項証明書に記載の通りとすること。</a:t>
          </a:r>
        </a:p>
      </xdr:txBody>
    </xdr:sp>
    <xdr:clientData/>
  </xdr:twoCellAnchor>
  <xdr:twoCellAnchor>
    <xdr:from>
      <xdr:col>44</xdr:col>
      <xdr:colOff>19050</xdr:colOff>
      <xdr:row>204</xdr:row>
      <xdr:rowOff>219075</xdr:rowOff>
    </xdr:from>
    <xdr:to>
      <xdr:col>49</xdr:col>
      <xdr:colOff>381000</xdr:colOff>
      <xdr:row>207</xdr:row>
      <xdr:rowOff>104775</xdr:rowOff>
    </xdr:to>
    <xdr:sp>
      <xdr:nvSpPr>
        <xdr:cNvPr id="15" name="左矢印吹き出し 15"/>
        <xdr:cNvSpPr>
          <a:spLocks/>
        </xdr:cNvSpPr>
      </xdr:nvSpPr>
      <xdr:spPr>
        <a:xfrm>
          <a:off x="7143750" y="35604450"/>
          <a:ext cx="3790950" cy="571500"/>
        </a:xfrm>
        <a:prstGeom prst="leftArrowCallout">
          <a:avLst>
            <a:gd name="adj1" fmla="val -43064"/>
            <a:gd name="adj2" fmla="val -4581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法人設立時期の関係等でデータがない場合、「－」と記載すること。地方自治体</a:t>
          </a:r>
          <a:r>
            <a:rPr lang="en-US" cap="none" sz="900" b="1" i="0" u="none" baseline="0">
              <a:solidFill>
                <a:srgbClr val="000000"/>
              </a:solidFill>
              <a:latin typeface="ＭＳ Ｐゴシック"/>
              <a:ea typeface="ＭＳ Ｐゴシック"/>
              <a:cs typeface="ＭＳ Ｐゴシック"/>
            </a:rPr>
            <a:t>、非営利民間団体</a:t>
          </a:r>
          <a:r>
            <a:rPr lang="en-US" cap="none" sz="900" b="1" i="0" u="none" baseline="0">
              <a:solidFill>
                <a:srgbClr val="000000"/>
              </a:solidFill>
              <a:latin typeface="ＭＳ Ｐゴシック"/>
              <a:ea typeface="ＭＳ Ｐゴシック"/>
              <a:cs typeface="ＭＳ Ｐゴシック"/>
            </a:rPr>
            <a:t>の場合、記入不要（資本金、従業員数も同様）。</a:t>
          </a:r>
        </a:p>
      </xdr:txBody>
    </xdr:sp>
    <xdr:clientData/>
  </xdr:twoCellAnchor>
  <xdr:twoCellAnchor>
    <xdr:from>
      <xdr:col>44</xdr:col>
      <xdr:colOff>38100</xdr:colOff>
      <xdr:row>178</xdr:row>
      <xdr:rowOff>123825</xdr:rowOff>
    </xdr:from>
    <xdr:to>
      <xdr:col>49</xdr:col>
      <xdr:colOff>409575</xdr:colOff>
      <xdr:row>181</xdr:row>
      <xdr:rowOff>85725</xdr:rowOff>
    </xdr:to>
    <xdr:sp>
      <xdr:nvSpPr>
        <xdr:cNvPr id="16" name="左矢印吹き出し 16"/>
        <xdr:cNvSpPr>
          <a:spLocks/>
        </xdr:cNvSpPr>
      </xdr:nvSpPr>
      <xdr:spPr>
        <a:xfrm>
          <a:off x="7162800" y="31032450"/>
          <a:ext cx="3800475" cy="46672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申請金額整理表　</a:t>
          </a:r>
          <a:r>
            <a:rPr lang="en-US" cap="none" sz="900" b="1" i="0" u="none" baseline="0">
              <a:solidFill>
                <a:srgbClr val="000000"/>
              </a:solidFill>
              <a:latin typeface="ＭＳ Ｐゴシック"/>
              <a:ea typeface="ＭＳ Ｐゴシック"/>
              <a:cs typeface="ＭＳ Ｐゴシック"/>
            </a:rPr>
            <a:t>別紙</a:t>
          </a:r>
          <a:r>
            <a:rPr lang="en-US" cap="none" sz="900" b="1" i="0" u="none" baseline="0">
              <a:solidFill>
                <a:srgbClr val="000000"/>
              </a:solidFill>
            </a:rPr>
            <a:t>12</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twoCellAnchor>
    <xdr:from>
      <xdr:col>44</xdr:col>
      <xdr:colOff>38100</xdr:colOff>
      <xdr:row>208</xdr:row>
      <xdr:rowOff>0</xdr:rowOff>
    </xdr:from>
    <xdr:to>
      <xdr:col>49</xdr:col>
      <xdr:colOff>400050</xdr:colOff>
      <xdr:row>210</xdr:row>
      <xdr:rowOff>9525</xdr:rowOff>
    </xdr:to>
    <xdr:sp>
      <xdr:nvSpPr>
        <xdr:cNvPr id="17" name="左矢印吹き出し 17"/>
        <xdr:cNvSpPr>
          <a:spLocks/>
        </xdr:cNvSpPr>
      </xdr:nvSpPr>
      <xdr:spPr>
        <a:xfrm>
          <a:off x="7162800" y="36299775"/>
          <a:ext cx="3790950" cy="46672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該当する項目にすべて括弧に○を</a:t>
          </a:r>
          <a:r>
            <a:rPr lang="en-US" cap="none" sz="900" b="1" i="0" u="none" baseline="0">
              <a:solidFill>
                <a:srgbClr val="000000"/>
              </a:solidFill>
              <a:latin typeface="ＭＳ Ｐゴシック"/>
              <a:ea typeface="ＭＳ Ｐゴシック"/>
              <a:cs typeface="ＭＳ Ｐゴシック"/>
            </a:rPr>
            <a:t>記載す</a:t>
          </a:r>
          <a:r>
            <a:rPr lang="en-US" cap="none" sz="900" b="1" i="0" u="none" baseline="0">
              <a:solidFill>
                <a:srgbClr val="000000"/>
              </a:solidFill>
              <a:latin typeface="ＭＳ Ｐゴシック"/>
              <a:ea typeface="ＭＳ Ｐゴシック"/>
              <a:cs typeface="ＭＳ Ｐゴシック"/>
            </a:rPr>
            <a:t>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その他に該当する場合、内容を記載すること。</a:t>
          </a:r>
        </a:p>
      </xdr:txBody>
    </xdr:sp>
    <xdr:clientData/>
  </xdr:twoCellAnchor>
  <xdr:twoCellAnchor>
    <xdr:from>
      <xdr:col>44</xdr:col>
      <xdr:colOff>19050</xdr:colOff>
      <xdr:row>202</xdr:row>
      <xdr:rowOff>95250</xdr:rowOff>
    </xdr:from>
    <xdr:to>
      <xdr:col>49</xdr:col>
      <xdr:colOff>381000</xdr:colOff>
      <xdr:row>204</xdr:row>
      <xdr:rowOff>133350</xdr:rowOff>
    </xdr:to>
    <xdr:sp>
      <xdr:nvSpPr>
        <xdr:cNvPr id="18" name="左矢印吹き出し 18"/>
        <xdr:cNvSpPr>
          <a:spLocks/>
        </xdr:cNvSpPr>
      </xdr:nvSpPr>
      <xdr:spPr>
        <a:xfrm>
          <a:off x="7143750" y="35023425"/>
          <a:ext cx="3790950" cy="495300"/>
        </a:xfrm>
        <a:prstGeom prst="leftArrowCallout">
          <a:avLst>
            <a:gd name="adj1" fmla="val -43064"/>
            <a:gd name="adj2" fmla="val -4637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業種をプルダウンから選択すること。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公募説明会資料</a:t>
          </a:r>
          <a:r>
            <a:rPr lang="en-US" cap="none" sz="900" b="1" i="0" u="none" baseline="0">
              <a:solidFill>
                <a:srgbClr val="000000"/>
              </a:solidFill>
            </a:rPr>
            <a:t>P77</a:t>
          </a:r>
          <a:r>
            <a:rPr lang="en-US" cap="none" sz="900" b="1" i="0" u="none" baseline="0">
              <a:solidFill>
                <a:srgbClr val="000000"/>
              </a:solidFill>
              <a:latin typeface="ＭＳ Ｐゴシック"/>
              <a:ea typeface="ＭＳ Ｐゴシック"/>
              <a:cs typeface="ＭＳ Ｐゴシック"/>
            </a:rPr>
            <a:t>「日本標準産業分類」を参照してください。</a:t>
          </a:r>
          <a:r>
            <a:rPr lang="en-US" cap="none" sz="900" b="1" i="0" u="none" baseline="0">
              <a:solidFill>
                <a:srgbClr val="000000"/>
              </a:solidFill>
            </a:rPr>
            <a:t>
</a:t>
          </a:r>
        </a:p>
      </xdr:txBody>
    </xdr:sp>
    <xdr:clientData/>
  </xdr:twoCellAnchor>
  <xdr:twoCellAnchor>
    <xdr:from>
      <xdr:col>44</xdr:col>
      <xdr:colOff>57150</xdr:colOff>
      <xdr:row>236</xdr:row>
      <xdr:rowOff>114300</xdr:rowOff>
    </xdr:from>
    <xdr:to>
      <xdr:col>49</xdr:col>
      <xdr:colOff>257175</xdr:colOff>
      <xdr:row>238</xdr:row>
      <xdr:rowOff>85725</xdr:rowOff>
    </xdr:to>
    <xdr:sp>
      <xdr:nvSpPr>
        <xdr:cNvPr id="19" name="左矢印吹き出し 19"/>
        <xdr:cNvSpPr>
          <a:spLocks/>
        </xdr:cNvSpPr>
      </xdr:nvSpPr>
      <xdr:spPr>
        <a:xfrm>
          <a:off x="7181850" y="41862375"/>
          <a:ext cx="3629025" cy="295275"/>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「自己資金」のみ入力すること（他は自動計算される）。</a:t>
          </a:r>
        </a:p>
      </xdr:txBody>
    </xdr:sp>
    <xdr:clientData/>
  </xdr:twoCellAnchor>
  <xdr:twoCellAnchor>
    <xdr:from>
      <xdr:col>44</xdr:col>
      <xdr:colOff>57150</xdr:colOff>
      <xdr:row>245</xdr:row>
      <xdr:rowOff>171450</xdr:rowOff>
    </xdr:from>
    <xdr:to>
      <xdr:col>49</xdr:col>
      <xdr:colOff>209550</xdr:colOff>
      <xdr:row>246</xdr:row>
      <xdr:rowOff>180975</xdr:rowOff>
    </xdr:to>
    <xdr:sp>
      <xdr:nvSpPr>
        <xdr:cNvPr id="20" name="左矢印吹き出し 20"/>
        <xdr:cNvSpPr>
          <a:spLocks/>
        </xdr:cNvSpPr>
      </xdr:nvSpPr>
      <xdr:spPr>
        <a:xfrm>
          <a:off x="7181850" y="43386375"/>
          <a:ext cx="3581400" cy="238125"/>
        </a:xfrm>
        <a:prstGeom prst="leftArrowCallout">
          <a:avLst>
            <a:gd name="adj1" fmla="val -44467"/>
            <a:gd name="adj2" fmla="val -4816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該当する場合、補助金名称を記載すること。</a:t>
          </a:r>
        </a:p>
      </xdr:txBody>
    </xdr:sp>
    <xdr:clientData/>
  </xdr:twoCellAnchor>
  <xdr:twoCellAnchor>
    <xdr:from>
      <xdr:col>44</xdr:col>
      <xdr:colOff>38100</xdr:colOff>
      <xdr:row>255</xdr:row>
      <xdr:rowOff>95250</xdr:rowOff>
    </xdr:from>
    <xdr:to>
      <xdr:col>49</xdr:col>
      <xdr:colOff>238125</xdr:colOff>
      <xdr:row>257</xdr:row>
      <xdr:rowOff>57150</xdr:rowOff>
    </xdr:to>
    <xdr:sp>
      <xdr:nvSpPr>
        <xdr:cNvPr id="21" name="左矢印吹き出し 21"/>
        <xdr:cNvSpPr>
          <a:spLocks/>
        </xdr:cNvSpPr>
      </xdr:nvSpPr>
      <xdr:spPr>
        <a:xfrm>
          <a:off x="7162800" y="45129450"/>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申請者の社内上申番号記入用（空欄可）</a:t>
          </a:r>
        </a:p>
      </xdr:txBody>
    </xdr:sp>
    <xdr:clientData/>
  </xdr:twoCellAnchor>
  <xdr:twoCellAnchor>
    <xdr:from>
      <xdr:col>44</xdr:col>
      <xdr:colOff>38100</xdr:colOff>
      <xdr:row>262</xdr:row>
      <xdr:rowOff>123825</xdr:rowOff>
    </xdr:from>
    <xdr:to>
      <xdr:col>48</xdr:col>
      <xdr:colOff>257175</xdr:colOff>
      <xdr:row>264</xdr:row>
      <xdr:rowOff>85725</xdr:rowOff>
    </xdr:to>
    <xdr:sp>
      <xdr:nvSpPr>
        <xdr:cNvPr id="22" name="左矢印吹き出し 22"/>
        <xdr:cNvSpPr>
          <a:spLocks/>
        </xdr:cNvSpPr>
      </xdr:nvSpPr>
      <xdr:spPr>
        <a:xfrm>
          <a:off x="7162800" y="46291500"/>
          <a:ext cx="2962275" cy="285750"/>
        </a:xfrm>
        <a:prstGeom prst="leftArrowCallout">
          <a:avLst>
            <a:gd name="adj1" fmla="val -43064"/>
            <a:gd name="adj2" fmla="val -47208"/>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法人登録印を押印すること。</a:t>
          </a:r>
        </a:p>
      </xdr:txBody>
    </xdr:sp>
    <xdr:clientData/>
  </xdr:twoCellAnchor>
  <xdr:twoCellAnchor>
    <xdr:from>
      <xdr:col>44</xdr:col>
      <xdr:colOff>38100</xdr:colOff>
      <xdr:row>260</xdr:row>
      <xdr:rowOff>47625</xdr:rowOff>
    </xdr:from>
    <xdr:to>
      <xdr:col>49</xdr:col>
      <xdr:colOff>238125</xdr:colOff>
      <xdr:row>262</xdr:row>
      <xdr:rowOff>9525</xdr:rowOff>
    </xdr:to>
    <xdr:sp>
      <xdr:nvSpPr>
        <xdr:cNvPr id="23" name="左矢印吹き出し 23"/>
        <xdr:cNvSpPr>
          <a:spLocks/>
        </xdr:cNvSpPr>
      </xdr:nvSpPr>
      <xdr:spPr>
        <a:xfrm>
          <a:off x="7162800" y="45891450"/>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住所、法人名、代表者名は実施計画書より転記される。</a:t>
          </a:r>
        </a:p>
      </xdr:txBody>
    </xdr:sp>
    <xdr:clientData/>
  </xdr:twoCellAnchor>
  <xdr:twoCellAnchor>
    <xdr:from>
      <xdr:col>44</xdr:col>
      <xdr:colOff>38100</xdr:colOff>
      <xdr:row>288</xdr:row>
      <xdr:rowOff>123825</xdr:rowOff>
    </xdr:from>
    <xdr:to>
      <xdr:col>49</xdr:col>
      <xdr:colOff>238125</xdr:colOff>
      <xdr:row>290</xdr:row>
      <xdr:rowOff>85725</xdr:rowOff>
    </xdr:to>
    <xdr:sp>
      <xdr:nvSpPr>
        <xdr:cNvPr id="24" name="左矢印吹き出し 24"/>
        <xdr:cNvSpPr>
          <a:spLocks/>
        </xdr:cNvSpPr>
      </xdr:nvSpPr>
      <xdr:spPr>
        <a:xfrm>
          <a:off x="7162800" y="50520600"/>
          <a:ext cx="3629025" cy="295275"/>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実施計画書の「１．補助事業の名称」より転記される</a:t>
          </a:r>
        </a:p>
      </xdr:txBody>
    </xdr:sp>
    <xdr:clientData/>
  </xdr:twoCellAnchor>
  <xdr:twoCellAnchor>
    <xdr:from>
      <xdr:col>44</xdr:col>
      <xdr:colOff>38100</xdr:colOff>
      <xdr:row>294</xdr:row>
      <xdr:rowOff>19050</xdr:rowOff>
    </xdr:from>
    <xdr:to>
      <xdr:col>49</xdr:col>
      <xdr:colOff>238125</xdr:colOff>
      <xdr:row>295</xdr:row>
      <xdr:rowOff>142875</xdr:rowOff>
    </xdr:to>
    <xdr:sp>
      <xdr:nvSpPr>
        <xdr:cNvPr id="25" name="左矢印吹き出し 25"/>
        <xdr:cNvSpPr>
          <a:spLocks/>
        </xdr:cNvSpPr>
      </xdr:nvSpPr>
      <xdr:spPr>
        <a:xfrm>
          <a:off x="7162800" y="51396900"/>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実施計画書の「２．（１）（イ）目的」より転記される</a:t>
          </a:r>
        </a:p>
      </xdr:txBody>
    </xdr:sp>
    <xdr:clientData/>
  </xdr:twoCellAnchor>
  <xdr:twoCellAnchor>
    <xdr:from>
      <xdr:col>44</xdr:col>
      <xdr:colOff>38100</xdr:colOff>
      <xdr:row>300</xdr:row>
      <xdr:rowOff>19050</xdr:rowOff>
    </xdr:from>
    <xdr:to>
      <xdr:col>49</xdr:col>
      <xdr:colOff>238125</xdr:colOff>
      <xdr:row>301</xdr:row>
      <xdr:rowOff>142875</xdr:rowOff>
    </xdr:to>
    <xdr:sp>
      <xdr:nvSpPr>
        <xdr:cNvPr id="26" name="左矢印吹き出し 26"/>
        <xdr:cNvSpPr>
          <a:spLocks/>
        </xdr:cNvSpPr>
      </xdr:nvSpPr>
      <xdr:spPr>
        <a:xfrm>
          <a:off x="7162800" y="52368450"/>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実施計画書の「２．（</a:t>
          </a:r>
          <a:r>
            <a:rPr lang="en-US" cap="none" sz="900" b="1" i="0" u="none" baseline="0">
              <a:solidFill>
                <a:srgbClr val="000000"/>
              </a:solidFill>
              <a:latin typeface="ＭＳ Ｐゴシック"/>
              <a:ea typeface="ＭＳ Ｐゴシック"/>
              <a:cs typeface="ＭＳ Ｐゴシック"/>
            </a:rPr>
            <a:t>２</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補助事業の概要</a:t>
          </a:r>
          <a:r>
            <a:rPr lang="en-US" cap="none" sz="900" b="1" i="0" u="none" baseline="0">
              <a:solidFill>
                <a:srgbClr val="000000"/>
              </a:solidFill>
              <a:latin typeface="ＭＳ Ｐゴシック"/>
              <a:ea typeface="ＭＳ Ｐゴシック"/>
              <a:cs typeface="ＭＳ Ｐゴシック"/>
            </a:rPr>
            <a:t>」より転記される</a:t>
          </a:r>
        </a:p>
      </xdr:txBody>
    </xdr:sp>
    <xdr:clientData/>
  </xdr:twoCellAnchor>
  <xdr:twoCellAnchor>
    <xdr:from>
      <xdr:col>44</xdr:col>
      <xdr:colOff>304800</xdr:colOff>
      <xdr:row>312</xdr:row>
      <xdr:rowOff>47625</xdr:rowOff>
    </xdr:from>
    <xdr:to>
      <xdr:col>49</xdr:col>
      <xdr:colOff>381000</xdr:colOff>
      <xdr:row>315</xdr:row>
      <xdr:rowOff>9525</xdr:rowOff>
    </xdr:to>
    <xdr:sp>
      <xdr:nvSpPr>
        <xdr:cNvPr id="27" name="左矢印吹き出し 27"/>
        <xdr:cNvSpPr>
          <a:spLocks/>
        </xdr:cNvSpPr>
      </xdr:nvSpPr>
      <xdr:spPr>
        <a:xfrm>
          <a:off x="7429500" y="54359175"/>
          <a:ext cx="3505200" cy="466725"/>
        </a:xfrm>
        <a:prstGeom prst="leftArrowCallout">
          <a:avLst>
            <a:gd name="adj1" fmla="val -43064"/>
            <a:gd name="adj2" fmla="val -4631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a:t>
          </a:r>
          <a:r>
            <a:rPr lang="en-US" cap="none" sz="900" b="1" i="0" u="none" baseline="0">
              <a:solidFill>
                <a:srgbClr val="000000"/>
              </a:solidFill>
              <a:latin typeface="ＭＳ Ｐゴシック"/>
              <a:ea typeface="ＭＳ Ｐゴシック"/>
              <a:cs typeface="ＭＳ Ｐゴシック"/>
            </a:rPr>
            <a:t>５．補助対象経費の算出根拠</a:t>
          </a:r>
          <a:r>
            <a:rPr lang="en-US" cap="none" sz="900" b="1" i="0" u="none" baseline="0">
              <a:solidFill>
                <a:srgbClr val="000000"/>
              </a:solidFill>
              <a:latin typeface="ＭＳ Ｐゴシック"/>
              <a:ea typeface="ＭＳ Ｐゴシック"/>
              <a:cs typeface="ＭＳ Ｐゴシック"/>
            </a:rPr>
            <a:t>」より転記される（</a:t>
          </a:r>
          <a:r>
            <a:rPr lang="en-US" cap="none" sz="900" b="1" i="0" u="none" baseline="0">
              <a:solidFill>
                <a:srgbClr val="000000"/>
              </a:solidFill>
              <a:latin typeface="ＭＳ Ｐゴシック"/>
              <a:ea typeface="ＭＳ Ｐゴシック"/>
              <a:cs typeface="ＭＳ Ｐゴシック"/>
            </a:rPr>
            <a:t>当年度分が対象）。</a:t>
          </a:r>
        </a:p>
      </xdr:txBody>
    </xdr:sp>
    <xdr:clientData/>
  </xdr:twoCellAnchor>
  <xdr:twoCellAnchor>
    <xdr:from>
      <xdr:col>44</xdr:col>
      <xdr:colOff>38100</xdr:colOff>
      <xdr:row>305</xdr:row>
      <xdr:rowOff>85725</xdr:rowOff>
    </xdr:from>
    <xdr:to>
      <xdr:col>49</xdr:col>
      <xdr:colOff>400050</xdr:colOff>
      <xdr:row>308</xdr:row>
      <xdr:rowOff>47625</xdr:rowOff>
    </xdr:to>
    <xdr:sp>
      <xdr:nvSpPr>
        <xdr:cNvPr id="28" name="左矢印吹き出し 28"/>
        <xdr:cNvSpPr>
          <a:spLocks/>
        </xdr:cNvSpPr>
      </xdr:nvSpPr>
      <xdr:spPr>
        <a:xfrm>
          <a:off x="7162800" y="53244750"/>
          <a:ext cx="3790950" cy="44767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実施計画書の「３．（２）事業工程表」より転記される（</a:t>
          </a:r>
          <a:r>
            <a:rPr lang="en-US" cap="none" sz="900" b="1" i="0" u="none" baseline="0">
              <a:solidFill>
                <a:srgbClr val="000000"/>
              </a:solidFill>
              <a:latin typeface="ＭＳ Ｐゴシック"/>
              <a:ea typeface="ＭＳ Ｐゴシック"/>
              <a:cs typeface="ＭＳ Ｐゴシック"/>
            </a:rPr>
            <a:t>当年度分が対象）。</a:t>
          </a:r>
        </a:p>
      </xdr:txBody>
    </xdr:sp>
    <xdr:clientData/>
  </xdr:twoCellAnchor>
  <xdr:twoCellAnchor>
    <xdr:from>
      <xdr:col>44</xdr:col>
      <xdr:colOff>19050</xdr:colOff>
      <xdr:row>310</xdr:row>
      <xdr:rowOff>28575</xdr:rowOff>
    </xdr:from>
    <xdr:to>
      <xdr:col>44</xdr:col>
      <xdr:colOff>238125</xdr:colOff>
      <xdr:row>317</xdr:row>
      <xdr:rowOff>9525</xdr:rowOff>
    </xdr:to>
    <xdr:sp>
      <xdr:nvSpPr>
        <xdr:cNvPr id="29" name="右中かっこ 29"/>
        <xdr:cNvSpPr>
          <a:spLocks/>
        </xdr:cNvSpPr>
      </xdr:nvSpPr>
      <xdr:spPr>
        <a:xfrm>
          <a:off x="7143750" y="54006750"/>
          <a:ext cx="219075" cy="1162050"/>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338</xdr:row>
      <xdr:rowOff>123825</xdr:rowOff>
    </xdr:from>
    <xdr:to>
      <xdr:col>49</xdr:col>
      <xdr:colOff>409575</xdr:colOff>
      <xdr:row>341</xdr:row>
      <xdr:rowOff>85725</xdr:rowOff>
    </xdr:to>
    <xdr:sp>
      <xdr:nvSpPr>
        <xdr:cNvPr id="30" name="左矢印吹き出し 30"/>
        <xdr:cNvSpPr>
          <a:spLocks/>
        </xdr:cNvSpPr>
      </xdr:nvSpPr>
      <xdr:spPr>
        <a:xfrm>
          <a:off x="7162800" y="58712100"/>
          <a:ext cx="3800475" cy="44767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本表は、</a:t>
          </a:r>
          <a:r>
            <a:rPr lang="en-US" cap="none" sz="900" b="1" i="0" u="none" baseline="0">
              <a:solidFill>
                <a:srgbClr val="000000"/>
              </a:solidFill>
              <a:latin typeface="ＭＳ Ｐゴシック"/>
              <a:ea typeface="ＭＳ Ｐゴシック"/>
              <a:cs typeface="ＭＳ Ｐゴシック"/>
            </a:rPr>
            <a:t>実施計画書の「</a:t>
          </a:r>
          <a:r>
            <a:rPr lang="en-US" cap="none" sz="900" b="1" i="0" u="none" baseline="0">
              <a:solidFill>
                <a:srgbClr val="000000"/>
              </a:solidFill>
              <a:latin typeface="ＭＳ Ｐゴシック"/>
              <a:ea typeface="ＭＳ Ｐゴシック"/>
              <a:cs typeface="ＭＳ Ｐゴシック"/>
            </a:rPr>
            <a:t>５</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補助対象経費の算出根拠</a:t>
          </a:r>
          <a:r>
            <a:rPr lang="en-US" cap="none" sz="900" b="1" i="0" u="none" baseline="0">
              <a:solidFill>
                <a:srgbClr val="000000"/>
              </a:solidFill>
              <a:latin typeface="ＭＳ Ｐゴシック"/>
              <a:ea typeface="ＭＳ Ｐゴシック"/>
              <a:cs typeface="ＭＳ Ｐゴシック"/>
            </a:rPr>
            <a:t>」より転記される（</a:t>
          </a:r>
          <a:r>
            <a:rPr lang="en-US" cap="none" sz="900" b="1" i="0" u="none" baseline="0">
              <a:solidFill>
                <a:srgbClr val="000000"/>
              </a:solidFill>
              <a:latin typeface="ＭＳ Ｐゴシック"/>
              <a:ea typeface="ＭＳ Ｐゴシック"/>
              <a:cs typeface="ＭＳ Ｐゴシック"/>
            </a:rPr>
            <a:t>当年度分が対象）。</a:t>
          </a:r>
        </a:p>
      </xdr:txBody>
    </xdr:sp>
    <xdr:clientData/>
  </xdr:twoCellAnchor>
  <xdr:twoCellAnchor>
    <xdr:from>
      <xdr:col>44</xdr:col>
      <xdr:colOff>47625</xdr:colOff>
      <xdr:row>252</xdr:row>
      <xdr:rowOff>0</xdr:rowOff>
    </xdr:from>
    <xdr:to>
      <xdr:col>49</xdr:col>
      <xdr:colOff>295275</xdr:colOff>
      <xdr:row>254</xdr:row>
      <xdr:rowOff>142875</xdr:rowOff>
    </xdr:to>
    <xdr:sp>
      <xdr:nvSpPr>
        <xdr:cNvPr id="31" name="下矢印吹き出し 31"/>
        <xdr:cNvSpPr>
          <a:spLocks/>
        </xdr:cNvSpPr>
      </xdr:nvSpPr>
      <xdr:spPr>
        <a:xfrm>
          <a:off x="7172325" y="44548425"/>
          <a:ext cx="3676650" cy="466725"/>
        </a:xfrm>
        <a:prstGeom prst="downArrowCallout">
          <a:avLst>
            <a:gd name="adj1" fmla="val 14976"/>
            <a:gd name="adj2" fmla="val -3685"/>
            <a:gd name="adj3" fmla="val 25000"/>
            <a:gd name="adj4" fmla="val -1842"/>
          </a:avLst>
        </a:prstGeom>
        <a:solidFill>
          <a:srgbClr val="000000"/>
        </a:solidFill>
        <a:ln w="38100" cmpd="sng">
          <a:solidFill>
            <a:srgbClr val="FFFFFF"/>
          </a:solidFill>
          <a:headEnd type="none"/>
          <a:tailEnd type="none"/>
        </a:ln>
      </xdr:spPr>
      <xdr:txBody>
        <a:bodyPr vertOverflow="clip" wrap="square"/>
        <a:p>
          <a:pPr algn="ctr">
            <a:defRPr/>
          </a:pPr>
          <a:r>
            <a:rPr lang="en-US" cap="none" sz="1100" b="1" i="0" u="none" baseline="0">
              <a:solidFill>
                <a:srgbClr val="FFFF00"/>
              </a:solidFill>
              <a:latin typeface="ＭＳ Ｐゴシック"/>
              <a:ea typeface="ＭＳ Ｐゴシック"/>
              <a:cs typeface="ＭＳ Ｐゴシック"/>
            </a:rPr>
            <a:t>これより「様式第１　交付申請書」</a:t>
          </a:r>
        </a:p>
      </xdr:txBody>
    </xdr:sp>
    <xdr:clientData/>
  </xdr:twoCellAnchor>
  <xdr:twoCellAnchor>
    <xdr:from>
      <xdr:col>44</xdr:col>
      <xdr:colOff>9525</xdr:colOff>
      <xdr:row>8</xdr:row>
      <xdr:rowOff>85725</xdr:rowOff>
    </xdr:from>
    <xdr:to>
      <xdr:col>44</xdr:col>
      <xdr:colOff>276225</xdr:colOff>
      <xdr:row>10</xdr:row>
      <xdr:rowOff>28575</xdr:rowOff>
    </xdr:to>
    <xdr:sp>
      <xdr:nvSpPr>
        <xdr:cNvPr id="32" name="直線矢印コネクタ 32"/>
        <xdr:cNvSpPr>
          <a:spLocks/>
        </xdr:cNvSpPr>
      </xdr:nvSpPr>
      <xdr:spPr>
        <a:xfrm flipH="1" flipV="1">
          <a:off x="7134225" y="1571625"/>
          <a:ext cx="266700" cy="2667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266700</xdr:colOff>
      <xdr:row>10</xdr:row>
      <xdr:rowOff>19050</xdr:rowOff>
    </xdr:from>
    <xdr:to>
      <xdr:col>49</xdr:col>
      <xdr:colOff>381000</xdr:colOff>
      <xdr:row>12</xdr:row>
      <xdr:rowOff>114300</xdr:rowOff>
    </xdr:to>
    <xdr:sp>
      <xdr:nvSpPr>
        <xdr:cNvPr id="33" name="正方形/長方形 33"/>
        <xdr:cNvSpPr>
          <a:spLocks/>
        </xdr:cNvSpPr>
      </xdr:nvSpPr>
      <xdr:spPr>
        <a:xfrm>
          <a:off x="7391400" y="1828800"/>
          <a:ext cx="3543300" cy="438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「高効率コージェネレーション事業」と「エネルギーサービス用</a:t>
          </a:r>
          <a:r>
            <a:rPr lang="en-US" cap="none" sz="900" b="1" i="0" u="none" baseline="0">
              <a:solidFill>
                <a:srgbClr val="000000"/>
              </a:solidFill>
              <a:latin typeface="ＭＳ Ｐゴシック"/>
              <a:ea typeface="ＭＳ Ｐゴシック"/>
              <a:cs typeface="ＭＳ Ｐゴシック"/>
            </a:rPr>
            <a:t>コージェネレーション導入</a:t>
          </a:r>
          <a:r>
            <a:rPr lang="en-US" cap="none" sz="900" b="1" i="0" u="none" baseline="0">
              <a:solidFill>
                <a:srgbClr val="000000"/>
              </a:solidFill>
              <a:latin typeface="ＭＳ Ｐゴシック"/>
              <a:ea typeface="ＭＳ Ｐゴシック"/>
              <a:cs typeface="ＭＳ Ｐゴシック"/>
            </a:rPr>
            <a:t>事業」のいずれかを選択すること。</a:t>
          </a:r>
          <a:r>
            <a:rPr lang="en-US" cap="none" sz="900" b="0" i="0" u="none" baseline="0">
              <a:solidFill>
                <a:srgbClr val="000000"/>
              </a:solidFill>
            </a:rPr>
            <a:t>
</a:t>
          </a:r>
        </a:p>
      </xdr:txBody>
    </xdr:sp>
    <xdr:clientData/>
  </xdr:twoCellAnchor>
  <xdr:twoCellAnchor>
    <xdr:from>
      <xdr:col>44</xdr:col>
      <xdr:colOff>57150</xdr:colOff>
      <xdr:row>143</xdr:row>
      <xdr:rowOff>19050</xdr:rowOff>
    </xdr:from>
    <xdr:to>
      <xdr:col>48</xdr:col>
      <xdr:colOff>266700</xdr:colOff>
      <xdr:row>144</xdr:row>
      <xdr:rowOff>142875</xdr:rowOff>
    </xdr:to>
    <xdr:sp>
      <xdr:nvSpPr>
        <xdr:cNvPr id="34" name="左矢印吹き出し 34"/>
        <xdr:cNvSpPr>
          <a:spLocks/>
        </xdr:cNvSpPr>
      </xdr:nvSpPr>
      <xdr:spPr>
        <a:xfrm>
          <a:off x="7181850" y="25022175"/>
          <a:ext cx="2952750" cy="295275"/>
        </a:xfrm>
        <a:prstGeom prst="leftArrowCallout">
          <a:avLst>
            <a:gd name="adj1" fmla="val -43064"/>
            <a:gd name="adj2" fmla="val -47199"/>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担当者印を押印すること。</a:t>
          </a:r>
        </a:p>
      </xdr:txBody>
    </xdr:sp>
    <xdr:clientData/>
  </xdr:twoCellAnchor>
  <xdr:twoCellAnchor>
    <xdr:from>
      <xdr:col>44</xdr:col>
      <xdr:colOff>28575</xdr:colOff>
      <xdr:row>213</xdr:row>
      <xdr:rowOff>95250</xdr:rowOff>
    </xdr:from>
    <xdr:to>
      <xdr:col>49</xdr:col>
      <xdr:colOff>390525</xdr:colOff>
      <xdr:row>216</xdr:row>
      <xdr:rowOff>57150</xdr:rowOff>
    </xdr:to>
    <xdr:sp>
      <xdr:nvSpPr>
        <xdr:cNvPr id="35" name="左矢印吹き出し 35"/>
        <xdr:cNvSpPr>
          <a:spLocks/>
        </xdr:cNvSpPr>
      </xdr:nvSpPr>
      <xdr:spPr>
        <a:xfrm>
          <a:off x="7153275" y="37414200"/>
          <a:ext cx="3790950" cy="476250"/>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法人名、代表者名、役職、住所は履歴事項全部事項証明書に記載の通りとすること。</a:t>
          </a:r>
        </a:p>
      </xdr:txBody>
    </xdr:sp>
    <xdr:clientData/>
  </xdr:twoCellAnchor>
  <xdr:twoCellAnchor>
    <xdr:from>
      <xdr:col>44</xdr:col>
      <xdr:colOff>19050</xdr:colOff>
      <xdr:row>226</xdr:row>
      <xdr:rowOff>219075</xdr:rowOff>
    </xdr:from>
    <xdr:to>
      <xdr:col>49</xdr:col>
      <xdr:colOff>381000</xdr:colOff>
      <xdr:row>229</xdr:row>
      <xdr:rowOff>104775</xdr:rowOff>
    </xdr:to>
    <xdr:sp>
      <xdr:nvSpPr>
        <xdr:cNvPr id="36" name="左矢印吹き出し 36"/>
        <xdr:cNvSpPr>
          <a:spLocks/>
        </xdr:cNvSpPr>
      </xdr:nvSpPr>
      <xdr:spPr>
        <a:xfrm>
          <a:off x="7143750" y="39862125"/>
          <a:ext cx="3790950" cy="571500"/>
        </a:xfrm>
        <a:prstGeom prst="leftArrowCallout">
          <a:avLst>
            <a:gd name="adj1" fmla="val -43064"/>
            <a:gd name="adj2" fmla="val -4581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法人設立時期の関係等でデータがない場合、「－」と記載すること。地方自治体</a:t>
          </a:r>
          <a:r>
            <a:rPr lang="en-US" cap="none" sz="900" b="1" i="0" u="none" baseline="0">
              <a:solidFill>
                <a:srgbClr val="000000"/>
              </a:solidFill>
              <a:latin typeface="ＭＳ Ｐゴシック"/>
              <a:ea typeface="ＭＳ Ｐゴシック"/>
              <a:cs typeface="ＭＳ Ｐゴシック"/>
            </a:rPr>
            <a:t>、非営利民間団体</a:t>
          </a:r>
          <a:r>
            <a:rPr lang="en-US" cap="none" sz="900" b="1" i="0" u="none" baseline="0">
              <a:solidFill>
                <a:srgbClr val="000000"/>
              </a:solidFill>
              <a:latin typeface="ＭＳ Ｐゴシック"/>
              <a:ea typeface="ＭＳ Ｐゴシック"/>
              <a:cs typeface="ＭＳ Ｐゴシック"/>
            </a:rPr>
            <a:t>の場合、記入不要（資本金、従業員数も同様）。</a:t>
          </a:r>
        </a:p>
      </xdr:txBody>
    </xdr:sp>
    <xdr:clientData/>
  </xdr:twoCellAnchor>
  <xdr:twoCellAnchor>
    <xdr:from>
      <xdr:col>44</xdr:col>
      <xdr:colOff>38100</xdr:colOff>
      <xdr:row>230</xdr:row>
      <xdr:rowOff>0</xdr:rowOff>
    </xdr:from>
    <xdr:to>
      <xdr:col>49</xdr:col>
      <xdr:colOff>400050</xdr:colOff>
      <xdr:row>232</xdr:row>
      <xdr:rowOff>9525</xdr:rowOff>
    </xdr:to>
    <xdr:sp>
      <xdr:nvSpPr>
        <xdr:cNvPr id="37" name="左矢印吹き出し 37"/>
        <xdr:cNvSpPr>
          <a:spLocks/>
        </xdr:cNvSpPr>
      </xdr:nvSpPr>
      <xdr:spPr>
        <a:xfrm>
          <a:off x="7162800" y="40557450"/>
          <a:ext cx="3790950" cy="46672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該当する項目にすべて括弧に○を</a:t>
          </a:r>
          <a:r>
            <a:rPr lang="en-US" cap="none" sz="900" b="1" i="0" u="none" baseline="0">
              <a:solidFill>
                <a:srgbClr val="000000"/>
              </a:solidFill>
              <a:latin typeface="ＭＳ Ｐゴシック"/>
              <a:ea typeface="ＭＳ Ｐゴシック"/>
              <a:cs typeface="ＭＳ Ｐゴシック"/>
            </a:rPr>
            <a:t>記載す</a:t>
          </a:r>
          <a:r>
            <a:rPr lang="en-US" cap="none" sz="900" b="1" i="0" u="none" baseline="0">
              <a:solidFill>
                <a:srgbClr val="000000"/>
              </a:solidFill>
              <a:latin typeface="ＭＳ Ｐゴシック"/>
              <a:ea typeface="ＭＳ Ｐゴシック"/>
              <a:cs typeface="ＭＳ Ｐゴシック"/>
            </a:rPr>
            <a:t>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その他に該当する場合、内容を記載すること。</a:t>
          </a:r>
        </a:p>
      </xdr:txBody>
    </xdr:sp>
    <xdr:clientData/>
  </xdr:twoCellAnchor>
  <xdr:twoCellAnchor>
    <xdr:from>
      <xdr:col>44</xdr:col>
      <xdr:colOff>19050</xdr:colOff>
      <xdr:row>224</xdr:row>
      <xdr:rowOff>95250</xdr:rowOff>
    </xdr:from>
    <xdr:to>
      <xdr:col>49</xdr:col>
      <xdr:colOff>381000</xdr:colOff>
      <xdr:row>226</xdr:row>
      <xdr:rowOff>133350</xdr:rowOff>
    </xdr:to>
    <xdr:sp>
      <xdr:nvSpPr>
        <xdr:cNvPr id="38" name="左矢印吹き出し 38"/>
        <xdr:cNvSpPr>
          <a:spLocks/>
        </xdr:cNvSpPr>
      </xdr:nvSpPr>
      <xdr:spPr>
        <a:xfrm>
          <a:off x="7143750" y="39281100"/>
          <a:ext cx="3790950" cy="495300"/>
        </a:xfrm>
        <a:prstGeom prst="leftArrowCallout">
          <a:avLst>
            <a:gd name="adj1" fmla="val -43064"/>
            <a:gd name="adj2" fmla="val -4637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業種をプルダウンから選択すること。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公募説明会資料</a:t>
          </a:r>
          <a:r>
            <a:rPr lang="en-US" cap="none" sz="900" b="1" i="0" u="none" baseline="0">
              <a:solidFill>
                <a:srgbClr val="000000"/>
              </a:solidFill>
            </a:rPr>
            <a:t>P77</a:t>
          </a:r>
          <a:r>
            <a:rPr lang="en-US" cap="none" sz="900" b="1" i="0" u="none" baseline="0">
              <a:solidFill>
                <a:srgbClr val="000000"/>
              </a:solidFill>
              <a:latin typeface="ＭＳ Ｐゴシック"/>
              <a:ea typeface="ＭＳ Ｐゴシック"/>
              <a:cs typeface="ＭＳ Ｐゴシック"/>
            </a:rPr>
            <a:t>「日本標準産業分類」を参照してください。</a:t>
          </a:r>
          <a:r>
            <a:rPr lang="en-US" cap="none" sz="900" b="1" i="0" u="none" baseline="0">
              <a:solidFill>
                <a:srgbClr val="000000"/>
              </a:solidFill>
            </a:rPr>
            <a:t>
</a:t>
          </a:r>
        </a:p>
      </xdr:txBody>
    </xdr:sp>
    <xdr:clientData/>
  </xdr:twoCellAnchor>
  <xdr:twoCellAnchor>
    <xdr:from>
      <xdr:col>44</xdr:col>
      <xdr:colOff>38100</xdr:colOff>
      <xdr:row>267</xdr:row>
      <xdr:rowOff>123825</xdr:rowOff>
    </xdr:from>
    <xdr:to>
      <xdr:col>48</xdr:col>
      <xdr:colOff>257175</xdr:colOff>
      <xdr:row>269</xdr:row>
      <xdr:rowOff>85725</xdr:rowOff>
    </xdr:to>
    <xdr:sp>
      <xdr:nvSpPr>
        <xdr:cNvPr id="39" name="左矢印吹き出し 39"/>
        <xdr:cNvSpPr>
          <a:spLocks/>
        </xdr:cNvSpPr>
      </xdr:nvSpPr>
      <xdr:spPr>
        <a:xfrm>
          <a:off x="7162800" y="47101125"/>
          <a:ext cx="2962275" cy="285750"/>
        </a:xfrm>
        <a:prstGeom prst="leftArrowCallout">
          <a:avLst>
            <a:gd name="adj1" fmla="val -43064"/>
            <a:gd name="adj2" fmla="val -47208"/>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法人登録印を押印すること。</a:t>
          </a:r>
        </a:p>
      </xdr:txBody>
    </xdr:sp>
    <xdr:clientData/>
  </xdr:twoCellAnchor>
  <xdr:twoCellAnchor>
    <xdr:from>
      <xdr:col>44</xdr:col>
      <xdr:colOff>38100</xdr:colOff>
      <xdr:row>265</xdr:row>
      <xdr:rowOff>47625</xdr:rowOff>
    </xdr:from>
    <xdr:to>
      <xdr:col>49</xdr:col>
      <xdr:colOff>238125</xdr:colOff>
      <xdr:row>267</xdr:row>
      <xdr:rowOff>9525</xdr:rowOff>
    </xdr:to>
    <xdr:sp>
      <xdr:nvSpPr>
        <xdr:cNvPr id="40" name="左矢印吹き出し 40"/>
        <xdr:cNvSpPr>
          <a:spLocks/>
        </xdr:cNvSpPr>
      </xdr:nvSpPr>
      <xdr:spPr>
        <a:xfrm>
          <a:off x="7162800" y="46701075"/>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住所、法人名、代表者名は実施計画書より転記される。</a:t>
          </a:r>
        </a:p>
      </xdr:txBody>
    </xdr:sp>
    <xdr:clientData/>
  </xdr:twoCellAnchor>
  <xdr:twoCellAnchor>
    <xdr:from>
      <xdr:col>44</xdr:col>
      <xdr:colOff>38100</xdr:colOff>
      <xdr:row>194</xdr:row>
      <xdr:rowOff>38100</xdr:rowOff>
    </xdr:from>
    <xdr:to>
      <xdr:col>49</xdr:col>
      <xdr:colOff>400050</xdr:colOff>
      <xdr:row>199</xdr:row>
      <xdr:rowOff>47625</xdr:rowOff>
    </xdr:to>
    <xdr:sp>
      <xdr:nvSpPr>
        <xdr:cNvPr id="41" name="左矢印吹き出し 42"/>
        <xdr:cNvSpPr>
          <a:spLocks/>
        </xdr:cNvSpPr>
      </xdr:nvSpPr>
      <xdr:spPr>
        <a:xfrm>
          <a:off x="7162800" y="33613725"/>
          <a:ext cx="3790950" cy="866775"/>
        </a:xfrm>
        <a:prstGeom prst="leftArrowCallout">
          <a:avLst>
            <a:gd name="adj1" fmla="val -39939"/>
            <a:gd name="adj2" fmla="val -4380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申請者が複数の場合は、補助対象設備を所有する予定の申請者を筆頭に記入すること。続いて使用者、エネルギーサービス事業者とすること。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その他の書類についても連名で記載する場合は、この順番で記載すること。</a:t>
          </a:r>
        </a:p>
      </xdr:txBody>
    </xdr:sp>
    <xdr:clientData/>
  </xdr:twoCellAnchor>
  <xdr:twoCellAnchor>
    <xdr:from>
      <xdr:col>44</xdr:col>
      <xdr:colOff>28575</xdr:colOff>
      <xdr:row>129</xdr:row>
      <xdr:rowOff>38100</xdr:rowOff>
    </xdr:from>
    <xdr:to>
      <xdr:col>49</xdr:col>
      <xdr:colOff>390525</xdr:colOff>
      <xdr:row>134</xdr:row>
      <xdr:rowOff>47625</xdr:rowOff>
    </xdr:to>
    <xdr:sp>
      <xdr:nvSpPr>
        <xdr:cNvPr id="42" name="左矢印吹き出し 44"/>
        <xdr:cNvSpPr>
          <a:spLocks/>
        </xdr:cNvSpPr>
      </xdr:nvSpPr>
      <xdr:spPr>
        <a:xfrm>
          <a:off x="7153275" y="22564725"/>
          <a:ext cx="3790950" cy="866775"/>
        </a:xfrm>
        <a:prstGeom prst="leftArrowCallout">
          <a:avLst>
            <a:gd name="adj1" fmla="val -39939"/>
            <a:gd name="adj2" fmla="val -4380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申請者が複数の場合は、補助対象設備を所有する予定の申請者を筆頭に記入すること。続いて使用者、エネルギーサービス事業者とすること。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その他の書類についても連名で記載する場合は、この順番で記載すること。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38100</xdr:colOff>
      <xdr:row>0</xdr:row>
      <xdr:rowOff>28575</xdr:rowOff>
    </xdr:from>
    <xdr:to>
      <xdr:col>49</xdr:col>
      <xdr:colOff>647700</xdr:colOff>
      <xdr:row>8</xdr:row>
      <xdr:rowOff>57150</xdr:rowOff>
    </xdr:to>
    <xdr:sp>
      <xdr:nvSpPr>
        <xdr:cNvPr id="1" name="正方形/長方形 1"/>
        <xdr:cNvSpPr>
          <a:spLocks/>
        </xdr:cNvSpPr>
      </xdr:nvSpPr>
      <xdr:spPr>
        <a:xfrm>
          <a:off x="7162800" y="28575"/>
          <a:ext cx="4038600" cy="1514475"/>
        </a:xfrm>
        <a:prstGeom prst="rect">
          <a:avLst/>
        </a:prstGeom>
        <a:solidFill>
          <a:srgbClr val="000000"/>
        </a:solidFill>
        <a:ln w="38100" cmpd="sng">
          <a:solidFill>
            <a:srgbClr val="FFFFFF"/>
          </a:solidFill>
          <a:headEnd type="none"/>
          <a:tailEnd type="none"/>
        </a:ln>
      </xdr:spPr>
      <xdr:txBody>
        <a:bodyPr vertOverflow="clip" wrap="square"/>
        <a:p>
          <a:pPr algn="l">
            <a:defRPr/>
          </a:pPr>
          <a:r>
            <a:rPr lang="en-US" cap="none" sz="1100" b="1" i="0" u="none" baseline="0">
              <a:solidFill>
                <a:srgbClr val="FFFF00"/>
              </a:solidFill>
              <a:latin typeface="ＭＳ Ｐゴシック"/>
              <a:ea typeface="ＭＳ Ｐゴシック"/>
              <a:cs typeface="ＭＳ Ｐゴシック"/>
            </a:rPr>
            <a:t>【</a:t>
          </a:r>
          <a:r>
            <a:rPr lang="en-US" cap="none" sz="1100" b="1" i="0" u="none" baseline="0">
              <a:solidFill>
                <a:srgbClr val="FFFF00"/>
              </a:solidFill>
            </a:rPr>
            <a:t> </a:t>
          </a:r>
          <a:r>
            <a:rPr lang="en-US" cap="none" sz="1100" b="1" i="0" u="none" baseline="0">
              <a:solidFill>
                <a:srgbClr val="FFFF00"/>
              </a:solidFill>
              <a:latin typeface="ＭＳ Ｐゴシック"/>
              <a:ea typeface="ＭＳ Ｐゴシック"/>
              <a:cs typeface="ＭＳ Ｐゴシック"/>
            </a:rPr>
            <a:t>交付申請書入力にあたっての注意事項</a:t>
          </a:r>
          <a:r>
            <a:rPr lang="en-US" cap="none" sz="1100" b="1" i="0" u="none" baseline="0">
              <a:solidFill>
                <a:srgbClr val="FFFF00"/>
              </a:solidFill>
            </a:rPr>
            <a:t> </a:t>
          </a:r>
          <a:r>
            <a:rPr lang="en-US" cap="none" sz="1100" b="1" i="0" u="none" baseline="0">
              <a:solidFill>
                <a:srgbClr val="FFFF00"/>
              </a:solidFill>
              <a:latin typeface="ＭＳ Ｐゴシック"/>
              <a:ea typeface="ＭＳ Ｐゴシック"/>
              <a:cs typeface="ＭＳ Ｐゴシック"/>
            </a:rPr>
            <a:t>】</a:t>
          </a:r>
          <a:r>
            <a:rPr lang="en-US" cap="none" sz="1100" b="1" i="0" u="none" baseline="0">
              <a:solidFill>
                <a:srgbClr val="FFFF00"/>
              </a:solidFill>
            </a:rPr>
            <a:t>
</a:t>
          </a:r>
          <a:r>
            <a:rPr lang="en-US" cap="none" sz="500" b="1" i="0" u="none" baseline="0">
              <a:solidFill>
                <a:srgbClr val="FFFFFF"/>
              </a:solidFill>
              <a:latin typeface="ＭＳ Ｐゴシック"/>
              <a:ea typeface="ＭＳ Ｐゴシック"/>
              <a:cs typeface="ＭＳ Ｐゴシック"/>
            </a:rPr>
            <a:t>　</a:t>
          </a:r>
          <a:r>
            <a:rPr lang="en-US" cap="none" sz="5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①</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「様式第２」から記載ください。「様式第１」は「様式第２」</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　　の内容が自動入力されます。</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②</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保護がかかっているセルがあります。不都合が生じ</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　　た場合は、</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都市ガス振興センターまでご連絡ください。</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③</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印刷する時は</a:t>
          </a:r>
          <a:r>
            <a:rPr lang="en-US" cap="none" sz="1100" b="0" i="0" u="none" baseline="0">
              <a:solidFill>
                <a:srgbClr val="FFFFFF"/>
              </a:solidFill>
              <a:latin typeface="ＭＳ Ｐゴシック"/>
              <a:ea typeface="ＭＳ Ｐゴシック"/>
              <a:cs typeface="ＭＳ Ｐゴシック"/>
            </a:rPr>
            <a:t>、</a:t>
          </a:r>
          <a:r>
            <a:rPr lang="en-US" cap="none" sz="1100" b="1" i="0" u="none" baseline="0">
              <a:solidFill>
                <a:srgbClr val="FFFFFF"/>
              </a:solidFill>
              <a:latin typeface="ＭＳ Ｐゴシック"/>
              <a:ea typeface="ＭＳ Ｐゴシック"/>
              <a:cs typeface="ＭＳ Ｐゴシック"/>
            </a:rPr>
            <a:t>必ず白黒で印刷してください。</a:t>
          </a:r>
          <a:r>
            <a:rPr lang="en-US" cap="none" sz="1100" b="1" i="0" u="none" baseline="0">
              <a:solidFill>
                <a:srgbClr val="FFFFFF"/>
              </a:solidFill>
            </a:rPr>
            <a:t>
</a:t>
          </a:r>
          <a:r>
            <a:rPr lang="en-US" cap="none" sz="1100" b="1" i="0" u="none" baseline="0">
              <a:solidFill>
                <a:srgbClr val="FFFFFF"/>
              </a:solidFill>
              <a:latin typeface="ＭＳ Ｐゴシック"/>
              <a:ea typeface="ＭＳ Ｐゴシック"/>
              <a:cs typeface="ＭＳ Ｐゴシック"/>
            </a:rPr>
            <a:t>　　また、両面印刷は不可です。</a:t>
          </a:r>
        </a:p>
      </xdr:txBody>
    </xdr:sp>
    <xdr:clientData/>
  </xdr:twoCellAnchor>
  <xdr:twoCellAnchor>
    <xdr:from>
      <xdr:col>44</xdr:col>
      <xdr:colOff>57150</xdr:colOff>
      <xdr:row>17</xdr:row>
      <xdr:rowOff>19050</xdr:rowOff>
    </xdr:from>
    <xdr:to>
      <xdr:col>48</xdr:col>
      <xdr:colOff>57150</xdr:colOff>
      <xdr:row>18</xdr:row>
      <xdr:rowOff>95250</xdr:rowOff>
    </xdr:to>
    <xdr:sp>
      <xdr:nvSpPr>
        <xdr:cNvPr id="2" name="左矢印吹き出し 2"/>
        <xdr:cNvSpPr>
          <a:spLocks/>
        </xdr:cNvSpPr>
      </xdr:nvSpPr>
      <xdr:spPr>
        <a:xfrm>
          <a:off x="7181850" y="3048000"/>
          <a:ext cx="2743200" cy="304800"/>
        </a:xfrm>
        <a:prstGeom prst="leftArrowCallout">
          <a:avLst>
            <a:gd name="adj1" fmla="val -43064"/>
            <a:gd name="adj2" fmla="val -4698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都道府県から記載すること。</a:t>
          </a:r>
        </a:p>
      </xdr:txBody>
    </xdr:sp>
    <xdr:clientData/>
  </xdr:twoCellAnchor>
  <xdr:twoCellAnchor>
    <xdr:from>
      <xdr:col>44</xdr:col>
      <xdr:colOff>57150</xdr:colOff>
      <xdr:row>19</xdr:row>
      <xdr:rowOff>19050</xdr:rowOff>
    </xdr:from>
    <xdr:to>
      <xdr:col>48</xdr:col>
      <xdr:colOff>57150</xdr:colOff>
      <xdr:row>20</xdr:row>
      <xdr:rowOff>123825</xdr:rowOff>
    </xdr:to>
    <xdr:sp>
      <xdr:nvSpPr>
        <xdr:cNvPr id="3" name="左矢印吹き出し 3"/>
        <xdr:cNvSpPr>
          <a:spLocks/>
        </xdr:cNvSpPr>
      </xdr:nvSpPr>
      <xdr:spPr>
        <a:xfrm>
          <a:off x="7181850" y="3505200"/>
          <a:ext cx="2743200" cy="295275"/>
        </a:xfrm>
        <a:prstGeom prst="leftArrowCallout">
          <a:avLst>
            <a:gd name="adj1" fmla="val -43064"/>
            <a:gd name="adj2" fmla="val -4698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○○線、〇〇駅等記載すること。</a:t>
          </a:r>
        </a:p>
      </xdr:txBody>
    </xdr:sp>
    <xdr:clientData/>
  </xdr:twoCellAnchor>
  <xdr:twoCellAnchor>
    <xdr:from>
      <xdr:col>44</xdr:col>
      <xdr:colOff>57150</xdr:colOff>
      <xdr:row>21</xdr:row>
      <xdr:rowOff>19050</xdr:rowOff>
    </xdr:from>
    <xdr:to>
      <xdr:col>48</xdr:col>
      <xdr:colOff>57150</xdr:colOff>
      <xdr:row>22</xdr:row>
      <xdr:rowOff>123825</xdr:rowOff>
    </xdr:to>
    <xdr:sp>
      <xdr:nvSpPr>
        <xdr:cNvPr id="4" name="左矢印吹き出し 4"/>
        <xdr:cNvSpPr>
          <a:spLocks/>
        </xdr:cNvSpPr>
      </xdr:nvSpPr>
      <xdr:spPr>
        <a:xfrm>
          <a:off x="7181850" y="3886200"/>
          <a:ext cx="2743200" cy="295275"/>
        </a:xfrm>
        <a:prstGeom prst="leftArrowCallout">
          <a:avLst>
            <a:gd name="adj1" fmla="val -43064"/>
            <a:gd name="adj2" fmla="val -4698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法人名から記載すること。</a:t>
          </a:r>
        </a:p>
      </xdr:txBody>
    </xdr:sp>
    <xdr:clientData/>
  </xdr:twoCellAnchor>
  <xdr:twoCellAnchor>
    <xdr:from>
      <xdr:col>44</xdr:col>
      <xdr:colOff>57150</xdr:colOff>
      <xdr:row>31</xdr:row>
      <xdr:rowOff>95250</xdr:rowOff>
    </xdr:from>
    <xdr:to>
      <xdr:col>48</xdr:col>
      <xdr:colOff>57150</xdr:colOff>
      <xdr:row>33</xdr:row>
      <xdr:rowOff>57150</xdr:rowOff>
    </xdr:to>
    <xdr:sp>
      <xdr:nvSpPr>
        <xdr:cNvPr id="5" name="左矢印吹き出し 5"/>
        <xdr:cNvSpPr>
          <a:spLocks/>
        </xdr:cNvSpPr>
      </xdr:nvSpPr>
      <xdr:spPr>
        <a:xfrm>
          <a:off x="7181850" y="5848350"/>
          <a:ext cx="2743200" cy="285750"/>
        </a:xfrm>
        <a:prstGeom prst="leftArrowCallout">
          <a:avLst>
            <a:gd name="adj1" fmla="val -43064"/>
            <a:gd name="adj2" fmla="val -4698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該当するものを記載すること。</a:t>
          </a:r>
        </a:p>
      </xdr:txBody>
    </xdr:sp>
    <xdr:clientData/>
  </xdr:twoCellAnchor>
  <xdr:twoCellAnchor>
    <xdr:from>
      <xdr:col>44</xdr:col>
      <xdr:colOff>57150</xdr:colOff>
      <xdr:row>47</xdr:row>
      <xdr:rowOff>19050</xdr:rowOff>
    </xdr:from>
    <xdr:to>
      <xdr:col>48</xdr:col>
      <xdr:colOff>323850</xdr:colOff>
      <xdr:row>48</xdr:row>
      <xdr:rowOff>85725</xdr:rowOff>
    </xdr:to>
    <xdr:sp>
      <xdr:nvSpPr>
        <xdr:cNvPr id="6" name="左矢印吹き出し 6"/>
        <xdr:cNvSpPr>
          <a:spLocks/>
        </xdr:cNvSpPr>
      </xdr:nvSpPr>
      <xdr:spPr>
        <a:xfrm>
          <a:off x="7181850" y="8696325"/>
          <a:ext cx="3009900" cy="295275"/>
        </a:xfrm>
        <a:prstGeom prst="leftArrowCallout">
          <a:avLst>
            <a:gd name="adj1" fmla="val -43064"/>
            <a:gd name="adj2" fmla="val -4725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「導入状況は、</a:t>
          </a:r>
          <a:r>
            <a:rPr lang="en-US" cap="none" sz="900" b="1" i="0" u="none" baseline="0">
              <a:solidFill>
                <a:srgbClr val="000000"/>
              </a:solidFill>
              <a:latin typeface="ＭＳ Ｐゴシック"/>
              <a:ea typeface="ＭＳ Ｐゴシック"/>
              <a:cs typeface="ＭＳ Ｐゴシック"/>
            </a:rPr>
            <a:t>「新設</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増設</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更新」から選択。</a:t>
          </a:r>
        </a:p>
      </xdr:txBody>
    </xdr:sp>
    <xdr:clientData/>
  </xdr:twoCellAnchor>
  <xdr:twoCellAnchor>
    <xdr:from>
      <xdr:col>44</xdr:col>
      <xdr:colOff>38100</xdr:colOff>
      <xdr:row>44</xdr:row>
      <xdr:rowOff>171450</xdr:rowOff>
    </xdr:from>
    <xdr:to>
      <xdr:col>49</xdr:col>
      <xdr:colOff>409575</xdr:colOff>
      <xdr:row>46</xdr:row>
      <xdr:rowOff>171450</xdr:rowOff>
    </xdr:to>
    <xdr:sp>
      <xdr:nvSpPr>
        <xdr:cNvPr id="7" name="左矢印吹き出し 7"/>
        <xdr:cNvSpPr>
          <a:spLocks/>
        </xdr:cNvSpPr>
      </xdr:nvSpPr>
      <xdr:spPr>
        <a:xfrm>
          <a:off x="7162800" y="8162925"/>
          <a:ext cx="3800475" cy="457200"/>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「効率」は、</a:t>
          </a:r>
          <a:r>
            <a:rPr lang="en-US" cap="none" sz="900" b="1" i="0" u="none" baseline="0">
              <a:solidFill>
                <a:srgbClr val="000000"/>
              </a:solidFill>
            </a:rPr>
            <a:t>LHV</a:t>
          </a:r>
          <a:r>
            <a:rPr lang="en-US" cap="none" sz="900" b="1" i="0" u="none" baseline="0">
              <a:solidFill>
                <a:srgbClr val="000000"/>
              </a:solidFill>
              <a:latin typeface="ＭＳ Ｐゴシック"/>
              <a:ea typeface="ＭＳ Ｐゴシック"/>
              <a:cs typeface="ＭＳ Ｐゴシック"/>
            </a:rPr>
            <a:t>であることに注意。</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また、</a:t>
          </a:r>
          <a:r>
            <a:rPr lang="en-US" cap="none" sz="900" b="1" i="0" u="none" baseline="0">
              <a:solidFill>
                <a:srgbClr val="000000"/>
              </a:solidFill>
              <a:latin typeface="ＭＳ Ｐゴシック"/>
              <a:ea typeface="ＭＳ Ｐゴシック"/>
              <a:cs typeface="ＭＳ Ｐゴシック"/>
            </a:rPr>
            <a:t>小数点以下第一位まで記入（二位以下は四捨五入）</a:t>
          </a:r>
          <a:r>
            <a:rPr lang="en-US" cap="none" sz="900" b="1" i="0" u="none" baseline="0">
              <a:solidFill>
                <a:srgbClr val="000000"/>
              </a:solidFill>
            </a:rPr>
            <a:t>
</a:t>
          </a:r>
          <a:r>
            <a:rPr lang="en-US" cap="none" sz="900" b="1" i="0" u="none" baseline="0">
              <a:solidFill>
                <a:srgbClr val="000000"/>
              </a:solidFill>
            </a:rPr>
            <a:t>
</a:t>
          </a:r>
        </a:p>
      </xdr:txBody>
    </xdr:sp>
    <xdr:clientData/>
  </xdr:twoCellAnchor>
  <xdr:twoCellAnchor>
    <xdr:from>
      <xdr:col>44</xdr:col>
      <xdr:colOff>38100</xdr:colOff>
      <xdr:row>94</xdr:row>
      <xdr:rowOff>28575</xdr:rowOff>
    </xdr:from>
    <xdr:to>
      <xdr:col>49</xdr:col>
      <xdr:colOff>409575</xdr:colOff>
      <xdr:row>96</xdr:row>
      <xdr:rowOff>152400</xdr:rowOff>
    </xdr:to>
    <xdr:sp>
      <xdr:nvSpPr>
        <xdr:cNvPr id="8" name="左矢印吹き出し 8"/>
        <xdr:cNvSpPr>
          <a:spLocks/>
        </xdr:cNvSpPr>
      </xdr:nvSpPr>
      <xdr:spPr>
        <a:xfrm>
          <a:off x="7162800" y="16525875"/>
          <a:ext cx="3800475" cy="44767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省エネルギー計算シート</a:t>
          </a:r>
          <a:r>
            <a:rPr lang="en-US" cap="none" sz="900" b="1" i="0" u="none" baseline="0">
              <a:solidFill>
                <a:srgbClr val="000000"/>
              </a:solidFill>
              <a:latin typeface="ＭＳ Ｐゴシック"/>
              <a:ea typeface="ＭＳ Ｐゴシック"/>
              <a:cs typeface="ＭＳ Ｐゴシック"/>
            </a:rPr>
            <a:t>別紙</a:t>
          </a:r>
          <a:r>
            <a:rPr lang="en-US" cap="none" sz="900" b="1" i="0" u="none" baseline="0">
              <a:solidFill>
                <a:srgbClr val="000000"/>
              </a:solidFill>
            </a:rPr>
            <a:t>3</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twoCellAnchor>
    <xdr:from>
      <xdr:col>44</xdr:col>
      <xdr:colOff>57150</xdr:colOff>
      <xdr:row>117</xdr:row>
      <xdr:rowOff>0</xdr:rowOff>
    </xdr:from>
    <xdr:to>
      <xdr:col>49</xdr:col>
      <xdr:colOff>257175</xdr:colOff>
      <xdr:row>118</xdr:row>
      <xdr:rowOff>104775</xdr:rowOff>
    </xdr:to>
    <xdr:sp>
      <xdr:nvSpPr>
        <xdr:cNvPr id="9" name="左矢印吹き出し 9"/>
        <xdr:cNvSpPr>
          <a:spLocks/>
        </xdr:cNvSpPr>
      </xdr:nvSpPr>
      <xdr:spPr>
        <a:xfrm>
          <a:off x="7181850" y="20373975"/>
          <a:ext cx="3629025" cy="333375"/>
        </a:xfrm>
        <a:prstGeom prst="leftArrowCallout">
          <a:avLst>
            <a:gd name="adj1" fmla="val -43064"/>
            <a:gd name="adj2" fmla="val -47430"/>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単年度事業の場合、当年度と同じ日付を記入すること。</a:t>
          </a:r>
        </a:p>
      </xdr:txBody>
    </xdr:sp>
    <xdr:clientData/>
  </xdr:twoCellAnchor>
  <xdr:twoCellAnchor>
    <xdr:from>
      <xdr:col>44</xdr:col>
      <xdr:colOff>57150</xdr:colOff>
      <xdr:row>121</xdr:row>
      <xdr:rowOff>19050</xdr:rowOff>
    </xdr:from>
    <xdr:to>
      <xdr:col>48</xdr:col>
      <xdr:colOff>266700</xdr:colOff>
      <xdr:row>122</xdr:row>
      <xdr:rowOff>142875</xdr:rowOff>
    </xdr:to>
    <xdr:sp>
      <xdr:nvSpPr>
        <xdr:cNvPr id="10" name="左矢印吹き出し 10"/>
        <xdr:cNvSpPr>
          <a:spLocks/>
        </xdr:cNvSpPr>
      </xdr:nvSpPr>
      <xdr:spPr>
        <a:xfrm>
          <a:off x="7181850" y="21202650"/>
          <a:ext cx="2952750" cy="285750"/>
        </a:xfrm>
        <a:prstGeom prst="leftArrowCallout">
          <a:avLst>
            <a:gd name="adj1" fmla="val -43064"/>
            <a:gd name="adj2" fmla="val -4727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申請書の添付資料（書式フリー）を意味する。</a:t>
          </a:r>
        </a:p>
      </xdr:txBody>
    </xdr:sp>
    <xdr:clientData/>
  </xdr:twoCellAnchor>
  <xdr:twoCellAnchor>
    <xdr:from>
      <xdr:col>44</xdr:col>
      <xdr:colOff>57150</xdr:colOff>
      <xdr:row>127</xdr:row>
      <xdr:rowOff>19050</xdr:rowOff>
    </xdr:from>
    <xdr:to>
      <xdr:col>48</xdr:col>
      <xdr:colOff>266700</xdr:colOff>
      <xdr:row>128</xdr:row>
      <xdr:rowOff>142875</xdr:rowOff>
    </xdr:to>
    <xdr:sp>
      <xdr:nvSpPr>
        <xdr:cNvPr id="11" name="左矢印吹き出し 11"/>
        <xdr:cNvSpPr>
          <a:spLocks/>
        </xdr:cNvSpPr>
      </xdr:nvSpPr>
      <xdr:spPr>
        <a:xfrm>
          <a:off x="7181850" y="22202775"/>
          <a:ext cx="2952750" cy="295275"/>
        </a:xfrm>
        <a:prstGeom prst="leftArrowCallout">
          <a:avLst>
            <a:gd name="adj1" fmla="val -43064"/>
            <a:gd name="adj2" fmla="val -47199"/>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担当者印を押印すること。</a:t>
          </a:r>
        </a:p>
      </xdr:txBody>
    </xdr:sp>
    <xdr:clientData/>
  </xdr:twoCellAnchor>
  <xdr:twoCellAnchor>
    <xdr:from>
      <xdr:col>44</xdr:col>
      <xdr:colOff>38100</xdr:colOff>
      <xdr:row>180</xdr:row>
      <xdr:rowOff>142875</xdr:rowOff>
    </xdr:from>
    <xdr:to>
      <xdr:col>49</xdr:col>
      <xdr:colOff>409575</xdr:colOff>
      <xdr:row>183</xdr:row>
      <xdr:rowOff>104775</xdr:rowOff>
    </xdr:to>
    <xdr:sp>
      <xdr:nvSpPr>
        <xdr:cNvPr id="12" name="左矢印吹き出し 12"/>
        <xdr:cNvSpPr>
          <a:spLocks/>
        </xdr:cNvSpPr>
      </xdr:nvSpPr>
      <xdr:spPr>
        <a:xfrm>
          <a:off x="7162800" y="31594425"/>
          <a:ext cx="3800475" cy="44767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申請金額整理表　</a:t>
          </a:r>
          <a:r>
            <a:rPr lang="en-US" cap="none" sz="900" b="1" i="0" u="none" baseline="0">
              <a:solidFill>
                <a:srgbClr val="000000"/>
              </a:solidFill>
              <a:latin typeface="ＭＳ Ｐゴシック"/>
              <a:ea typeface="ＭＳ Ｐゴシック"/>
              <a:cs typeface="ＭＳ Ｐゴシック"/>
            </a:rPr>
            <a:t>別紙</a:t>
          </a:r>
          <a:r>
            <a:rPr lang="en-US" cap="none" sz="900" b="1" i="0" u="none" baseline="0">
              <a:solidFill>
                <a:srgbClr val="000000"/>
              </a:solidFill>
            </a:rPr>
            <a:t>12</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twoCellAnchor>
    <xdr:from>
      <xdr:col>44</xdr:col>
      <xdr:colOff>38100</xdr:colOff>
      <xdr:row>43</xdr:row>
      <xdr:rowOff>38100</xdr:rowOff>
    </xdr:from>
    <xdr:to>
      <xdr:col>49</xdr:col>
      <xdr:colOff>361950</xdr:colOff>
      <xdr:row>44</xdr:row>
      <xdr:rowOff>104775</xdr:rowOff>
    </xdr:to>
    <xdr:sp>
      <xdr:nvSpPr>
        <xdr:cNvPr id="13" name="左矢印吹き出し 13"/>
        <xdr:cNvSpPr>
          <a:spLocks/>
        </xdr:cNvSpPr>
      </xdr:nvSpPr>
      <xdr:spPr>
        <a:xfrm>
          <a:off x="7162800" y="7800975"/>
          <a:ext cx="3752850" cy="295275"/>
        </a:xfrm>
        <a:prstGeom prst="leftArrowCallout">
          <a:avLst>
            <a:gd name="adj1" fmla="val -43740"/>
            <a:gd name="adj2" fmla="val -4780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「形式は、</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エンジン・タービン・燃料電池・その他</a:t>
          </a:r>
          <a:r>
            <a:rPr lang="en-US" cap="none" sz="900" b="1" i="0" u="none" baseline="0">
              <a:solidFill>
                <a:srgbClr val="000000"/>
              </a:solidFill>
              <a:latin typeface="ＭＳ Ｐゴシック"/>
              <a:ea typeface="ＭＳ Ｐゴシック"/>
              <a:cs typeface="ＭＳ Ｐゴシック"/>
            </a:rPr>
            <a:t>」から選択。</a:t>
          </a:r>
        </a:p>
      </xdr:txBody>
    </xdr:sp>
    <xdr:clientData/>
  </xdr:twoCellAnchor>
  <xdr:twoCellAnchor>
    <xdr:from>
      <xdr:col>44</xdr:col>
      <xdr:colOff>38100</xdr:colOff>
      <xdr:row>207</xdr:row>
      <xdr:rowOff>9525</xdr:rowOff>
    </xdr:from>
    <xdr:to>
      <xdr:col>49</xdr:col>
      <xdr:colOff>409575</xdr:colOff>
      <xdr:row>209</xdr:row>
      <xdr:rowOff>133350</xdr:rowOff>
    </xdr:to>
    <xdr:sp>
      <xdr:nvSpPr>
        <xdr:cNvPr id="14" name="左矢印吹き出し 14"/>
        <xdr:cNvSpPr>
          <a:spLocks/>
        </xdr:cNvSpPr>
      </xdr:nvSpPr>
      <xdr:spPr>
        <a:xfrm>
          <a:off x="7162800" y="35890200"/>
          <a:ext cx="3800475" cy="46672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法人名、代表者名、役職、住所は履歴事項全部事項証明書に記載の通りとすること。</a:t>
          </a:r>
        </a:p>
      </xdr:txBody>
    </xdr:sp>
    <xdr:clientData/>
  </xdr:twoCellAnchor>
  <xdr:twoCellAnchor>
    <xdr:from>
      <xdr:col>44</xdr:col>
      <xdr:colOff>19050</xdr:colOff>
      <xdr:row>220</xdr:row>
      <xdr:rowOff>219075</xdr:rowOff>
    </xdr:from>
    <xdr:to>
      <xdr:col>49</xdr:col>
      <xdr:colOff>381000</xdr:colOff>
      <xdr:row>223</xdr:row>
      <xdr:rowOff>104775</xdr:rowOff>
    </xdr:to>
    <xdr:sp>
      <xdr:nvSpPr>
        <xdr:cNvPr id="15" name="左矢印吹き出し 15"/>
        <xdr:cNvSpPr>
          <a:spLocks/>
        </xdr:cNvSpPr>
      </xdr:nvSpPr>
      <xdr:spPr>
        <a:xfrm>
          <a:off x="7143750" y="38423850"/>
          <a:ext cx="3790950" cy="571500"/>
        </a:xfrm>
        <a:prstGeom prst="leftArrowCallout">
          <a:avLst>
            <a:gd name="adj1" fmla="val -43064"/>
            <a:gd name="adj2" fmla="val -4581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法人設立時期の関係等でデータがない場合、「－」と記載すること。地方自治体</a:t>
          </a:r>
          <a:r>
            <a:rPr lang="en-US" cap="none" sz="900" b="1" i="0" u="none" baseline="0">
              <a:solidFill>
                <a:srgbClr val="000000"/>
              </a:solidFill>
              <a:latin typeface="ＭＳ Ｐゴシック"/>
              <a:ea typeface="ＭＳ Ｐゴシック"/>
              <a:cs typeface="ＭＳ Ｐゴシック"/>
            </a:rPr>
            <a:t>、非営利民間団体</a:t>
          </a:r>
          <a:r>
            <a:rPr lang="en-US" cap="none" sz="900" b="1" i="0" u="none" baseline="0">
              <a:solidFill>
                <a:srgbClr val="000000"/>
              </a:solidFill>
              <a:latin typeface="ＭＳ Ｐゴシック"/>
              <a:ea typeface="ＭＳ Ｐゴシック"/>
              <a:cs typeface="ＭＳ Ｐゴシック"/>
            </a:rPr>
            <a:t>の場合、記入不要（資本金、従業員数も同様）。</a:t>
          </a:r>
        </a:p>
      </xdr:txBody>
    </xdr:sp>
    <xdr:clientData/>
  </xdr:twoCellAnchor>
  <xdr:twoCellAnchor>
    <xdr:from>
      <xdr:col>44</xdr:col>
      <xdr:colOff>38100</xdr:colOff>
      <xdr:row>194</xdr:row>
      <xdr:rowOff>123825</xdr:rowOff>
    </xdr:from>
    <xdr:to>
      <xdr:col>49</xdr:col>
      <xdr:colOff>409575</xdr:colOff>
      <xdr:row>197</xdr:row>
      <xdr:rowOff>85725</xdr:rowOff>
    </xdr:to>
    <xdr:sp>
      <xdr:nvSpPr>
        <xdr:cNvPr id="16" name="左矢印吹き出し 16"/>
        <xdr:cNvSpPr>
          <a:spLocks/>
        </xdr:cNvSpPr>
      </xdr:nvSpPr>
      <xdr:spPr>
        <a:xfrm>
          <a:off x="7162800" y="33851850"/>
          <a:ext cx="3800475" cy="46672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申請金額整理表　</a:t>
          </a:r>
          <a:r>
            <a:rPr lang="en-US" cap="none" sz="900" b="1" i="0" u="none" baseline="0">
              <a:solidFill>
                <a:srgbClr val="000000"/>
              </a:solidFill>
              <a:latin typeface="ＭＳ Ｐゴシック"/>
              <a:ea typeface="ＭＳ Ｐゴシック"/>
              <a:cs typeface="ＭＳ Ｐゴシック"/>
            </a:rPr>
            <a:t>別紙</a:t>
          </a:r>
          <a:r>
            <a:rPr lang="en-US" cap="none" sz="900" b="1" i="0" u="none" baseline="0">
              <a:solidFill>
                <a:srgbClr val="000000"/>
              </a:solidFill>
            </a:rPr>
            <a:t>12</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twoCellAnchor>
    <xdr:from>
      <xdr:col>44</xdr:col>
      <xdr:colOff>38100</xdr:colOff>
      <xdr:row>224</xdr:row>
      <xdr:rowOff>0</xdr:rowOff>
    </xdr:from>
    <xdr:to>
      <xdr:col>49</xdr:col>
      <xdr:colOff>400050</xdr:colOff>
      <xdr:row>226</xdr:row>
      <xdr:rowOff>9525</xdr:rowOff>
    </xdr:to>
    <xdr:sp>
      <xdr:nvSpPr>
        <xdr:cNvPr id="17" name="左矢印吹き出し 17"/>
        <xdr:cNvSpPr>
          <a:spLocks/>
        </xdr:cNvSpPr>
      </xdr:nvSpPr>
      <xdr:spPr>
        <a:xfrm>
          <a:off x="7162800" y="39119175"/>
          <a:ext cx="3790950" cy="46672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該当する項目にすべて括弧に○を</a:t>
          </a:r>
          <a:r>
            <a:rPr lang="en-US" cap="none" sz="900" b="1" i="0" u="none" baseline="0">
              <a:solidFill>
                <a:srgbClr val="000000"/>
              </a:solidFill>
              <a:latin typeface="ＭＳ Ｐゴシック"/>
              <a:ea typeface="ＭＳ Ｐゴシック"/>
              <a:cs typeface="ＭＳ Ｐゴシック"/>
            </a:rPr>
            <a:t>記載す</a:t>
          </a:r>
          <a:r>
            <a:rPr lang="en-US" cap="none" sz="900" b="1" i="0" u="none" baseline="0">
              <a:solidFill>
                <a:srgbClr val="000000"/>
              </a:solidFill>
              <a:latin typeface="ＭＳ Ｐゴシック"/>
              <a:ea typeface="ＭＳ Ｐゴシック"/>
              <a:cs typeface="ＭＳ Ｐゴシック"/>
            </a:rPr>
            <a:t>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その他に該当する場合、内容を記載すること。</a:t>
          </a:r>
        </a:p>
      </xdr:txBody>
    </xdr:sp>
    <xdr:clientData/>
  </xdr:twoCellAnchor>
  <xdr:twoCellAnchor>
    <xdr:from>
      <xdr:col>44</xdr:col>
      <xdr:colOff>19050</xdr:colOff>
      <xdr:row>218</xdr:row>
      <xdr:rowOff>95250</xdr:rowOff>
    </xdr:from>
    <xdr:to>
      <xdr:col>49</xdr:col>
      <xdr:colOff>381000</xdr:colOff>
      <xdr:row>220</xdr:row>
      <xdr:rowOff>133350</xdr:rowOff>
    </xdr:to>
    <xdr:sp>
      <xdr:nvSpPr>
        <xdr:cNvPr id="18" name="左矢印吹き出し 18"/>
        <xdr:cNvSpPr>
          <a:spLocks/>
        </xdr:cNvSpPr>
      </xdr:nvSpPr>
      <xdr:spPr>
        <a:xfrm>
          <a:off x="7143750" y="37842825"/>
          <a:ext cx="3790950" cy="495300"/>
        </a:xfrm>
        <a:prstGeom prst="leftArrowCallout">
          <a:avLst>
            <a:gd name="adj1" fmla="val -43064"/>
            <a:gd name="adj2" fmla="val -4637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業種をプルダウンから選択すること。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公募説明会資料</a:t>
          </a:r>
          <a:r>
            <a:rPr lang="en-US" cap="none" sz="900" b="1" i="0" u="none" baseline="0">
              <a:solidFill>
                <a:srgbClr val="000000"/>
              </a:solidFill>
            </a:rPr>
            <a:t>P77</a:t>
          </a:r>
          <a:r>
            <a:rPr lang="en-US" cap="none" sz="900" b="1" i="0" u="none" baseline="0">
              <a:solidFill>
                <a:srgbClr val="000000"/>
              </a:solidFill>
              <a:latin typeface="ＭＳ Ｐゴシック"/>
              <a:ea typeface="ＭＳ Ｐゴシック"/>
              <a:cs typeface="ＭＳ Ｐゴシック"/>
            </a:rPr>
            <a:t>「日本標準産業分類」を参照してください。</a:t>
          </a:r>
          <a:r>
            <a:rPr lang="en-US" cap="none" sz="900" b="1" i="0" u="none" baseline="0">
              <a:solidFill>
                <a:srgbClr val="000000"/>
              </a:solidFill>
            </a:rPr>
            <a:t>
</a:t>
          </a:r>
        </a:p>
      </xdr:txBody>
    </xdr:sp>
    <xdr:clientData/>
  </xdr:twoCellAnchor>
  <xdr:twoCellAnchor>
    <xdr:from>
      <xdr:col>44</xdr:col>
      <xdr:colOff>57150</xdr:colOff>
      <xdr:row>273</xdr:row>
      <xdr:rowOff>114300</xdr:rowOff>
    </xdr:from>
    <xdr:to>
      <xdr:col>49</xdr:col>
      <xdr:colOff>257175</xdr:colOff>
      <xdr:row>275</xdr:row>
      <xdr:rowOff>85725</xdr:rowOff>
    </xdr:to>
    <xdr:sp>
      <xdr:nvSpPr>
        <xdr:cNvPr id="19" name="左矢印吹き出し 19"/>
        <xdr:cNvSpPr>
          <a:spLocks/>
        </xdr:cNvSpPr>
      </xdr:nvSpPr>
      <xdr:spPr>
        <a:xfrm>
          <a:off x="7181850" y="48777525"/>
          <a:ext cx="3629025" cy="295275"/>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「自己資金」のみ入力すること（他は自動計算される）。</a:t>
          </a:r>
        </a:p>
      </xdr:txBody>
    </xdr:sp>
    <xdr:clientData/>
  </xdr:twoCellAnchor>
  <xdr:twoCellAnchor>
    <xdr:from>
      <xdr:col>44</xdr:col>
      <xdr:colOff>57150</xdr:colOff>
      <xdr:row>282</xdr:row>
      <xdr:rowOff>171450</xdr:rowOff>
    </xdr:from>
    <xdr:to>
      <xdr:col>49</xdr:col>
      <xdr:colOff>209550</xdr:colOff>
      <xdr:row>283</xdr:row>
      <xdr:rowOff>180975</xdr:rowOff>
    </xdr:to>
    <xdr:sp>
      <xdr:nvSpPr>
        <xdr:cNvPr id="20" name="左矢印吹き出し 20"/>
        <xdr:cNvSpPr>
          <a:spLocks/>
        </xdr:cNvSpPr>
      </xdr:nvSpPr>
      <xdr:spPr>
        <a:xfrm>
          <a:off x="7181850" y="50301525"/>
          <a:ext cx="3581400" cy="238125"/>
        </a:xfrm>
        <a:prstGeom prst="leftArrowCallout">
          <a:avLst>
            <a:gd name="adj1" fmla="val -44467"/>
            <a:gd name="adj2" fmla="val -4816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該当する場合、補助金名称を記載すること。</a:t>
          </a:r>
        </a:p>
      </xdr:txBody>
    </xdr:sp>
    <xdr:clientData/>
  </xdr:twoCellAnchor>
  <xdr:twoCellAnchor>
    <xdr:from>
      <xdr:col>44</xdr:col>
      <xdr:colOff>38100</xdr:colOff>
      <xdr:row>292</xdr:row>
      <xdr:rowOff>95250</xdr:rowOff>
    </xdr:from>
    <xdr:to>
      <xdr:col>49</xdr:col>
      <xdr:colOff>238125</xdr:colOff>
      <xdr:row>294</xdr:row>
      <xdr:rowOff>57150</xdr:rowOff>
    </xdr:to>
    <xdr:sp>
      <xdr:nvSpPr>
        <xdr:cNvPr id="21" name="左矢印吹き出し 21"/>
        <xdr:cNvSpPr>
          <a:spLocks/>
        </xdr:cNvSpPr>
      </xdr:nvSpPr>
      <xdr:spPr>
        <a:xfrm>
          <a:off x="7162800" y="52044600"/>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申請者の社内上申番号記入用（空欄可）</a:t>
          </a:r>
        </a:p>
      </xdr:txBody>
    </xdr:sp>
    <xdr:clientData/>
  </xdr:twoCellAnchor>
  <xdr:twoCellAnchor>
    <xdr:from>
      <xdr:col>44</xdr:col>
      <xdr:colOff>38100</xdr:colOff>
      <xdr:row>299</xdr:row>
      <xdr:rowOff>123825</xdr:rowOff>
    </xdr:from>
    <xdr:to>
      <xdr:col>48</xdr:col>
      <xdr:colOff>257175</xdr:colOff>
      <xdr:row>301</xdr:row>
      <xdr:rowOff>85725</xdr:rowOff>
    </xdr:to>
    <xdr:sp>
      <xdr:nvSpPr>
        <xdr:cNvPr id="22" name="左矢印吹き出し 22"/>
        <xdr:cNvSpPr>
          <a:spLocks/>
        </xdr:cNvSpPr>
      </xdr:nvSpPr>
      <xdr:spPr>
        <a:xfrm>
          <a:off x="7162800" y="53206650"/>
          <a:ext cx="2962275" cy="285750"/>
        </a:xfrm>
        <a:prstGeom prst="leftArrowCallout">
          <a:avLst>
            <a:gd name="adj1" fmla="val -43064"/>
            <a:gd name="adj2" fmla="val -47208"/>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法人登録印を押印すること。</a:t>
          </a:r>
        </a:p>
      </xdr:txBody>
    </xdr:sp>
    <xdr:clientData/>
  </xdr:twoCellAnchor>
  <xdr:twoCellAnchor>
    <xdr:from>
      <xdr:col>44</xdr:col>
      <xdr:colOff>38100</xdr:colOff>
      <xdr:row>297</xdr:row>
      <xdr:rowOff>47625</xdr:rowOff>
    </xdr:from>
    <xdr:to>
      <xdr:col>49</xdr:col>
      <xdr:colOff>238125</xdr:colOff>
      <xdr:row>299</xdr:row>
      <xdr:rowOff>9525</xdr:rowOff>
    </xdr:to>
    <xdr:sp>
      <xdr:nvSpPr>
        <xdr:cNvPr id="23" name="左矢印吹き出し 23"/>
        <xdr:cNvSpPr>
          <a:spLocks/>
        </xdr:cNvSpPr>
      </xdr:nvSpPr>
      <xdr:spPr>
        <a:xfrm>
          <a:off x="7162800" y="52806600"/>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住所、法人名、代表者名は実施計画書より転記される。</a:t>
          </a:r>
        </a:p>
      </xdr:txBody>
    </xdr:sp>
    <xdr:clientData/>
  </xdr:twoCellAnchor>
  <xdr:twoCellAnchor>
    <xdr:from>
      <xdr:col>44</xdr:col>
      <xdr:colOff>38100</xdr:colOff>
      <xdr:row>330</xdr:row>
      <xdr:rowOff>123825</xdr:rowOff>
    </xdr:from>
    <xdr:to>
      <xdr:col>49</xdr:col>
      <xdr:colOff>238125</xdr:colOff>
      <xdr:row>332</xdr:row>
      <xdr:rowOff>85725</xdr:rowOff>
    </xdr:to>
    <xdr:sp>
      <xdr:nvSpPr>
        <xdr:cNvPr id="24" name="左矢印吹き出し 24"/>
        <xdr:cNvSpPr>
          <a:spLocks/>
        </xdr:cNvSpPr>
      </xdr:nvSpPr>
      <xdr:spPr>
        <a:xfrm>
          <a:off x="7162800" y="58245375"/>
          <a:ext cx="3629025" cy="295275"/>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実施計画書の「１．補助事業の名称」より転記される</a:t>
          </a:r>
        </a:p>
      </xdr:txBody>
    </xdr:sp>
    <xdr:clientData/>
  </xdr:twoCellAnchor>
  <xdr:twoCellAnchor>
    <xdr:from>
      <xdr:col>44</xdr:col>
      <xdr:colOff>38100</xdr:colOff>
      <xdr:row>336</xdr:row>
      <xdr:rowOff>19050</xdr:rowOff>
    </xdr:from>
    <xdr:to>
      <xdr:col>49</xdr:col>
      <xdr:colOff>238125</xdr:colOff>
      <xdr:row>337</xdr:row>
      <xdr:rowOff>142875</xdr:rowOff>
    </xdr:to>
    <xdr:sp>
      <xdr:nvSpPr>
        <xdr:cNvPr id="25" name="左矢印吹き出し 25"/>
        <xdr:cNvSpPr>
          <a:spLocks/>
        </xdr:cNvSpPr>
      </xdr:nvSpPr>
      <xdr:spPr>
        <a:xfrm>
          <a:off x="7162800" y="59121675"/>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実施計画書の「２．（１）（イ）目的」より転記される</a:t>
          </a:r>
        </a:p>
      </xdr:txBody>
    </xdr:sp>
    <xdr:clientData/>
  </xdr:twoCellAnchor>
  <xdr:twoCellAnchor>
    <xdr:from>
      <xdr:col>44</xdr:col>
      <xdr:colOff>38100</xdr:colOff>
      <xdr:row>342</xdr:row>
      <xdr:rowOff>19050</xdr:rowOff>
    </xdr:from>
    <xdr:to>
      <xdr:col>49</xdr:col>
      <xdr:colOff>238125</xdr:colOff>
      <xdr:row>343</xdr:row>
      <xdr:rowOff>142875</xdr:rowOff>
    </xdr:to>
    <xdr:sp>
      <xdr:nvSpPr>
        <xdr:cNvPr id="26" name="左矢印吹き出し 26"/>
        <xdr:cNvSpPr>
          <a:spLocks/>
        </xdr:cNvSpPr>
      </xdr:nvSpPr>
      <xdr:spPr>
        <a:xfrm>
          <a:off x="7162800" y="60093225"/>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実施計画書の「２．（</a:t>
          </a:r>
          <a:r>
            <a:rPr lang="en-US" cap="none" sz="900" b="1" i="0" u="none" baseline="0">
              <a:solidFill>
                <a:srgbClr val="000000"/>
              </a:solidFill>
              <a:latin typeface="ＭＳ Ｐゴシック"/>
              <a:ea typeface="ＭＳ Ｐゴシック"/>
              <a:cs typeface="ＭＳ Ｐゴシック"/>
            </a:rPr>
            <a:t>２</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補助事業の概要</a:t>
          </a:r>
          <a:r>
            <a:rPr lang="en-US" cap="none" sz="900" b="1" i="0" u="none" baseline="0">
              <a:solidFill>
                <a:srgbClr val="000000"/>
              </a:solidFill>
              <a:latin typeface="ＭＳ Ｐゴシック"/>
              <a:ea typeface="ＭＳ Ｐゴシック"/>
              <a:cs typeface="ＭＳ Ｐゴシック"/>
            </a:rPr>
            <a:t>」より転記される</a:t>
          </a:r>
        </a:p>
      </xdr:txBody>
    </xdr:sp>
    <xdr:clientData/>
  </xdr:twoCellAnchor>
  <xdr:twoCellAnchor>
    <xdr:from>
      <xdr:col>44</xdr:col>
      <xdr:colOff>304800</xdr:colOff>
      <xdr:row>354</xdr:row>
      <xdr:rowOff>47625</xdr:rowOff>
    </xdr:from>
    <xdr:to>
      <xdr:col>49</xdr:col>
      <xdr:colOff>381000</xdr:colOff>
      <xdr:row>357</xdr:row>
      <xdr:rowOff>9525</xdr:rowOff>
    </xdr:to>
    <xdr:sp>
      <xdr:nvSpPr>
        <xdr:cNvPr id="27" name="左矢印吹き出し 27"/>
        <xdr:cNvSpPr>
          <a:spLocks/>
        </xdr:cNvSpPr>
      </xdr:nvSpPr>
      <xdr:spPr>
        <a:xfrm>
          <a:off x="7429500" y="62083950"/>
          <a:ext cx="3505200" cy="466725"/>
        </a:xfrm>
        <a:prstGeom prst="leftArrowCallout">
          <a:avLst>
            <a:gd name="adj1" fmla="val -43064"/>
            <a:gd name="adj2" fmla="val -4631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a:t>
          </a:r>
          <a:r>
            <a:rPr lang="en-US" cap="none" sz="900" b="1" i="0" u="none" baseline="0">
              <a:solidFill>
                <a:srgbClr val="000000"/>
              </a:solidFill>
              <a:latin typeface="ＭＳ Ｐゴシック"/>
              <a:ea typeface="ＭＳ Ｐゴシック"/>
              <a:cs typeface="ＭＳ Ｐゴシック"/>
            </a:rPr>
            <a:t>５．補助対象経費の算出根拠</a:t>
          </a:r>
          <a:r>
            <a:rPr lang="en-US" cap="none" sz="900" b="1" i="0" u="none" baseline="0">
              <a:solidFill>
                <a:srgbClr val="000000"/>
              </a:solidFill>
              <a:latin typeface="ＭＳ Ｐゴシック"/>
              <a:ea typeface="ＭＳ Ｐゴシック"/>
              <a:cs typeface="ＭＳ Ｐゴシック"/>
            </a:rPr>
            <a:t>」より転記される（</a:t>
          </a:r>
          <a:r>
            <a:rPr lang="en-US" cap="none" sz="900" b="1" i="0" u="none" baseline="0">
              <a:solidFill>
                <a:srgbClr val="000000"/>
              </a:solidFill>
              <a:latin typeface="ＭＳ Ｐゴシック"/>
              <a:ea typeface="ＭＳ Ｐゴシック"/>
              <a:cs typeface="ＭＳ Ｐゴシック"/>
            </a:rPr>
            <a:t>当年度分が対象）。</a:t>
          </a:r>
        </a:p>
      </xdr:txBody>
    </xdr:sp>
    <xdr:clientData/>
  </xdr:twoCellAnchor>
  <xdr:twoCellAnchor>
    <xdr:from>
      <xdr:col>44</xdr:col>
      <xdr:colOff>38100</xdr:colOff>
      <xdr:row>347</xdr:row>
      <xdr:rowOff>85725</xdr:rowOff>
    </xdr:from>
    <xdr:to>
      <xdr:col>49</xdr:col>
      <xdr:colOff>400050</xdr:colOff>
      <xdr:row>350</xdr:row>
      <xdr:rowOff>47625</xdr:rowOff>
    </xdr:to>
    <xdr:sp>
      <xdr:nvSpPr>
        <xdr:cNvPr id="28" name="左矢印吹き出し 28"/>
        <xdr:cNvSpPr>
          <a:spLocks/>
        </xdr:cNvSpPr>
      </xdr:nvSpPr>
      <xdr:spPr>
        <a:xfrm>
          <a:off x="7162800" y="60969525"/>
          <a:ext cx="3790950" cy="44767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実施計画書の「３．（２）事業工程表」より転記される（</a:t>
          </a:r>
          <a:r>
            <a:rPr lang="en-US" cap="none" sz="900" b="1" i="0" u="none" baseline="0">
              <a:solidFill>
                <a:srgbClr val="000000"/>
              </a:solidFill>
              <a:latin typeface="ＭＳ Ｐゴシック"/>
              <a:ea typeface="ＭＳ Ｐゴシック"/>
              <a:cs typeface="ＭＳ Ｐゴシック"/>
            </a:rPr>
            <a:t>当年度分が対象）。</a:t>
          </a:r>
        </a:p>
      </xdr:txBody>
    </xdr:sp>
    <xdr:clientData/>
  </xdr:twoCellAnchor>
  <xdr:twoCellAnchor>
    <xdr:from>
      <xdr:col>44</xdr:col>
      <xdr:colOff>19050</xdr:colOff>
      <xdr:row>352</xdr:row>
      <xdr:rowOff>28575</xdr:rowOff>
    </xdr:from>
    <xdr:to>
      <xdr:col>44</xdr:col>
      <xdr:colOff>238125</xdr:colOff>
      <xdr:row>359</xdr:row>
      <xdr:rowOff>9525</xdr:rowOff>
    </xdr:to>
    <xdr:sp>
      <xdr:nvSpPr>
        <xdr:cNvPr id="29" name="右中かっこ 29"/>
        <xdr:cNvSpPr>
          <a:spLocks/>
        </xdr:cNvSpPr>
      </xdr:nvSpPr>
      <xdr:spPr>
        <a:xfrm>
          <a:off x="7143750" y="61731525"/>
          <a:ext cx="219075" cy="1162050"/>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380</xdr:row>
      <xdr:rowOff>123825</xdr:rowOff>
    </xdr:from>
    <xdr:to>
      <xdr:col>49</xdr:col>
      <xdr:colOff>409575</xdr:colOff>
      <xdr:row>383</xdr:row>
      <xdr:rowOff>85725</xdr:rowOff>
    </xdr:to>
    <xdr:sp>
      <xdr:nvSpPr>
        <xdr:cNvPr id="30" name="左矢印吹き出し 30"/>
        <xdr:cNvSpPr>
          <a:spLocks/>
        </xdr:cNvSpPr>
      </xdr:nvSpPr>
      <xdr:spPr>
        <a:xfrm>
          <a:off x="7162800" y="66436875"/>
          <a:ext cx="3800475" cy="44767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本表は、</a:t>
          </a:r>
          <a:r>
            <a:rPr lang="en-US" cap="none" sz="900" b="1" i="0" u="none" baseline="0">
              <a:solidFill>
                <a:srgbClr val="000000"/>
              </a:solidFill>
              <a:latin typeface="ＭＳ Ｐゴシック"/>
              <a:ea typeface="ＭＳ Ｐゴシック"/>
              <a:cs typeface="ＭＳ Ｐゴシック"/>
            </a:rPr>
            <a:t>実施計画書の「</a:t>
          </a:r>
          <a:r>
            <a:rPr lang="en-US" cap="none" sz="900" b="1" i="0" u="none" baseline="0">
              <a:solidFill>
                <a:srgbClr val="000000"/>
              </a:solidFill>
              <a:latin typeface="ＭＳ Ｐゴシック"/>
              <a:ea typeface="ＭＳ Ｐゴシック"/>
              <a:cs typeface="ＭＳ Ｐゴシック"/>
            </a:rPr>
            <a:t>５</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補助対象経費の算出根拠</a:t>
          </a:r>
          <a:r>
            <a:rPr lang="en-US" cap="none" sz="900" b="1" i="0" u="none" baseline="0">
              <a:solidFill>
                <a:srgbClr val="000000"/>
              </a:solidFill>
              <a:latin typeface="ＭＳ Ｐゴシック"/>
              <a:ea typeface="ＭＳ Ｐゴシック"/>
              <a:cs typeface="ＭＳ Ｐゴシック"/>
            </a:rPr>
            <a:t>」より転記される（</a:t>
          </a:r>
          <a:r>
            <a:rPr lang="en-US" cap="none" sz="900" b="1" i="0" u="none" baseline="0">
              <a:solidFill>
                <a:srgbClr val="000000"/>
              </a:solidFill>
              <a:latin typeface="ＭＳ Ｐゴシック"/>
              <a:ea typeface="ＭＳ Ｐゴシック"/>
              <a:cs typeface="ＭＳ Ｐゴシック"/>
            </a:rPr>
            <a:t>当年度分が対象）。</a:t>
          </a:r>
        </a:p>
      </xdr:txBody>
    </xdr:sp>
    <xdr:clientData/>
  </xdr:twoCellAnchor>
  <xdr:twoCellAnchor>
    <xdr:from>
      <xdr:col>44</xdr:col>
      <xdr:colOff>47625</xdr:colOff>
      <xdr:row>289</xdr:row>
      <xdr:rowOff>0</xdr:rowOff>
    </xdr:from>
    <xdr:to>
      <xdr:col>49</xdr:col>
      <xdr:colOff>295275</xdr:colOff>
      <xdr:row>291</xdr:row>
      <xdr:rowOff>142875</xdr:rowOff>
    </xdr:to>
    <xdr:sp>
      <xdr:nvSpPr>
        <xdr:cNvPr id="31" name="下矢印吹き出し 31"/>
        <xdr:cNvSpPr>
          <a:spLocks/>
        </xdr:cNvSpPr>
      </xdr:nvSpPr>
      <xdr:spPr>
        <a:xfrm>
          <a:off x="7172325" y="51463575"/>
          <a:ext cx="3676650" cy="466725"/>
        </a:xfrm>
        <a:prstGeom prst="downArrowCallout">
          <a:avLst>
            <a:gd name="adj1" fmla="val 14976"/>
            <a:gd name="adj2" fmla="val -3685"/>
            <a:gd name="adj3" fmla="val 25000"/>
            <a:gd name="adj4" fmla="val -1842"/>
          </a:avLst>
        </a:prstGeom>
        <a:solidFill>
          <a:srgbClr val="000000"/>
        </a:solidFill>
        <a:ln w="38100" cmpd="sng">
          <a:solidFill>
            <a:srgbClr val="FFFFFF"/>
          </a:solidFill>
          <a:headEnd type="none"/>
          <a:tailEnd type="none"/>
        </a:ln>
      </xdr:spPr>
      <xdr:txBody>
        <a:bodyPr vertOverflow="clip" wrap="square"/>
        <a:p>
          <a:pPr algn="ctr">
            <a:defRPr/>
          </a:pPr>
          <a:r>
            <a:rPr lang="en-US" cap="none" sz="1100" b="1" i="0" u="none" baseline="0">
              <a:solidFill>
                <a:srgbClr val="FFFF00"/>
              </a:solidFill>
              <a:latin typeface="ＭＳ Ｐゴシック"/>
              <a:ea typeface="ＭＳ Ｐゴシック"/>
              <a:cs typeface="ＭＳ Ｐゴシック"/>
            </a:rPr>
            <a:t>これより「様式第１　交付申請書」</a:t>
          </a:r>
        </a:p>
      </xdr:txBody>
    </xdr:sp>
    <xdr:clientData/>
  </xdr:twoCellAnchor>
  <xdr:twoCellAnchor>
    <xdr:from>
      <xdr:col>44</xdr:col>
      <xdr:colOff>9525</xdr:colOff>
      <xdr:row>8</xdr:row>
      <xdr:rowOff>85725</xdr:rowOff>
    </xdr:from>
    <xdr:to>
      <xdr:col>44</xdr:col>
      <xdr:colOff>276225</xdr:colOff>
      <xdr:row>10</xdr:row>
      <xdr:rowOff>28575</xdr:rowOff>
    </xdr:to>
    <xdr:sp>
      <xdr:nvSpPr>
        <xdr:cNvPr id="32" name="直線矢印コネクタ 32"/>
        <xdr:cNvSpPr>
          <a:spLocks/>
        </xdr:cNvSpPr>
      </xdr:nvSpPr>
      <xdr:spPr>
        <a:xfrm flipH="1" flipV="1">
          <a:off x="7134225" y="1571625"/>
          <a:ext cx="266700" cy="2667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266700</xdr:colOff>
      <xdr:row>10</xdr:row>
      <xdr:rowOff>19050</xdr:rowOff>
    </xdr:from>
    <xdr:to>
      <xdr:col>49</xdr:col>
      <xdr:colOff>381000</xdr:colOff>
      <xdr:row>12</xdr:row>
      <xdr:rowOff>114300</xdr:rowOff>
    </xdr:to>
    <xdr:sp>
      <xdr:nvSpPr>
        <xdr:cNvPr id="33" name="正方形/長方形 33"/>
        <xdr:cNvSpPr>
          <a:spLocks/>
        </xdr:cNvSpPr>
      </xdr:nvSpPr>
      <xdr:spPr>
        <a:xfrm>
          <a:off x="7391400" y="1828800"/>
          <a:ext cx="3543300" cy="438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「高効率コージェネレーション事業」と「エネルギーサービス用</a:t>
          </a:r>
          <a:r>
            <a:rPr lang="en-US" cap="none" sz="900" b="1" i="0" u="none" baseline="0">
              <a:solidFill>
                <a:srgbClr val="000000"/>
              </a:solidFill>
              <a:latin typeface="ＭＳ Ｐゴシック"/>
              <a:ea typeface="ＭＳ Ｐゴシック"/>
              <a:cs typeface="ＭＳ Ｐゴシック"/>
            </a:rPr>
            <a:t>コージェネレーション導入</a:t>
          </a:r>
          <a:r>
            <a:rPr lang="en-US" cap="none" sz="900" b="1" i="0" u="none" baseline="0">
              <a:solidFill>
                <a:srgbClr val="000000"/>
              </a:solidFill>
              <a:latin typeface="ＭＳ Ｐゴシック"/>
              <a:ea typeface="ＭＳ Ｐゴシック"/>
              <a:cs typeface="ＭＳ Ｐゴシック"/>
            </a:rPr>
            <a:t>事業」のいずれかを選択すること。</a:t>
          </a:r>
          <a:r>
            <a:rPr lang="en-US" cap="none" sz="900" b="0" i="0" u="none" baseline="0">
              <a:solidFill>
                <a:srgbClr val="000000"/>
              </a:solidFill>
            </a:rPr>
            <a:t>
</a:t>
          </a:r>
        </a:p>
      </xdr:txBody>
    </xdr:sp>
    <xdr:clientData/>
  </xdr:twoCellAnchor>
  <xdr:twoCellAnchor>
    <xdr:from>
      <xdr:col>44</xdr:col>
      <xdr:colOff>57150</xdr:colOff>
      <xdr:row>143</xdr:row>
      <xdr:rowOff>19050</xdr:rowOff>
    </xdr:from>
    <xdr:to>
      <xdr:col>48</xdr:col>
      <xdr:colOff>266700</xdr:colOff>
      <xdr:row>144</xdr:row>
      <xdr:rowOff>142875</xdr:rowOff>
    </xdr:to>
    <xdr:sp>
      <xdr:nvSpPr>
        <xdr:cNvPr id="34" name="左矢印吹き出し 34"/>
        <xdr:cNvSpPr>
          <a:spLocks/>
        </xdr:cNvSpPr>
      </xdr:nvSpPr>
      <xdr:spPr>
        <a:xfrm>
          <a:off x="7181850" y="25022175"/>
          <a:ext cx="2952750" cy="295275"/>
        </a:xfrm>
        <a:prstGeom prst="leftArrowCallout">
          <a:avLst>
            <a:gd name="adj1" fmla="val -43064"/>
            <a:gd name="adj2" fmla="val -47199"/>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担当者印を押印すること。</a:t>
          </a:r>
        </a:p>
      </xdr:txBody>
    </xdr:sp>
    <xdr:clientData/>
  </xdr:twoCellAnchor>
  <xdr:twoCellAnchor>
    <xdr:from>
      <xdr:col>44</xdr:col>
      <xdr:colOff>38100</xdr:colOff>
      <xdr:row>230</xdr:row>
      <xdr:rowOff>95250</xdr:rowOff>
    </xdr:from>
    <xdr:to>
      <xdr:col>49</xdr:col>
      <xdr:colOff>400050</xdr:colOff>
      <xdr:row>233</xdr:row>
      <xdr:rowOff>57150</xdr:rowOff>
    </xdr:to>
    <xdr:sp>
      <xdr:nvSpPr>
        <xdr:cNvPr id="35" name="左矢印吹き出し 35"/>
        <xdr:cNvSpPr>
          <a:spLocks/>
        </xdr:cNvSpPr>
      </xdr:nvSpPr>
      <xdr:spPr>
        <a:xfrm>
          <a:off x="7162800" y="40405050"/>
          <a:ext cx="3790950" cy="476250"/>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法人名、代表者名、役職、住所は履歴事項全部事項証明書に記載の通りとすること。</a:t>
          </a:r>
        </a:p>
      </xdr:txBody>
    </xdr:sp>
    <xdr:clientData/>
  </xdr:twoCellAnchor>
  <xdr:twoCellAnchor>
    <xdr:from>
      <xdr:col>44</xdr:col>
      <xdr:colOff>19050</xdr:colOff>
      <xdr:row>242</xdr:row>
      <xdr:rowOff>219075</xdr:rowOff>
    </xdr:from>
    <xdr:to>
      <xdr:col>49</xdr:col>
      <xdr:colOff>381000</xdr:colOff>
      <xdr:row>245</xdr:row>
      <xdr:rowOff>104775</xdr:rowOff>
    </xdr:to>
    <xdr:sp>
      <xdr:nvSpPr>
        <xdr:cNvPr id="36" name="左矢印吹き出し 36"/>
        <xdr:cNvSpPr>
          <a:spLocks/>
        </xdr:cNvSpPr>
      </xdr:nvSpPr>
      <xdr:spPr>
        <a:xfrm>
          <a:off x="7143750" y="42681525"/>
          <a:ext cx="3790950" cy="571500"/>
        </a:xfrm>
        <a:prstGeom prst="leftArrowCallout">
          <a:avLst>
            <a:gd name="adj1" fmla="val -43064"/>
            <a:gd name="adj2" fmla="val -4581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法人設立時期の関係等でデータがない場合、「－」と記載すること。地方自治体</a:t>
          </a:r>
          <a:r>
            <a:rPr lang="en-US" cap="none" sz="900" b="1" i="0" u="none" baseline="0">
              <a:solidFill>
                <a:srgbClr val="000000"/>
              </a:solidFill>
              <a:latin typeface="ＭＳ Ｐゴシック"/>
              <a:ea typeface="ＭＳ Ｐゴシック"/>
              <a:cs typeface="ＭＳ Ｐゴシック"/>
            </a:rPr>
            <a:t>、非営利民間団体</a:t>
          </a:r>
          <a:r>
            <a:rPr lang="en-US" cap="none" sz="900" b="1" i="0" u="none" baseline="0">
              <a:solidFill>
                <a:srgbClr val="000000"/>
              </a:solidFill>
              <a:latin typeface="ＭＳ Ｐゴシック"/>
              <a:ea typeface="ＭＳ Ｐゴシック"/>
              <a:cs typeface="ＭＳ Ｐゴシック"/>
            </a:rPr>
            <a:t>の場合、記入不要（資本金、従業員数も同様）。</a:t>
          </a:r>
        </a:p>
      </xdr:txBody>
    </xdr:sp>
    <xdr:clientData/>
  </xdr:twoCellAnchor>
  <xdr:twoCellAnchor>
    <xdr:from>
      <xdr:col>44</xdr:col>
      <xdr:colOff>38100</xdr:colOff>
      <xdr:row>246</xdr:row>
      <xdr:rowOff>0</xdr:rowOff>
    </xdr:from>
    <xdr:to>
      <xdr:col>49</xdr:col>
      <xdr:colOff>400050</xdr:colOff>
      <xdr:row>248</xdr:row>
      <xdr:rowOff>9525</xdr:rowOff>
    </xdr:to>
    <xdr:sp>
      <xdr:nvSpPr>
        <xdr:cNvPr id="37" name="左矢印吹き出し 37"/>
        <xdr:cNvSpPr>
          <a:spLocks/>
        </xdr:cNvSpPr>
      </xdr:nvSpPr>
      <xdr:spPr>
        <a:xfrm>
          <a:off x="7162800" y="43376850"/>
          <a:ext cx="3790950" cy="46672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該当する項目にすべて括弧に○を</a:t>
          </a:r>
          <a:r>
            <a:rPr lang="en-US" cap="none" sz="900" b="1" i="0" u="none" baseline="0">
              <a:solidFill>
                <a:srgbClr val="000000"/>
              </a:solidFill>
              <a:latin typeface="ＭＳ Ｐゴシック"/>
              <a:ea typeface="ＭＳ Ｐゴシック"/>
              <a:cs typeface="ＭＳ Ｐゴシック"/>
            </a:rPr>
            <a:t>記載す</a:t>
          </a:r>
          <a:r>
            <a:rPr lang="en-US" cap="none" sz="900" b="1" i="0" u="none" baseline="0">
              <a:solidFill>
                <a:srgbClr val="000000"/>
              </a:solidFill>
              <a:latin typeface="ＭＳ Ｐゴシック"/>
              <a:ea typeface="ＭＳ Ｐゴシック"/>
              <a:cs typeface="ＭＳ Ｐゴシック"/>
            </a:rPr>
            <a:t>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その他に該当する場合、内容を記載すること。</a:t>
          </a:r>
        </a:p>
      </xdr:txBody>
    </xdr:sp>
    <xdr:clientData/>
  </xdr:twoCellAnchor>
  <xdr:twoCellAnchor>
    <xdr:from>
      <xdr:col>44</xdr:col>
      <xdr:colOff>19050</xdr:colOff>
      <xdr:row>240</xdr:row>
      <xdr:rowOff>95250</xdr:rowOff>
    </xdr:from>
    <xdr:to>
      <xdr:col>49</xdr:col>
      <xdr:colOff>381000</xdr:colOff>
      <xdr:row>242</xdr:row>
      <xdr:rowOff>133350</xdr:rowOff>
    </xdr:to>
    <xdr:sp>
      <xdr:nvSpPr>
        <xdr:cNvPr id="38" name="左矢印吹き出し 38"/>
        <xdr:cNvSpPr>
          <a:spLocks/>
        </xdr:cNvSpPr>
      </xdr:nvSpPr>
      <xdr:spPr>
        <a:xfrm>
          <a:off x="7143750" y="42100500"/>
          <a:ext cx="3790950" cy="495300"/>
        </a:xfrm>
        <a:prstGeom prst="leftArrowCallout">
          <a:avLst>
            <a:gd name="adj1" fmla="val -43064"/>
            <a:gd name="adj2" fmla="val -4637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業種をプルダウンから選択すること。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公募説明会資料</a:t>
          </a:r>
          <a:r>
            <a:rPr lang="en-US" cap="none" sz="900" b="1" i="0" u="none" baseline="0">
              <a:solidFill>
                <a:srgbClr val="000000"/>
              </a:solidFill>
            </a:rPr>
            <a:t>P77</a:t>
          </a:r>
          <a:r>
            <a:rPr lang="en-US" cap="none" sz="900" b="1" i="0" u="none" baseline="0">
              <a:solidFill>
                <a:srgbClr val="000000"/>
              </a:solidFill>
              <a:latin typeface="ＭＳ Ｐゴシック"/>
              <a:ea typeface="ＭＳ Ｐゴシック"/>
              <a:cs typeface="ＭＳ Ｐゴシック"/>
            </a:rPr>
            <a:t>「日本標準産業分類」を参照してください。</a:t>
          </a:r>
          <a:r>
            <a:rPr lang="en-US" cap="none" sz="900" b="1" i="0" u="none" baseline="0">
              <a:solidFill>
                <a:srgbClr val="000000"/>
              </a:solidFill>
            </a:rPr>
            <a:t>
</a:t>
          </a:r>
        </a:p>
      </xdr:txBody>
    </xdr:sp>
    <xdr:clientData/>
  </xdr:twoCellAnchor>
  <xdr:twoCellAnchor>
    <xdr:from>
      <xdr:col>44</xdr:col>
      <xdr:colOff>57150</xdr:colOff>
      <xdr:row>159</xdr:row>
      <xdr:rowOff>19050</xdr:rowOff>
    </xdr:from>
    <xdr:to>
      <xdr:col>48</xdr:col>
      <xdr:colOff>266700</xdr:colOff>
      <xdr:row>160</xdr:row>
      <xdr:rowOff>142875</xdr:rowOff>
    </xdr:to>
    <xdr:sp>
      <xdr:nvSpPr>
        <xdr:cNvPr id="39" name="左矢印吹き出し 39"/>
        <xdr:cNvSpPr>
          <a:spLocks/>
        </xdr:cNvSpPr>
      </xdr:nvSpPr>
      <xdr:spPr>
        <a:xfrm>
          <a:off x="7181850" y="27841575"/>
          <a:ext cx="2952750" cy="295275"/>
        </a:xfrm>
        <a:prstGeom prst="leftArrowCallout">
          <a:avLst>
            <a:gd name="adj1" fmla="val -43064"/>
            <a:gd name="adj2" fmla="val -47199"/>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担当者印を押印すること。</a:t>
          </a:r>
        </a:p>
      </xdr:txBody>
    </xdr:sp>
    <xdr:clientData/>
  </xdr:twoCellAnchor>
  <xdr:twoCellAnchor>
    <xdr:from>
      <xdr:col>44</xdr:col>
      <xdr:colOff>38100</xdr:colOff>
      <xdr:row>251</xdr:row>
      <xdr:rowOff>95250</xdr:rowOff>
    </xdr:from>
    <xdr:to>
      <xdr:col>49</xdr:col>
      <xdr:colOff>400050</xdr:colOff>
      <xdr:row>254</xdr:row>
      <xdr:rowOff>57150</xdr:rowOff>
    </xdr:to>
    <xdr:sp>
      <xdr:nvSpPr>
        <xdr:cNvPr id="40" name="左矢印吹き出し 40"/>
        <xdr:cNvSpPr>
          <a:spLocks/>
        </xdr:cNvSpPr>
      </xdr:nvSpPr>
      <xdr:spPr>
        <a:xfrm>
          <a:off x="7162800" y="44500800"/>
          <a:ext cx="3790950" cy="476250"/>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法人名、代表者名、役職、住所は履歴事項全部事項証明書に記載の通りとすること。</a:t>
          </a:r>
        </a:p>
      </xdr:txBody>
    </xdr:sp>
    <xdr:clientData/>
  </xdr:twoCellAnchor>
  <xdr:twoCellAnchor>
    <xdr:from>
      <xdr:col>44</xdr:col>
      <xdr:colOff>19050</xdr:colOff>
      <xdr:row>263</xdr:row>
      <xdr:rowOff>219075</xdr:rowOff>
    </xdr:from>
    <xdr:to>
      <xdr:col>49</xdr:col>
      <xdr:colOff>381000</xdr:colOff>
      <xdr:row>266</xdr:row>
      <xdr:rowOff>104775</xdr:rowOff>
    </xdr:to>
    <xdr:sp>
      <xdr:nvSpPr>
        <xdr:cNvPr id="41" name="左矢印吹き出し 41"/>
        <xdr:cNvSpPr>
          <a:spLocks/>
        </xdr:cNvSpPr>
      </xdr:nvSpPr>
      <xdr:spPr>
        <a:xfrm>
          <a:off x="7143750" y="46777275"/>
          <a:ext cx="3790950" cy="571500"/>
        </a:xfrm>
        <a:prstGeom prst="leftArrowCallout">
          <a:avLst>
            <a:gd name="adj1" fmla="val -43064"/>
            <a:gd name="adj2" fmla="val -4581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法人設立時期の関係等でデータがない場合、「－」と記載すること。地方自治体</a:t>
          </a:r>
          <a:r>
            <a:rPr lang="en-US" cap="none" sz="900" b="1" i="0" u="none" baseline="0">
              <a:solidFill>
                <a:srgbClr val="000000"/>
              </a:solidFill>
              <a:latin typeface="ＭＳ Ｐゴシック"/>
              <a:ea typeface="ＭＳ Ｐゴシック"/>
              <a:cs typeface="ＭＳ Ｐゴシック"/>
            </a:rPr>
            <a:t>、非営利民間団体</a:t>
          </a:r>
          <a:r>
            <a:rPr lang="en-US" cap="none" sz="900" b="1" i="0" u="none" baseline="0">
              <a:solidFill>
                <a:srgbClr val="000000"/>
              </a:solidFill>
              <a:latin typeface="ＭＳ Ｐゴシック"/>
              <a:ea typeface="ＭＳ Ｐゴシック"/>
              <a:cs typeface="ＭＳ Ｐゴシック"/>
            </a:rPr>
            <a:t>の場合、記入不要（資本金、従業員数も同様）。</a:t>
          </a:r>
        </a:p>
      </xdr:txBody>
    </xdr:sp>
    <xdr:clientData/>
  </xdr:twoCellAnchor>
  <xdr:twoCellAnchor>
    <xdr:from>
      <xdr:col>44</xdr:col>
      <xdr:colOff>38100</xdr:colOff>
      <xdr:row>267</xdr:row>
      <xdr:rowOff>0</xdr:rowOff>
    </xdr:from>
    <xdr:to>
      <xdr:col>49</xdr:col>
      <xdr:colOff>400050</xdr:colOff>
      <xdr:row>269</xdr:row>
      <xdr:rowOff>9525</xdr:rowOff>
    </xdr:to>
    <xdr:sp>
      <xdr:nvSpPr>
        <xdr:cNvPr id="42" name="左矢印吹き出し 42"/>
        <xdr:cNvSpPr>
          <a:spLocks/>
        </xdr:cNvSpPr>
      </xdr:nvSpPr>
      <xdr:spPr>
        <a:xfrm>
          <a:off x="7162800" y="47472600"/>
          <a:ext cx="3790950" cy="46672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該当する項目にすべて括弧に○を</a:t>
          </a:r>
          <a:r>
            <a:rPr lang="en-US" cap="none" sz="900" b="1" i="0" u="none" baseline="0">
              <a:solidFill>
                <a:srgbClr val="000000"/>
              </a:solidFill>
              <a:latin typeface="ＭＳ Ｐゴシック"/>
              <a:ea typeface="ＭＳ Ｐゴシック"/>
              <a:cs typeface="ＭＳ Ｐゴシック"/>
            </a:rPr>
            <a:t>記載す</a:t>
          </a:r>
          <a:r>
            <a:rPr lang="en-US" cap="none" sz="900" b="1" i="0" u="none" baseline="0">
              <a:solidFill>
                <a:srgbClr val="000000"/>
              </a:solidFill>
              <a:latin typeface="ＭＳ Ｐゴシック"/>
              <a:ea typeface="ＭＳ Ｐゴシック"/>
              <a:cs typeface="ＭＳ Ｐゴシック"/>
            </a:rPr>
            <a:t>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その他に該当する場合、内容を記載すること。</a:t>
          </a:r>
        </a:p>
      </xdr:txBody>
    </xdr:sp>
    <xdr:clientData/>
  </xdr:twoCellAnchor>
  <xdr:twoCellAnchor>
    <xdr:from>
      <xdr:col>44</xdr:col>
      <xdr:colOff>19050</xdr:colOff>
      <xdr:row>261</xdr:row>
      <xdr:rowOff>95250</xdr:rowOff>
    </xdr:from>
    <xdr:to>
      <xdr:col>49</xdr:col>
      <xdr:colOff>381000</xdr:colOff>
      <xdr:row>263</xdr:row>
      <xdr:rowOff>133350</xdr:rowOff>
    </xdr:to>
    <xdr:sp>
      <xdr:nvSpPr>
        <xdr:cNvPr id="43" name="左矢印吹き出し 43"/>
        <xdr:cNvSpPr>
          <a:spLocks/>
        </xdr:cNvSpPr>
      </xdr:nvSpPr>
      <xdr:spPr>
        <a:xfrm>
          <a:off x="7143750" y="46196250"/>
          <a:ext cx="3790950" cy="495300"/>
        </a:xfrm>
        <a:prstGeom prst="leftArrowCallout">
          <a:avLst>
            <a:gd name="adj1" fmla="val -43064"/>
            <a:gd name="adj2" fmla="val -4637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業種をプルダウンから選択すること。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公募説明会資料</a:t>
          </a:r>
          <a:r>
            <a:rPr lang="en-US" cap="none" sz="900" b="1" i="0" u="none" baseline="0">
              <a:solidFill>
                <a:srgbClr val="000000"/>
              </a:solidFill>
            </a:rPr>
            <a:t>P77</a:t>
          </a:r>
          <a:r>
            <a:rPr lang="en-US" cap="none" sz="900" b="1" i="0" u="none" baseline="0">
              <a:solidFill>
                <a:srgbClr val="000000"/>
              </a:solidFill>
              <a:latin typeface="ＭＳ Ｐゴシック"/>
              <a:ea typeface="ＭＳ Ｐゴシック"/>
              <a:cs typeface="ＭＳ Ｐゴシック"/>
            </a:rPr>
            <a:t>「日本標準産業分類」を参照してください。</a:t>
          </a:r>
          <a:r>
            <a:rPr lang="en-US" cap="none" sz="900" b="1" i="0" u="none" baseline="0">
              <a:solidFill>
                <a:srgbClr val="000000"/>
              </a:solidFill>
            </a:rPr>
            <a:t>
</a:t>
          </a:r>
        </a:p>
      </xdr:txBody>
    </xdr:sp>
    <xdr:clientData/>
  </xdr:twoCellAnchor>
  <xdr:twoCellAnchor>
    <xdr:from>
      <xdr:col>44</xdr:col>
      <xdr:colOff>38100</xdr:colOff>
      <xdr:row>304</xdr:row>
      <xdr:rowOff>123825</xdr:rowOff>
    </xdr:from>
    <xdr:to>
      <xdr:col>48</xdr:col>
      <xdr:colOff>257175</xdr:colOff>
      <xdr:row>306</xdr:row>
      <xdr:rowOff>85725</xdr:rowOff>
    </xdr:to>
    <xdr:sp>
      <xdr:nvSpPr>
        <xdr:cNvPr id="44" name="左矢印吹き出し 44"/>
        <xdr:cNvSpPr>
          <a:spLocks/>
        </xdr:cNvSpPr>
      </xdr:nvSpPr>
      <xdr:spPr>
        <a:xfrm>
          <a:off x="7162800" y="54016275"/>
          <a:ext cx="2962275" cy="285750"/>
        </a:xfrm>
        <a:prstGeom prst="leftArrowCallout">
          <a:avLst>
            <a:gd name="adj1" fmla="val -43064"/>
            <a:gd name="adj2" fmla="val -47208"/>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法人登録印を押印すること。</a:t>
          </a:r>
        </a:p>
      </xdr:txBody>
    </xdr:sp>
    <xdr:clientData/>
  </xdr:twoCellAnchor>
  <xdr:twoCellAnchor>
    <xdr:from>
      <xdr:col>44</xdr:col>
      <xdr:colOff>38100</xdr:colOff>
      <xdr:row>302</xdr:row>
      <xdr:rowOff>47625</xdr:rowOff>
    </xdr:from>
    <xdr:to>
      <xdr:col>49</xdr:col>
      <xdr:colOff>238125</xdr:colOff>
      <xdr:row>304</xdr:row>
      <xdr:rowOff>9525</xdr:rowOff>
    </xdr:to>
    <xdr:sp>
      <xdr:nvSpPr>
        <xdr:cNvPr id="45" name="左矢印吹き出し 45"/>
        <xdr:cNvSpPr>
          <a:spLocks/>
        </xdr:cNvSpPr>
      </xdr:nvSpPr>
      <xdr:spPr>
        <a:xfrm>
          <a:off x="7162800" y="53616225"/>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住所、法人名、代表者名は実施計画書より転記される。</a:t>
          </a:r>
        </a:p>
      </xdr:txBody>
    </xdr:sp>
    <xdr:clientData/>
  </xdr:twoCellAnchor>
  <xdr:twoCellAnchor>
    <xdr:from>
      <xdr:col>44</xdr:col>
      <xdr:colOff>38100</xdr:colOff>
      <xdr:row>309</xdr:row>
      <xdr:rowOff>123825</xdr:rowOff>
    </xdr:from>
    <xdr:to>
      <xdr:col>48</xdr:col>
      <xdr:colOff>257175</xdr:colOff>
      <xdr:row>311</xdr:row>
      <xdr:rowOff>57150</xdr:rowOff>
    </xdr:to>
    <xdr:sp>
      <xdr:nvSpPr>
        <xdr:cNvPr id="46" name="左矢印吹き出し 46"/>
        <xdr:cNvSpPr>
          <a:spLocks/>
        </xdr:cNvSpPr>
      </xdr:nvSpPr>
      <xdr:spPr>
        <a:xfrm>
          <a:off x="7162800" y="54825900"/>
          <a:ext cx="2962275" cy="257175"/>
        </a:xfrm>
        <a:prstGeom prst="leftArrowCallout">
          <a:avLst>
            <a:gd name="adj1" fmla="val -43064"/>
            <a:gd name="adj2" fmla="val -47490"/>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法人登録印を押印すること。</a:t>
          </a:r>
        </a:p>
      </xdr:txBody>
    </xdr:sp>
    <xdr:clientData/>
  </xdr:twoCellAnchor>
  <xdr:twoCellAnchor>
    <xdr:from>
      <xdr:col>44</xdr:col>
      <xdr:colOff>38100</xdr:colOff>
      <xdr:row>307</xdr:row>
      <xdr:rowOff>47625</xdr:rowOff>
    </xdr:from>
    <xdr:to>
      <xdr:col>49</xdr:col>
      <xdr:colOff>238125</xdr:colOff>
      <xdr:row>309</xdr:row>
      <xdr:rowOff>9525</xdr:rowOff>
    </xdr:to>
    <xdr:sp>
      <xdr:nvSpPr>
        <xdr:cNvPr id="47" name="左矢印吹き出し 47"/>
        <xdr:cNvSpPr>
          <a:spLocks/>
        </xdr:cNvSpPr>
      </xdr:nvSpPr>
      <xdr:spPr>
        <a:xfrm>
          <a:off x="7162800" y="54425850"/>
          <a:ext cx="3629025" cy="285750"/>
        </a:xfrm>
        <a:prstGeom prst="leftArrowCallout">
          <a:avLst>
            <a:gd name="adj1" fmla="val -43064"/>
            <a:gd name="adj2" fmla="val -477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住所、法人名、代表者名は実施計画書より転記される。</a:t>
          </a:r>
        </a:p>
      </xdr:txBody>
    </xdr:sp>
    <xdr:clientData/>
  </xdr:twoCellAnchor>
  <xdr:twoCellAnchor>
    <xdr:from>
      <xdr:col>44</xdr:col>
      <xdr:colOff>38100</xdr:colOff>
      <xdr:row>129</xdr:row>
      <xdr:rowOff>28575</xdr:rowOff>
    </xdr:from>
    <xdr:to>
      <xdr:col>49</xdr:col>
      <xdr:colOff>409575</xdr:colOff>
      <xdr:row>134</xdr:row>
      <xdr:rowOff>38100</xdr:rowOff>
    </xdr:to>
    <xdr:sp>
      <xdr:nvSpPr>
        <xdr:cNvPr id="48" name="左矢印吹き出し 48"/>
        <xdr:cNvSpPr>
          <a:spLocks/>
        </xdr:cNvSpPr>
      </xdr:nvSpPr>
      <xdr:spPr>
        <a:xfrm>
          <a:off x="7162800" y="22555200"/>
          <a:ext cx="3800475" cy="866775"/>
        </a:xfrm>
        <a:prstGeom prst="leftArrowCallout">
          <a:avLst>
            <a:gd name="adj1" fmla="val -39939"/>
            <a:gd name="adj2" fmla="val -4380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申請者が複数の場合は、補助対象設備を所有する予定の申請者を筆頭に記入すること。続いて使用者、エネルギーサービス事業者とすること。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その他の書類についても連名で記載する場合は、この順番で記載すること。</a:t>
          </a:r>
        </a:p>
      </xdr:txBody>
    </xdr:sp>
    <xdr:clientData/>
  </xdr:twoCellAnchor>
  <xdr:twoCellAnchor>
    <xdr:from>
      <xdr:col>44</xdr:col>
      <xdr:colOff>9525</xdr:colOff>
      <xdr:row>210</xdr:row>
      <xdr:rowOff>38100</xdr:rowOff>
    </xdr:from>
    <xdr:to>
      <xdr:col>49</xdr:col>
      <xdr:colOff>371475</xdr:colOff>
      <xdr:row>215</xdr:row>
      <xdr:rowOff>47625</xdr:rowOff>
    </xdr:to>
    <xdr:sp>
      <xdr:nvSpPr>
        <xdr:cNvPr id="49" name="左矢印吹き出し 49"/>
        <xdr:cNvSpPr>
          <a:spLocks/>
        </xdr:cNvSpPr>
      </xdr:nvSpPr>
      <xdr:spPr>
        <a:xfrm>
          <a:off x="7134225" y="36433125"/>
          <a:ext cx="3790950" cy="866775"/>
        </a:xfrm>
        <a:prstGeom prst="leftArrowCallout">
          <a:avLst>
            <a:gd name="adj1" fmla="val -39939"/>
            <a:gd name="adj2" fmla="val -4380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申請者が複数の場合は、補助対象設備を所有する予定の申請者を筆頭に記入すること。続いて使用者、エネルギーサービス事業者とすること。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その他の書類についても連名で記載する場合は、この順番で記載すること。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1</xdr:row>
      <xdr:rowOff>0</xdr:rowOff>
    </xdr:from>
    <xdr:to>
      <xdr:col>19</xdr:col>
      <xdr:colOff>142875</xdr:colOff>
      <xdr:row>1</xdr:row>
      <xdr:rowOff>0</xdr:rowOff>
    </xdr:to>
    <xdr:sp fLocksText="0">
      <xdr:nvSpPr>
        <xdr:cNvPr id="1" name="Text Box 1"/>
        <xdr:cNvSpPr txBox="1">
          <a:spLocks noChangeArrowheads="1"/>
        </xdr:cNvSpPr>
      </xdr:nvSpPr>
      <xdr:spPr>
        <a:xfrm>
          <a:off x="2905125" y="161925"/>
          <a:ext cx="1333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xdr:row>
      <xdr:rowOff>0</xdr:rowOff>
    </xdr:from>
    <xdr:to>
      <xdr:col>27</xdr:col>
      <xdr:colOff>0</xdr:colOff>
      <xdr:row>1</xdr:row>
      <xdr:rowOff>0</xdr:rowOff>
    </xdr:to>
    <xdr:sp>
      <xdr:nvSpPr>
        <xdr:cNvPr id="2" name="Text Box 2"/>
        <xdr:cNvSpPr txBox="1">
          <a:spLocks noChangeArrowheads="1"/>
        </xdr:cNvSpPr>
      </xdr:nvSpPr>
      <xdr:spPr>
        <a:xfrm>
          <a:off x="4000500" y="161925"/>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30</xdr:col>
      <xdr:colOff>0</xdr:colOff>
      <xdr:row>1</xdr:row>
      <xdr:rowOff>0</xdr:rowOff>
    </xdr:from>
    <xdr:to>
      <xdr:col>30</xdr:col>
      <xdr:colOff>0</xdr:colOff>
      <xdr:row>1</xdr:row>
      <xdr:rowOff>0</xdr:rowOff>
    </xdr:to>
    <xdr:sp>
      <xdr:nvSpPr>
        <xdr:cNvPr id="3" name="Text Box 3"/>
        <xdr:cNvSpPr txBox="1">
          <a:spLocks noChangeArrowheads="1"/>
        </xdr:cNvSpPr>
      </xdr:nvSpPr>
      <xdr:spPr>
        <a:xfrm>
          <a:off x="4572000" y="161925"/>
          <a:ext cx="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43</xdr:col>
      <xdr:colOff>0</xdr:colOff>
      <xdr:row>1</xdr:row>
      <xdr:rowOff>0</xdr:rowOff>
    </xdr:from>
    <xdr:to>
      <xdr:col>43</xdr:col>
      <xdr:colOff>0</xdr:colOff>
      <xdr:row>1</xdr:row>
      <xdr:rowOff>0</xdr:rowOff>
    </xdr:to>
    <xdr:sp>
      <xdr:nvSpPr>
        <xdr:cNvPr id="4" name="Text Box 6"/>
        <xdr:cNvSpPr txBox="1">
          <a:spLocks noChangeArrowheads="1"/>
        </xdr:cNvSpPr>
      </xdr:nvSpPr>
      <xdr:spPr>
        <a:xfrm>
          <a:off x="6553200" y="161925"/>
          <a:ext cx="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oneCellAnchor>
    <xdr:from>
      <xdr:col>31</xdr:col>
      <xdr:colOff>19050</xdr:colOff>
      <xdr:row>1</xdr:row>
      <xdr:rowOff>0</xdr:rowOff>
    </xdr:from>
    <xdr:ext cx="133350" cy="342900"/>
    <xdr:sp fLocksText="0">
      <xdr:nvSpPr>
        <xdr:cNvPr id="5" name="Text Box 8"/>
        <xdr:cNvSpPr txBox="1">
          <a:spLocks noChangeArrowheads="1"/>
        </xdr:cNvSpPr>
      </xdr:nvSpPr>
      <xdr:spPr>
        <a:xfrm>
          <a:off x="4743450" y="161925"/>
          <a:ext cx="1333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142875</xdr:colOff>
      <xdr:row>1</xdr:row>
      <xdr:rowOff>0</xdr:rowOff>
    </xdr:from>
    <xdr:ext cx="38100" cy="323850"/>
    <xdr:sp fLocksText="0">
      <xdr:nvSpPr>
        <xdr:cNvPr id="6" name="Text Box 8"/>
        <xdr:cNvSpPr txBox="1">
          <a:spLocks noChangeArrowheads="1"/>
        </xdr:cNvSpPr>
      </xdr:nvSpPr>
      <xdr:spPr>
        <a:xfrm>
          <a:off x="4714875" y="161925"/>
          <a:ext cx="3810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43</xdr:col>
      <xdr:colOff>38100</xdr:colOff>
      <xdr:row>5</xdr:row>
      <xdr:rowOff>142875</xdr:rowOff>
    </xdr:from>
    <xdr:to>
      <xdr:col>47</xdr:col>
      <xdr:colOff>704850</xdr:colOff>
      <xdr:row>7</xdr:row>
      <xdr:rowOff>104775</xdr:rowOff>
    </xdr:to>
    <xdr:sp>
      <xdr:nvSpPr>
        <xdr:cNvPr id="7" name="左矢印吹き出し 13"/>
        <xdr:cNvSpPr>
          <a:spLocks/>
        </xdr:cNvSpPr>
      </xdr:nvSpPr>
      <xdr:spPr>
        <a:xfrm>
          <a:off x="6591300" y="1238250"/>
          <a:ext cx="3781425" cy="419100"/>
        </a:xfrm>
        <a:prstGeom prst="leftArrowCallout">
          <a:avLst>
            <a:gd name="adj1" fmla="val -43064"/>
            <a:gd name="adj2" fmla="val -46930"/>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燃料消費量は高位発熱量を記載すること。燃料裕度や出力裕度を考慮した数値とすること。</a:t>
          </a:r>
        </a:p>
      </xdr:txBody>
    </xdr:sp>
    <xdr:clientData/>
  </xdr:twoCellAnchor>
  <xdr:twoCellAnchor>
    <xdr:from>
      <xdr:col>43</xdr:col>
      <xdr:colOff>38100</xdr:colOff>
      <xdr:row>9</xdr:row>
      <xdr:rowOff>209550</xdr:rowOff>
    </xdr:from>
    <xdr:to>
      <xdr:col>46</xdr:col>
      <xdr:colOff>466725</xdr:colOff>
      <xdr:row>11</xdr:row>
      <xdr:rowOff>19050</xdr:rowOff>
    </xdr:to>
    <xdr:sp>
      <xdr:nvSpPr>
        <xdr:cNvPr id="8" name="左矢印吹き出し 14"/>
        <xdr:cNvSpPr>
          <a:spLocks/>
        </xdr:cNvSpPr>
      </xdr:nvSpPr>
      <xdr:spPr>
        <a:xfrm>
          <a:off x="6591300" y="2219325"/>
          <a:ext cx="2733675" cy="266700"/>
        </a:xfrm>
        <a:prstGeom prst="leftArrowCallout">
          <a:avLst>
            <a:gd name="adj1" fmla="val -41828"/>
            <a:gd name="adj2" fmla="val -47300"/>
            <a:gd name="adj3" fmla="val -1535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7</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9</a:t>
          </a:r>
          <a:r>
            <a:rPr lang="en-US" cap="none" sz="900" b="1" i="0" u="none" baseline="0">
              <a:solidFill>
                <a:srgbClr val="000000"/>
              </a:solidFill>
              <a:latin typeface="ＭＳ Ｐゴシック"/>
              <a:ea typeface="ＭＳ Ｐゴシック"/>
              <a:cs typeface="ＭＳ Ｐゴシック"/>
            </a:rPr>
            <a:t>月、</a:t>
          </a:r>
          <a:r>
            <a:rPr lang="en-US" cap="none" sz="900" b="1" i="0" u="none" baseline="0">
              <a:solidFill>
                <a:srgbClr val="000000"/>
              </a:solidFill>
              <a:latin typeface="ＭＳ Ｐゴシック"/>
              <a:ea typeface="ＭＳ Ｐゴシック"/>
              <a:cs typeface="ＭＳ Ｐゴシック"/>
            </a:rPr>
            <a:t>12</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3</a:t>
          </a:r>
          <a:r>
            <a:rPr lang="en-US" cap="none" sz="900" b="1" i="0" u="none" baseline="0">
              <a:solidFill>
                <a:srgbClr val="000000"/>
              </a:solidFill>
              <a:latin typeface="ＭＳ Ｐゴシック"/>
              <a:ea typeface="ＭＳ Ｐゴシック"/>
              <a:cs typeface="ＭＳ Ｐゴシック"/>
            </a:rPr>
            <a:t>月の</a:t>
          </a:r>
          <a:r>
            <a:rPr lang="en-US" cap="none" sz="900" b="1" i="0" u="none" baseline="0">
              <a:solidFill>
                <a:srgbClr val="000000"/>
              </a:solidFill>
              <a:latin typeface="ＭＳ Ｐゴシック"/>
              <a:ea typeface="ＭＳ Ｐゴシック"/>
              <a:cs typeface="ＭＳ Ｐゴシック"/>
            </a:rPr>
            <a:t>8:00</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22:00</a:t>
          </a:r>
          <a:r>
            <a:rPr lang="en-US" cap="none" sz="900" b="1" i="0" u="none" baseline="0">
              <a:solidFill>
                <a:srgbClr val="000000"/>
              </a:solidFill>
              <a:latin typeface="ＭＳ Ｐゴシック"/>
              <a:ea typeface="ＭＳ Ｐゴシック"/>
              <a:cs typeface="ＭＳ Ｐゴシック"/>
            </a:rPr>
            <a:t>
</a:t>
          </a:r>
        </a:p>
      </xdr:txBody>
    </xdr:sp>
    <xdr:clientData/>
  </xdr:twoCellAnchor>
  <xdr:twoCellAnchor>
    <xdr:from>
      <xdr:col>43</xdr:col>
      <xdr:colOff>276225</xdr:colOff>
      <xdr:row>17</xdr:row>
      <xdr:rowOff>133350</xdr:rowOff>
    </xdr:from>
    <xdr:to>
      <xdr:col>47</xdr:col>
      <xdr:colOff>714375</xdr:colOff>
      <xdr:row>19</xdr:row>
      <xdr:rowOff>95250</xdr:rowOff>
    </xdr:to>
    <xdr:sp>
      <xdr:nvSpPr>
        <xdr:cNvPr id="9" name="左矢印吹き出し 15"/>
        <xdr:cNvSpPr>
          <a:spLocks/>
        </xdr:cNvSpPr>
      </xdr:nvSpPr>
      <xdr:spPr>
        <a:xfrm>
          <a:off x="6829425" y="3971925"/>
          <a:ext cx="3552825" cy="419100"/>
        </a:xfrm>
        <a:prstGeom prst="leftArrowCallout">
          <a:avLst>
            <a:gd name="adj1" fmla="val -44180"/>
            <a:gd name="adj2" fmla="val -46736"/>
            <a:gd name="adj3" fmla="val -10680"/>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将来の事業状況の変化や生産量変動、制御方法等を加味して余裕を持った設定とすること。</a:t>
          </a:r>
        </a:p>
      </xdr:txBody>
    </xdr:sp>
    <xdr:clientData/>
  </xdr:twoCellAnchor>
  <xdr:twoCellAnchor>
    <xdr:from>
      <xdr:col>43</xdr:col>
      <xdr:colOff>38100</xdr:colOff>
      <xdr:row>24</xdr:row>
      <xdr:rowOff>152400</xdr:rowOff>
    </xdr:from>
    <xdr:to>
      <xdr:col>47</xdr:col>
      <xdr:colOff>704850</xdr:colOff>
      <xdr:row>26</xdr:row>
      <xdr:rowOff>114300</xdr:rowOff>
    </xdr:to>
    <xdr:sp>
      <xdr:nvSpPr>
        <xdr:cNvPr id="10" name="左矢印吹き出し 16"/>
        <xdr:cNvSpPr>
          <a:spLocks/>
        </xdr:cNvSpPr>
      </xdr:nvSpPr>
      <xdr:spPr>
        <a:xfrm>
          <a:off x="6591300" y="5591175"/>
          <a:ext cx="3781425" cy="419100"/>
        </a:xfrm>
        <a:prstGeom prst="leftArrowCallout">
          <a:avLst>
            <a:gd name="adj1" fmla="val -43064"/>
            <a:gd name="adj2" fmla="val -46930"/>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本表に記載の換算係数を使用しない場合、下表に根拠となる設備の仕様値を記載のこと。使用する場合は、記載不要。</a:t>
          </a:r>
        </a:p>
      </xdr:txBody>
    </xdr:sp>
    <xdr:clientData/>
  </xdr:twoCellAnchor>
  <xdr:twoCellAnchor>
    <xdr:from>
      <xdr:col>43</xdr:col>
      <xdr:colOff>38100</xdr:colOff>
      <xdr:row>22</xdr:row>
      <xdr:rowOff>133350</xdr:rowOff>
    </xdr:from>
    <xdr:to>
      <xdr:col>47</xdr:col>
      <xdr:colOff>704850</xdr:colOff>
      <xdr:row>24</xdr:row>
      <xdr:rowOff>95250</xdr:rowOff>
    </xdr:to>
    <xdr:sp>
      <xdr:nvSpPr>
        <xdr:cNvPr id="11" name="左矢印吹き出し 17"/>
        <xdr:cNvSpPr>
          <a:spLocks/>
        </xdr:cNvSpPr>
      </xdr:nvSpPr>
      <xdr:spPr>
        <a:xfrm>
          <a:off x="6591300" y="5114925"/>
          <a:ext cx="3781425" cy="419100"/>
        </a:xfrm>
        <a:prstGeom prst="leftArrowCallout">
          <a:avLst>
            <a:gd name="adj1" fmla="val -43064"/>
            <a:gd name="adj2" fmla="val -46930"/>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時間帯に応じた計量が困難な場合、電力の換算係数はすべて</a:t>
          </a:r>
          <a:r>
            <a:rPr lang="en-US" cap="none" sz="900" b="1" i="0" u="none" baseline="0">
              <a:solidFill>
                <a:srgbClr val="000000"/>
              </a:solidFill>
            </a:rPr>
            <a:t>9.76</a:t>
          </a:r>
          <a:r>
            <a:rPr lang="en-US" cap="none" sz="900" b="1" i="0" u="none" baseline="0">
              <a:solidFill>
                <a:srgbClr val="000000"/>
              </a:solidFill>
              <a:latin typeface="ＭＳ Ｐゴシック"/>
              <a:ea typeface="ＭＳ Ｐゴシック"/>
              <a:cs typeface="ＭＳ Ｐゴシック"/>
            </a:rPr>
            <a:t>とすること。</a:t>
          </a:r>
        </a:p>
      </xdr:txBody>
    </xdr:sp>
    <xdr:clientData/>
  </xdr:twoCellAnchor>
  <xdr:twoCellAnchor>
    <xdr:from>
      <xdr:col>43</xdr:col>
      <xdr:colOff>38100</xdr:colOff>
      <xdr:row>35</xdr:row>
      <xdr:rowOff>76200</xdr:rowOff>
    </xdr:from>
    <xdr:to>
      <xdr:col>46</xdr:col>
      <xdr:colOff>685800</xdr:colOff>
      <xdr:row>36</xdr:row>
      <xdr:rowOff>200025</xdr:rowOff>
    </xdr:to>
    <xdr:sp>
      <xdr:nvSpPr>
        <xdr:cNvPr id="12" name="左矢印吹き出し 18"/>
        <xdr:cNvSpPr>
          <a:spLocks/>
        </xdr:cNvSpPr>
      </xdr:nvSpPr>
      <xdr:spPr>
        <a:xfrm>
          <a:off x="6591300" y="8029575"/>
          <a:ext cx="2952750" cy="295275"/>
        </a:xfrm>
        <a:prstGeom prst="leftArrowCallout">
          <a:avLst>
            <a:gd name="adj1" fmla="val -43064"/>
            <a:gd name="adj2" fmla="val -4727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消費量は</a:t>
          </a:r>
          <a:r>
            <a:rPr lang="en-US" cap="none" sz="900" b="1" i="0" u="none" baseline="0">
              <a:solidFill>
                <a:srgbClr val="000000"/>
              </a:solidFill>
            </a:rPr>
            <a:t>HHV</a:t>
          </a:r>
          <a:r>
            <a:rPr lang="en-US" cap="none" sz="900" b="1" i="0" u="none" baseline="0">
              <a:solidFill>
                <a:srgbClr val="000000"/>
              </a:solidFill>
              <a:latin typeface="ＭＳ Ｐゴシック"/>
              <a:ea typeface="ＭＳ Ｐゴシック"/>
              <a:cs typeface="ＭＳ Ｐゴシック"/>
            </a:rPr>
            <a:t>であることに注意。</a:t>
          </a:r>
        </a:p>
      </xdr:txBody>
    </xdr:sp>
    <xdr:clientData/>
  </xdr:twoCellAnchor>
  <xdr:twoCellAnchor>
    <xdr:from>
      <xdr:col>43</xdr:col>
      <xdr:colOff>76200</xdr:colOff>
      <xdr:row>17</xdr:row>
      <xdr:rowOff>19050</xdr:rowOff>
    </xdr:from>
    <xdr:to>
      <xdr:col>43</xdr:col>
      <xdr:colOff>247650</xdr:colOff>
      <xdr:row>19</xdr:row>
      <xdr:rowOff>190500</xdr:rowOff>
    </xdr:to>
    <xdr:sp>
      <xdr:nvSpPr>
        <xdr:cNvPr id="13" name="右中かっこ 1"/>
        <xdr:cNvSpPr>
          <a:spLocks/>
        </xdr:cNvSpPr>
      </xdr:nvSpPr>
      <xdr:spPr>
        <a:xfrm>
          <a:off x="6629400" y="3857625"/>
          <a:ext cx="171450" cy="628650"/>
        </a:xfrm>
        <a:prstGeom prst="rightBrac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3</xdr:row>
      <xdr:rowOff>0</xdr:rowOff>
    </xdr:from>
    <xdr:to>
      <xdr:col>35</xdr:col>
      <xdr:colOff>133350</xdr:colOff>
      <xdr:row>3</xdr:row>
      <xdr:rowOff>0</xdr:rowOff>
    </xdr:to>
    <xdr:sp>
      <xdr:nvSpPr>
        <xdr:cNvPr id="1" name="Text Box 1"/>
        <xdr:cNvSpPr txBox="1">
          <a:spLocks noChangeArrowheads="1"/>
        </xdr:cNvSpPr>
      </xdr:nvSpPr>
      <xdr:spPr>
        <a:xfrm>
          <a:off x="5343525" y="619125"/>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38100</xdr:colOff>
      <xdr:row>3</xdr:row>
      <xdr:rowOff>0</xdr:rowOff>
    </xdr:from>
    <xdr:to>
      <xdr:col>40</xdr:col>
      <xdr:colOff>0</xdr:colOff>
      <xdr:row>3</xdr:row>
      <xdr:rowOff>0</xdr:rowOff>
    </xdr:to>
    <xdr:sp>
      <xdr:nvSpPr>
        <xdr:cNvPr id="2" name="Text Box 2"/>
        <xdr:cNvSpPr txBox="1">
          <a:spLocks noChangeArrowheads="1"/>
        </xdr:cNvSpPr>
      </xdr:nvSpPr>
      <xdr:spPr>
        <a:xfrm>
          <a:off x="5981700" y="619125"/>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38100</xdr:colOff>
      <xdr:row>3</xdr:row>
      <xdr:rowOff>0</xdr:rowOff>
    </xdr:from>
    <xdr:to>
      <xdr:col>44</xdr:col>
      <xdr:colOff>0</xdr:colOff>
      <xdr:row>3</xdr:row>
      <xdr:rowOff>0</xdr:rowOff>
    </xdr:to>
    <xdr:sp>
      <xdr:nvSpPr>
        <xdr:cNvPr id="3" name="Text Box 3"/>
        <xdr:cNvSpPr txBox="1">
          <a:spLocks noChangeArrowheads="1"/>
        </xdr:cNvSpPr>
      </xdr:nvSpPr>
      <xdr:spPr>
        <a:xfrm>
          <a:off x="6591300" y="619125"/>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6</xdr:row>
      <xdr:rowOff>0</xdr:rowOff>
    </xdr:from>
    <xdr:to>
      <xdr:col>13</xdr:col>
      <xdr:colOff>133350</xdr:colOff>
      <xdr:row>6</xdr:row>
      <xdr:rowOff>0</xdr:rowOff>
    </xdr:to>
    <xdr:sp>
      <xdr:nvSpPr>
        <xdr:cNvPr id="1" name="Text Box 1"/>
        <xdr:cNvSpPr txBox="1">
          <a:spLocks noChangeArrowheads="1"/>
        </xdr:cNvSpPr>
      </xdr:nvSpPr>
      <xdr:spPr>
        <a:xfrm>
          <a:off x="1990725" y="1247775"/>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17</xdr:col>
      <xdr:colOff>38100</xdr:colOff>
      <xdr:row>6</xdr:row>
      <xdr:rowOff>0</xdr:rowOff>
    </xdr:from>
    <xdr:to>
      <xdr:col>18</xdr:col>
      <xdr:colOff>0</xdr:colOff>
      <xdr:row>6</xdr:row>
      <xdr:rowOff>0</xdr:rowOff>
    </xdr:to>
    <xdr:sp>
      <xdr:nvSpPr>
        <xdr:cNvPr id="2" name="Text Box 2"/>
        <xdr:cNvSpPr txBox="1">
          <a:spLocks noChangeArrowheads="1"/>
        </xdr:cNvSpPr>
      </xdr:nvSpPr>
      <xdr:spPr>
        <a:xfrm>
          <a:off x="2628900" y="1247775"/>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21</xdr:col>
      <xdr:colOff>38100</xdr:colOff>
      <xdr:row>6</xdr:row>
      <xdr:rowOff>0</xdr:rowOff>
    </xdr:from>
    <xdr:to>
      <xdr:col>22</xdr:col>
      <xdr:colOff>0</xdr:colOff>
      <xdr:row>6</xdr:row>
      <xdr:rowOff>0</xdr:rowOff>
    </xdr:to>
    <xdr:sp>
      <xdr:nvSpPr>
        <xdr:cNvPr id="3" name="Text Box 3"/>
        <xdr:cNvSpPr txBox="1">
          <a:spLocks noChangeArrowheads="1"/>
        </xdr:cNvSpPr>
      </xdr:nvSpPr>
      <xdr:spPr>
        <a:xfrm>
          <a:off x="3238500" y="1247775"/>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6</xdr:row>
      <xdr:rowOff>0</xdr:rowOff>
    </xdr:from>
    <xdr:to>
      <xdr:col>35</xdr:col>
      <xdr:colOff>133350</xdr:colOff>
      <xdr:row>6</xdr:row>
      <xdr:rowOff>0</xdr:rowOff>
    </xdr:to>
    <xdr:sp>
      <xdr:nvSpPr>
        <xdr:cNvPr id="4" name="Text Box 4"/>
        <xdr:cNvSpPr txBox="1">
          <a:spLocks noChangeArrowheads="1"/>
        </xdr:cNvSpPr>
      </xdr:nvSpPr>
      <xdr:spPr>
        <a:xfrm>
          <a:off x="5343525" y="1247775"/>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38100</xdr:colOff>
      <xdr:row>6</xdr:row>
      <xdr:rowOff>0</xdr:rowOff>
    </xdr:from>
    <xdr:to>
      <xdr:col>40</xdr:col>
      <xdr:colOff>0</xdr:colOff>
      <xdr:row>6</xdr:row>
      <xdr:rowOff>0</xdr:rowOff>
    </xdr:to>
    <xdr:sp>
      <xdr:nvSpPr>
        <xdr:cNvPr id="5" name="Text Box 5"/>
        <xdr:cNvSpPr txBox="1">
          <a:spLocks noChangeArrowheads="1"/>
        </xdr:cNvSpPr>
      </xdr:nvSpPr>
      <xdr:spPr>
        <a:xfrm>
          <a:off x="5981700" y="1247775"/>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38100</xdr:colOff>
      <xdr:row>6</xdr:row>
      <xdr:rowOff>0</xdr:rowOff>
    </xdr:from>
    <xdr:to>
      <xdr:col>44</xdr:col>
      <xdr:colOff>0</xdr:colOff>
      <xdr:row>6</xdr:row>
      <xdr:rowOff>0</xdr:rowOff>
    </xdr:to>
    <xdr:sp>
      <xdr:nvSpPr>
        <xdr:cNvPr id="6" name="Text Box 6"/>
        <xdr:cNvSpPr txBox="1">
          <a:spLocks noChangeArrowheads="1"/>
        </xdr:cNvSpPr>
      </xdr:nvSpPr>
      <xdr:spPr>
        <a:xfrm>
          <a:off x="6591300" y="1247775"/>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0</xdr:col>
      <xdr:colOff>0</xdr:colOff>
      <xdr:row>7</xdr:row>
      <xdr:rowOff>0</xdr:rowOff>
    </xdr:from>
    <xdr:to>
      <xdr:col>24</xdr:col>
      <xdr:colOff>28575</xdr:colOff>
      <xdr:row>7</xdr:row>
      <xdr:rowOff>0</xdr:rowOff>
    </xdr:to>
    <xdr:sp>
      <xdr:nvSpPr>
        <xdr:cNvPr id="7" name="Line 8"/>
        <xdr:cNvSpPr>
          <a:spLocks/>
        </xdr:cNvSpPr>
      </xdr:nvSpPr>
      <xdr:spPr>
        <a:xfrm>
          <a:off x="0" y="1438275"/>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581025</xdr:colOff>
      <xdr:row>2</xdr:row>
      <xdr:rowOff>161925</xdr:rowOff>
    </xdr:from>
    <xdr:to>
      <xdr:col>56</xdr:col>
      <xdr:colOff>19050</xdr:colOff>
      <xdr:row>3</xdr:row>
      <xdr:rowOff>0</xdr:rowOff>
    </xdr:to>
    <xdr:sp fLocksText="0">
      <xdr:nvSpPr>
        <xdr:cNvPr id="8" name="Text Box 7"/>
        <xdr:cNvSpPr txBox="1">
          <a:spLocks noChangeArrowheads="1"/>
        </xdr:cNvSpPr>
      </xdr:nvSpPr>
      <xdr:spPr>
        <a:xfrm>
          <a:off x="14144625" y="495300"/>
          <a:ext cx="809625" cy="8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4</xdr:row>
      <xdr:rowOff>0</xdr:rowOff>
    </xdr:from>
    <xdr:to>
      <xdr:col>35</xdr:col>
      <xdr:colOff>142875</xdr:colOff>
      <xdr:row>4</xdr:row>
      <xdr:rowOff>0</xdr:rowOff>
    </xdr:to>
    <xdr:sp>
      <xdr:nvSpPr>
        <xdr:cNvPr id="1" name="Text Box 1"/>
        <xdr:cNvSpPr txBox="1">
          <a:spLocks noChangeArrowheads="1"/>
        </xdr:cNvSpPr>
      </xdr:nvSpPr>
      <xdr:spPr>
        <a:xfrm>
          <a:off x="5343525" y="7048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38100</xdr:colOff>
      <xdr:row>4</xdr:row>
      <xdr:rowOff>0</xdr:rowOff>
    </xdr:from>
    <xdr:to>
      <xdr:col>40</xdr:col>
      <xdr:colOff>0</xdr:colOff>
      <xdr:row>4</xdr:row>
      <xdr:rowOff>0</xdr:rowOff>
    </xdr:to>
    <xdr:sp>
      <xdr:nvSpPr>
        <xdr:cNvPr id="2" name="Text Box 2"/>
        <xdr:cNvSpPr txBox="1">
          <a:spLocks noChangeArrowheads="1"/>
        </xdr:cNvSpPr>
      </xdr:nvSpPr>
      <xdr:spPr>
        <a:xfrm>
          <a:off x="5981700" y="7048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38100</xdr:colOff>
      <xdr:row>4</xdr:row>
      <xdr:rowOff>0</xdr:rowOff>
    </xdr:from>
    <xdr:to>
      <xdr:col>44</xdr:col>
      <xdr:colOff>0</xdr:colOff>
      <xdr:row>4</xdr:row>
      <xdr:rowOff>0</xdr:rowOff>
    </xdr:to>
    <xdr:sp>
      <xdr:nvSpPr>
        <xdr:cNvPr id="3" name="Text Box 3"/>
        <xdr:cNvSpPr txBox="1">
          <a:spLocks noChangeArrowheads="1"/>
        </xdr:cNvSpPr>
      </xdr:nvSpPr>
      <xdr:spPr>
        <a:xfrm>
          <a:off x="6591300" y="7048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180975</xdr:rowOff>
    </xdr:from>
    <xdr:to>
      <xdr:col>24</xdr:col>
      <xdr:colOff>28575</xdr:colOff>
      <xdr:row>24</xdr:row>
      <xdr:rowOff>180975</xdr:rowOff>
    </xdr:to>
    <xdr:sp>
      <xdr:nvSpPr>
        <xdr:cNvPr id="1" name="Line 1"/>
        <xdr:cNvSpPr>
          <a:spLocks/>
        </xdr:cNvSpPr>
      </xdr:nvSpPr>
      <xdr:spPr>
        <a:xfrm>
          <a:off x="0" y="4133850"/>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xdr:row>
      <xdr:rowOff>9525</xdr:rowOff>
    </xdr:from>
    <xdr:to>
      <xdr:col>24</xdr:col>
      <xdr:colOff>28575</xdr:colOff>
      <xdr:row>42</xdr:row>
      <xdr:rowOff>9525</xdr:rowOff>
    </xdr:to>
    <xdr:sp>
      <xdr:nvSpPr>
        <xdr:cNvPr id="2" name="Line 2"/>
        <xdr:cNvSpPr>
          <a:spLocks/>
        </xdr:cNvSpPr>
      </xdr:nvSpPr>
      <xdr:spPr>
        <a:xfrm>
          <a:off x="0" y="6838950"/>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3</xdr:col>
      <xdr:colOff>85725</xdr:colOff>
      <xdr:row>8</xdr:row>
      <xdr:rowOff>0</xdr:rowOff>
    </xdr:to>
    <xdr:sp>
      <xdr:nvSpPr>
        <xdr:cNvPr id="3" name="Line 3"/>
        <xdr:cNvSpPr>
          <a:spLocks/>
        </xdr:cNvSpPr>
      </xdr:nvSpPr>
      <xdr:spPr>
        <a:xfrm>
          <a:off x="0" y="14382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3</xdr:col>
      <xdr:colOff>85725</xdr:colOff>
      <xdr:row>8</xdr:row>
      <xdr:rowOff>0</xdr:rowOff>
    </xdr:to>
    <xdr:sp>
      <xdr:nvSpPr>
        <xdr:cNvPr id="1" name="Line 1"/>
        <xdr:cNvSpPr>
          <a:spLocks/>
        </xdr:cNvSpPr>
      </xdr:nvSpPr>
      <xdr:spPr>
        <a:xfrm>
          <a:off x="0" y="14763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9525</xdr:rowOff>
    </xdr:from>
    <xdr:to>
      <xdr:col>24</xdr:col>
      <xdr:colOff>28575</xdr:colOff>
      <xdr:row>26</xdr:row>
      <xdr:rowOff>9525</xdr:rowOff>
    </xdr:to>
    <xdr:sp>
      <xdr:nvSpPr>
        <xdr:cNvPr id="2" name="Line 2"/>
        <xdr:cNvSpPr>
          <a:spLocks/>
        </xdr:cNvSpPr>
      </xdr:nvSpPr>
      <xdr:spPr>
        <a:xfrm>
          <a:off x="0" y="4324350"/>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9525</xdr:rowOff>
    </xdr:from>
    <xdr:to>
      <xdr:col>24</xdr:col>
      <xdr:colOff>28575</xdr:colOff>
      <xdr:row>17</xdr:row>
      <xdr:rowOff>9525</xdr:rowOff>
    </xdr:to>
    <xdr:sp>
      <xdr:nvSpPr>
        <xdr:cNvPr id="3" name="Line 3"/>
        <xdr:cNvSpPr>
          <a:spLocks/>
        </xdr:cNvSpPr>
      </xdr:nvSpPr>
      <xdr:spPr>
        <a:xfrm>
          <a:off x="0" y="2905125"/>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8;1&#65289;H27&#30003;&#35531;&#26360;_besshi5-1&#65288;&#25216;&#34899;&#30340;&#26032;&#35215;&#24615;&#65289;-849K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3">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v>
          </cell>
        </row>
        <row r="125">
          <cell r="B125">
            <v>0.16666666666666666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R327"/>
  <sheetViews>
    <sheetView tabSelected="1" view="pageBreakPreview" zoomScaleSheetLayoutView="100" zoomScalePageLayoutView="0" workbookViewId="0" topLeftCell="A1">
      <selection activeCell="AS15" sqref="AS15"/>
    </sheetView>
  </sheetViews>
  <sheetFormatPr defaultColWidth="9.00390625" defaultRowHeight="13.5"/>
  <cols>
    <col min="1" max="44" width="2.125" style="57" customWidth="1"/>
    <col min="45" max="16384" width="9.00390625" style="57" customWidth="1"/>
  </cols>
  <sheetData>
    <row r="1" spans="2:3" ht="12.75">
      <c r="B1" s="58"/>
      <c r="C1" s="57" t="s">
        <v>316</v>
      </c>
    </row>
    <row r="3" spans="1:44" ht="19.5" customHeight="1">
      <c r="A3" s="379" t="s">
        <v>405</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row>
    <row r="4" spans="1:44" ht="19.5" customHeight="1">
      <c r="A4" s="380" t="s">
        <v>266</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row>
    <row r="6" spans="3:40" ht="12.75">
      <c r="C6" s="57" t="s">
        <v>263</v>
      </c>
      <c r="Q6" s="381"/>
      <c r="R6" s="382"/>
      <c r="S6" s="382"/>
      <c r="T6" s="382"/>
      <c r="U6" s="382"/>
      <c r="V6" s="382"/>
      <c r="W6" s="382"/>
      <c r="X6" s="382"/>
      <c r="Y6" s="382"/>
      <c r="Z6" s="382"/>
      <c r="AA6" s="382"/>
      <c r="AB6" s="382"/>
      <c r="AC6" s="382"/>
      <c r="AD6" s="382"/>
      <c r="AE6" s="382"/>
      <c r="AF6" s="382"/>
      <c r="AG6" s="382"/>
      <c r="AH6" s="382"/>
      <c r="AI6" s="383"/>
      <c r="AJ6" s="383"/>
      <c r="AK6" s="383"/>
      <c r="AL6" s="383"/>
      <c r="AM6" s="384"/>
      <c r="AN6" s="57" t="s">
        <v>264</v>
      </c>
    </row>
    <row r="7" spans="17:34" ht="12.75">
      <c r="Q7" s="59"/>
      <c r="R7" s="59"/>
      <c r="S7" s="59"/>
      <c r="T7" s="59"/>
      <c r="U7" s="59"/>
      <c r="V7" s="59"/>
      <c r="W7" s="59"/>
      <c r="X7" s="59"/>
      <c r="Y7" s="59"/>
      <c r="Z7" s="59"/>
      <c r="AA7" s="59"/>
      <c r="AB7" s="59"/>
      <c r="AC7" s="59"/>
      <c r="AD7" s="59"/>
      <c r="AE7" s="59"/>
      <c r="AF7" s="59"/>
      <c r="AG7" s="59"/>
      <c r="AH7" s="59"/>
    </row>
    <row r="8" spans="3:34" ht="12.75">
      <c r="C8" s="57" t="s">
        <v>267</v>
      </c>
      <c r="Q8" s="59"/>
      <c r="R8" s="59"/>
      <c r="S8" s="59"/>
      <c r="T8" s="59"/>
      <c r="U8" s="59"/>
      <c r="V8" s="59"/>
      <c r="W8" s="59"/>
      <c r="X8" s="59"/>
      <c r="Y8" s="59"/>
      <c r="Z8" s="59"/>
      <c r="AA8" s="59"/>
      <c r="AB8" s="59"/>
      <c r="AC8" s="59"/>
      <c r="AD8" s="59"/>
      <c r="AE8" s="59"/>
      <c r="AF8" s="59"/>
      <c r="AG8" s="59"/>
      <c r="AH8" s="59"/>
    </row>
    <row r="9" spans="4:34" ht="12.75">
      <c r="D9" s="57" t="s">
        <v>268</v>
      </c>
      <c r="Q9" s="59"/>
      <c r="R9" s="59"/>
      <c r="S9" s="59"/>
      <c r="T9" s="59"/>
      <c r="U9" s="59"/>
      <c r="V9" s="59"/>
      <c r="W9" s="59"/>
      <c r="X9" s="59"/>
      <c r="Y9" s="59"/>
      <c r="Z9" s="59"/>
      <c r="AA9" s="59"/>
      <c r="AB9" s="59"/>
      <c r="AC9" s="59"/>
      <c r="AD9" s="59"/>
      <c r="AE9" s="59"/>
      <c r="AF9" s="59"/>
      <c r="AG9" s="59"/>
      <c r="AH9" s="59"/>
    </row>
    <row r="10" spans="5:34" ht="12.75">
      <c r="E10" s="57" t="s">
        <v>269</v>
      </c>
      <c r="Q10" s="59"/>
      <c r="R10" s="59"/>
      <c r="S10" s="59"/>
      <c r="T10" s="59"/>
      <c r="U10" s="59"/>
      <c r="V10" s="59"/>
      <c r="W10" s="59"/>
      <c r="X10" s="59"/>
      <c r="Y10" s="59"/>
      <c r="Z10" s="59"/>
      <c r="AA10" s="59"/>
      <c r="AB10" s="59"/>
      <c r="AC10" s="59"/>
      <c r="AD10" s="59"/>
      <c r="AE10" s="59"/>
      <c r="AF10" s="59"/>
      <c r="AG10" s="59"/>
      <c r="AH10" s="59"/>
    </row>
    <row r="11" spans="1:44" ht="13.5" customHeight="1">
      <c r="A11" s="60"/>
      <c r="B11" s="61"/>
      <c r="C11" s="61"/>
      <c r="D11" s="61"/>
      <c r="E11" s="385" t="s">
        <v>243</v>
      </c>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7"/>
      <c r="AQ11" s="62"/>
      <c r="AR11" s="63"/>
    </row>
    <row r="12" spans="1:44" ht="13.5" customHeight="1">
      <c r="A12" s="60"/>
      <c r="B12" s="61"/>
      <c r="C12" s="61"/>
      <c r="D12" s="61"/>
      <c r="E12" s="388"/>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90"/>
      <c r="AQ12" s="62"/>
      <c r="AR12" s="63"/>
    </row>
    <row r="13" spans="1:44" ht="12.75">
      <c r="A13" s="63"/>
      <c r="B13" s="61"/>
      <c r="C13" s="61"/>
      <c r="D13" s="61"/>
      <c r="E13" s="388"/>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90"/>
      <c r="AQ13" s="62"/>
      <c r="AR13" s="63"/>
    </row>
    <row r="14" spans="1:44" ht="12.75">
      <c r="A14" s="63"/>
      <c r="B14" s="61"/>
      <c r="C14" s="61"/>
      <c r="D14" s="61"/>
      <c r="E14" s="391"/>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3"/>
      <c r="AQ14" s="62"/>
      <c r="AR14" s="63"/>
    </row>
    <row r="15" spans="1:44" ht="12.75">
      <c r="A15" s="61"/>
      <c r="B15" s="61"/>
      <c r="C15" s="61"/>
      <c r="D15" s="61"/>
      <c r="E15" s="61"/>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row>
    <row r="16" spans="1:44" ht="12.75">
      <c r="A16" s="61"/>
      <c r="B16" s="61"/>
      <c r="D16" s="61"/>
      <c r="E16" s="65" t="s">
        <v>270</v>
      </c>
      <c r="F16" s="66"/>
      <c r="G16" s="66"/>
      <c r="H16" s="66"/>
      <c r="I16" s="64"/>
      <c r="J16" s="64"/>
      <c r="K16" s="64"/>
      <c r="L16" s="64"/>
      <c r="M16" s="64"/>
      <c r="N16" s="64"/>
      <c r="O16" s="64"/>
      <c r="P16" s="64"/>
      <c r="Q16" s="64"/>
      <c r="R16" s="64"/>
      <c r="S16" s="64"/>
      <c r="T16" s="64"/>
      <c r="U16" s="64"/>
      <c r="V16" s="64"/>
      <c r="W16" s="64"/>
      <c r="X16" s="66"/>
      <c r="Y16" s="64"/>
      <c r="Z16" s="64"/>
      <c r="AA16" s="64"/>
      <c r="AB16" s="64"/>
      <c r="AC16" s="64"/>
      <c r="AD16" s="64"/>
      <c r="AE16" s="64"/>
      <c r="AF16" s="64"/>
      <c r="AG16" s="64"/>
      <c r="AH16" s="64"/>
      <c r="AI16" s="64"/>
      <c r="AJ16" s="64"/>
      <c r="AK16" s="64"/>
      <c r="AL16" s="64"/>
      <c r="AM16" s="64"/>
      <c r="AN16" s="64"/>
      <c r="AO16" s="64"/>
      <c r="AP16" s="64"/>
      <c r="AQ16" s="64"/>
      <c r="AR16" s="64"/>
    </row>
    <row r="17" spans="1:44" s="33" customFormat="1" ht="18" customHeight="1">
      <c r="A17" s="48"/>
      <c r="B17" s="48"/>
      <c r="E17" s="394" t="s">
        <v>271</v>
      </c>
      <c r="F17" s="362"/>
      <c r="G17" s="362"/>
      <c r="H17" s="362"/>
      <c r="I17" s="362"/>
      <c r="J17" s="362"/>
      <c r="K17" s="363"/>
      <c r="L17" s="28" t="s">
        <v>406</v>
      </c>
      <c r="M17" s="326"/>
      <c r="N17" s="326"/>
      <c r="O17" s="326"/>
      <c r="P17" s="326"/>
      <c r="Q17" s="29" t="s">
        <v>407</v>
      </c>
      <c r="R17" s="326"/>
      <c r="S17" s="326"/>
      <c r="T17" s="326"/>
      <c r="U17" s="326"/>
      <c r="V17" s="326"/>
      <c r="W17" s="30" t="s">
        <v>408</v>
      </c>
      <c r="Y17" s="31"/>
      <c r="Z17" s="31"/>
      <c r="AA17" s="31"/>
      <c r="AB17" s="31"/>
      <c r="AC17" s="31"/>
      <c r="AD17" s="31"/>
      <c r="AE17" s="31"/>
      <c r="AF17" s="31"/>
      <c r="AG17" s="31"/>
      <c r="AH17" s="31"/>
      <c r="AI17" s="31"/>
      <c r="AJ17" s="31"/>
      <c r="AK17" s="31"/>
      <c r="AL17" s="31"/>
      <c r="AM17" s="31"/>
      <c r="AN17" s="31"/>
      <c r="AO17" s="31"/>
      <c r="AP17" s="32"/>
      <c r="AQ17" s="47"/>
      <c r="AR17" s="48"/>
    </row>
    <row r="18" spans="1:44" s="33" customFormat="1" ht="18" customHeight="1">
      <c r="A18" s="48"/>
      <c r="B18" s="48"/>
      <c r="E18" s="395"/>
      <c r="F18" s="396"/>
      <c r="G18" s="396"/>
      <c r="H18" s="396"/>
      <c r="I18" s="396"/>
      <c r="J18" s="396"/>
      <c r="K18" s="397"/>
      <c r="L18" s="398"/>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61"/>
      <c r="AQ18" s="47"/>
      <c r="AR18" s="48"/>
    </row>
    <row r="19" spans="1:44" s="33" customFormat="1" ht="18" customHeight="1">
      <c r="A19" s="48"/>
      <c r="B19" s="48"/>
      <c r="E19" s="364"/>
      <c r="F19" s="365"/>
      <c r="G19" s="365"/>
      <c r="H19" s="365"/>
      <c r="I19" s="365"/>
      <c r="J19" s="365"/>
      <c r="K19" s="366"/>
      <c r="L19" s="331"/>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3"/>
      <c r="AQ19" s="47"/>
      <c r="AR19" s="48"/>
    </row>
    <row r="20" spans="1:44" s="33" customFormat="1" ht="15" customHeight="1">
      <c r="A20" s="48"/>
      <c r="B20" s="48"/>
      <c r="E20" s="394" t="s">
        <v>272</v>
      </c>
      <c r="F20" s="362"/>
      <c r="G20" s="362"/>
      <c r="H20" s="362"/>
      <c r="I20" s="362"/>
      <c r="J20" s="362"/>
      <c r="K20" s="363"/>
      <c r="L20" s="328"/>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30"/>
      <c r="AQ20" s="47"/>
      <c r="AR20" s="48"/>
    </row>
    <row r="21" spans="1:44" s="33" customFormat="1" ht="15" customHeight="1">
      <c r="A21" s="48"/>
      <c r="B21" s="48"/>
      <c r="E21" s="364"/>
      <c r="F21" s="365"/>
      <c r="G21" s="365"/>
      <c r="H21" s="365"/>
      <c r="I21" s="365"/>
      <c r="J21" s="365"/>
      <c r="K21" s="366"/>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3"/>
      <c r="AQ21" s="47"/>
      <c r="AR21" s="48"/>
    </row>
    <row r="22" spans="1:44" s="33" customFormat="1" ht="15" customHeight="1">
      <c r="A22" s="48"/>
      <c r="B22" s="48"/>
      <c r="E22" s="394" t="s">
        <v>273</v>
      </c>
      <c r="F22" s="362"/>
      <c r="G22" s="362"/>
      <c r="H22" s="362"/>
      <c r="I22" s="362"/>
      <c r="J22" s="362"/>
      <c r="K22" s="363"/>
      <c r="L22" s="328"/>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30"/>
      <c r="AQ22" s="47"/>
      <c r="AR22" s="48"/>
    </row>
    <row r="23" spans="1:44" s="33" customFormat="1" ht="15" customHeight="1">
      <c r="A23" s="48"/>
      <c r="B23" s="48"/>
      <c r="E23" s="364"/>
      <c r="F23" s="365"/>
      <c r="G23" s="365"/>
      <c r="H23" s="365"/>
      <c r="I23" s="365"/>
      <c r="J23" s="365"/>
      <c r="K23" s="366"/>
      <c r="L23" s="331"/>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3"/>
      <c r="AQ23" s="47"/>
      <c r="AR23" s="48"/>
    </row>
    <row r="24" spans="1:44" s="33" customFormat="1" ht="18" customHeight="1">
      <c r="A24" s="48"/>
      <c r="B24" s="48"/>
      <c r="E24" s="400" t="s">
        <v>409</v>
      </c>
      <c r="F24" s="401"/>
      <c r="G24" s="401"/>
      <c r="H24" s="401"/>
      <c r="I24" s="401"/>
      <c r="J24" s="401"/>
      <c r="K24" s="402"/>
      <c r="L24" s="403"/>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5"/>
      <c r="AQ24" s="47"/>
      <c r="AR24" s="48"/>
    </row>
    <row r="25" spans="1:44" s="33" customFormat="1" ht="18" customHeight="1">
      <c r="A25" s="48"/>
      <c r="B25" s="48"/>
      <c r="E25" s="406" t="s">
        <v>274</v>
      </c>
      <c r="F25" s="396"/>
      <c r="G25" s="396"/>
      <c r="H25" s="396"/>
      <c r="I25" s="396"/>
      <c r="J25" s="396"/>
      <c r="K25" s="397"/>
      <c r="L25" s="407"/>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9"/>
      <c r="AQ25" s="47"/>
      <c r="AR25" s="48"/>
    </row>
    <row r="26" spans="1:44" s="33" customFormat="1" ht="18" customHeight="1">
      <c r="A26" s="48"/>
      <c r="B26" s="48"/>
      <c r="E26" s="364"/>
      <c r="F26" s="365"/>
      <c r="G26" s="365"/>
      <c r="H26" s="365"/>
      <c r="I26" s="365"/>
      <c r="J26" s="365"/>
      <c r="K26" s="366"/>
      <c r="L26" s="331"/>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3"/>
      <c r="AQ26" s="47"/>
      <c r="AR26" s="48"/>
    </row>
    <row r="27" spans="3:44" s="33" customFormat="1" ht="12.75">
      <c r="C27" s="34"/>
      <c r="E27" s="49" t="s">
        <v>358</v>
      </c>
      <c r="AR27" s="48"/>
    </row>
    <row r="28" spans="1:44" ht="12.75">
      <c r="A28" s="59"/>
      <c r="B28" s="59"/>
      <c r="C28" s="59"/>
      <c r="D28" s="59"/>
      <c r="E28" s="59"/>
      <c r="F28" s="59"/>
      <c r="G28" s="59"/>
      <c r="H28" s="59"/>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row>
    <row r="29" spans="1:44" s="69" customFormat="1" ht="12.75">
      <c r="A29" s="63"/>
      <c r="D29" s="63" t="s">
        <v>275</v>
      </c>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row>
    <row r="30" spans="1:44" ht="13.5" customHeight="1">
      <c r="A30" s="61"/>
      <c r="B30" s="61"/>
      <c r="E30" s="385" t="s">
        <v>456</v>
      </c>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3"/>
      <c r="AQ30" s="61"/>
      <c r="AR30" s="61"/>
    </row>
    <row r="31" spans="1:44" ht="12.75">
      <c r="A31" s="61"/>
      <c r="B31" s="61"/>
      <c r="D31" s="70"/>
      <c r="E31" s="444"/>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6"/>
      <c r="AQ31" s="61"/>
      <c r="AR31" s="61"/>
    </row>
    <row r="32" spans="1:44" ht="12.75">
      <c r="A32" s="61"/>
      <c r="B32" s="61"/>
      <c r="D32" s="70"/>
      <c r="E32" s="444"/>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6"/>
      <c r="AQ32" s="61"/>
      <c r="AR32" s="61"/>
    </row>
    <row r="33" spans="1:44" ht="12.75">
      <c r="A33" s="61"/>
      <c r="B33" s="61"/>
      <c r="D33" s="70"/>
      <c r="E33" s="444"/>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6"/>
      <c r="AQ33" s="61"/>
      <c r="AR33" s="61"/>
    </row>
    <row r="34" spans="1:44" ht="12.75">
      <c r="A34" s="61"/>
      <c r="B34" s="61"/>
      <c r="D34" s="70"/>
      <c r="E34" s="444"/>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6"/>
      <c r="AQ34" s="61"/>
      <c r="AR34" s="61"/>
    </row>
    <row r="35" spans="1:44" ht="12.75">
      <c r="A35" s="61"/>
      <c r="B35" s="61"/>
      <c r="D35" s="70"/>
      <c r="E35" s="444"/>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6"/>
      <c r="AQ35" s="61"/>
      <c r="AR35" s="61"/>
    </row>
    <row r="36" spans="1:44" ht="12.75">
      <c r="A36" s="63"/>
      <c r="B36" s="63"/>
      <c r="D36" s="70"/>
      <c r="E36" s="444"/>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6"/>
      <c r="AQ36" s="63"/>
      <c r="AR36" s="63"/>
    </row>
    <row r="37" spans="1:44" ht="12.75">
      <c r="A37" s="63"/>
      <c r="B37" s="63"/>
      <c r="D37" s="70"/>
      <c r="E37" s="447"/>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9"/>
      <c r="AQ37" s="63"/>
      <c r="AR37" s="63"/>
    </row>
    <row r="38" spans="1:44" ht="12.75">
      <c r="A38" s="59"/>
      <c r="B38" s="59"/>
      <c r="C38" s="59"/>
      <c r="D38" s="59"/>
      <c r="E38" s="59"/>
      <c r="F38" s="59"/>
      <c r="G38" s="59"/>
      <c r="H38" s="59"/>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row>
    <row r="39" spans="3:44" ht="12.75">
      <c r="C39" s="63" t="s">
        <v>365</v>
      </c>
      <c r="D39" s="59"/>
      <c r="E39" s="59"/>
      <c r="F39" s="59"/>
      <c r="G39" s="59"/>
      <c r="H39" s="59"/>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row>
    <row r="40" spans="3:44" s="69" customFormat="1" ht="12.75">
      <c r="C40" s="63"/>
      <c r="D40" s="63" t="s">
        <v>276</v>
      </c>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row>
    <row r="41" spans="3:44" s="69" customFormat="1" ht="12.75">
      <c r="C41" s="63"/>
      <c r="D41" s="63"/>
      <c r="E41" s="63" t="s">
        <v>343</v>
      </c>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row>
    <row r="42" spans="3:44" s="69" customFormat="1" ht="12.75">
      <c r="C42" s="63"/>
      <c r="D42" s="63"/>
      <c r="G42" s="63" t="s">
        <v>346</v>
      </c>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row>
    <row r="43" spans="1:42" s="69" customFormat="1" ht="18" customHeight="1">
      <c r="A43" s="63"/>
      <c r="G43" s="351" t="s">
        <v>339</v>
      </c>
      <c r="H43" s="352"/>
      <c r="I43" s="352"/>
      <c r="J43" s="352"/>
      <c r="K43" s="353"/>
      <c r="L43" s="340" t="s">
        <v>337</v>
      </c>
      <c r="M43" s="341"/>
      <c r="N43" s="341"/>
      <c r="O43" s="341"/>
      <c r="P43" s="341"/>
      <c r="Q43" s="341"/>
      <c r="R43" s="342"/>
      <c r="S43" s="410" t="s">
        <v>301</v>
      </c>
      <c r="T43" s="411"/>
      <c r="U43" s="412"/>
      <c r="V43" s="351" t="s">
        <v>336</v>
      </c>
      <c r="W43" s="362"/>
      <c r="X43" s="362"/>
      <c r="Y43" s="362"/>
      <c r="Z43" s="362"/>
      <c r="AA43" s="363"/>
      <c r="AB43" s="351" t="s">
        <v>340</v>
      </c>
      <c r="AC43" s="362"/>
      <c r="AD43" s="362"/>
      <c r="AE43" s="362"/>
      <c r="AF43" s="362"/>
      <c r="AG43" s="363"/>
      <c r="AH43" s="351" t="s">
        <v>341</v>
      </c>
      <c r="AI43" s="362"/>
      <c r="AJ43" s="362"/>
      <c r="AK43" s="362"/>
      <c r="AL43" s="362"/>
      <c r="AM43" s="363"/>
      <c r="AN43" s="351" t="s">
        <v>338</v>
      </c>
      <c r="AO43" s="362"/>
      <c r="AP43" s="363"/>
    </row>
    <row r="44" spans="1:42" s="69" customFormat="1" ht="18" customHeight="1">
      <c r="A44" s="63"/>
      <c r="G44" s="357"/>
      <c r="H44" s="358"/>
      <c r="I44" s="358"/>
      <c r="J44" s="358"/>
      <c r="K44" s="359"/>
      <c r="L44" s="340"/>
      <c r="M44" s="341"/>
      <c r="N44" s="341"/>
      <c r="O44" s="341"/>
      <c r="P44" s="341"/>
      <c r="Q44" s="341"/>
      <c r="R44" s="342"/>
      <c r="S44" s="413"/>
      <c r="T44" s="414"/>
      <c r="U44" s="415"/>
      <c r="V44" s="364"/>
      <c r="W44" s="365"/>
      <c r="X44" s="365"/>
      <c r="Y44" s="365"/>
      <c r="Z44" s="365"/>
      <c r="AA44" s="366"/>
      <c r="AB44" s="364"/>
      <c r="AC44" s="365"/>
      <c r="AD44" s="365"/>
      <c r="AE44" s="365"/>
      <c r="AF44" s="365"/>
      <c r="AG44" s="366"/>
      <c r="AH44" s="364"/>
      <c r="AI44" s="365"/>
      <c r="AJ44" s="365"/>
      <c r="AK44" s="365"/>
      <c r="AL44" s="365"/>
      <c r="AM44" s="366"/>
      <c r="AN44" s="364"/>
      <c r="AO44" s="365"/>
      <c r="AP44" s="366"/>
    </row>
    <row r="45" spans="1:42" s="69" customFormat="1" ht="18" customHeight="1">
      <c r="A45" s="63"/>
      <c r="G45" s="437"/>
      <c r="H45" s="438"/>
      <c r="I45" s="438"/>
      <c r="J45" s="438"/>
      <c r="K45" s="439"/>
      <c r="L45" s="529"/>
      <c r="M45" s="530"/>
      <c r="N45" s="530"/>
      <c r="O45" s="530"/>
      <c r="P45" s="530"/>
      <c r="Q45" s="530"/>
      <c r="R45" s="531"/>
      <c r="S45" s="334"/>
      <c r="T45" s="335"/>
      <c r="U45" s="336"/>
      <c r="V45" s="337"/>
      <c r="W45" s="338"/>
      <c r="X45" s="338"/>
      <c r="Y45" s="338"/>
      <c r="Z45" s="338"/>
      <c r="AA45" s="339"/>
      <c r="AB45" s="419"/>
      <c r="AC45" s="420"/>
      <c r="AD45" s="420"/>
      <c r="AE45" s="420"/>
      <c r="AF45" s="420"/>
      <c r="AG45" s="421"/>
      <c r="AH45" s="419"/>
      <c r="AI45" s="420"/>
      <c r="AJ45" s="420"/>
      <c r="AK45" s="420"/>
      <c r="AL45" s="420"/>
      <c r="AM45" s="421"/>
      <c r="AN45" s="340"/>
      <c r="AO45" s="341"/>
      <c r="AP45" s="342"/>
    </row>
    <row r="46" spans="1:42" s="69" customFormat="1" ht="18" customHeight="1">
      <c r="A46" s="63"/>
      <c r="G46" s="437"/>
      <c r="H46" s="438"/>
      <c r="I46" s="438"/>
      <c r="J46" s="438"/>
      <c r="K46" s="439"/>
      <c r="L46" s="529"/>
      <c r="M46" s="530"/>
      <c r="N46" s="530"/>
      <c r="O46" s="530"/>
      <c r="P46" s="530"/>
      <c r="Q46" s="530"/>
      <c r="R46" s="531"/>
      <c r="S46" s="334"/>
      <c r="T46" s="335"/>
      <c r="U46" s="336"/>
      <c r="V46" s="337"/>
      <c r="W46" s="338"/>
      <c r="X46" s="338"/>
      <c r="Y46" s="338"/>
      <c r="Z46" s="338"/>
      <c r="AA46" s="339"/>
      <c r="AB46" s="419"/>
      <c r="AC46" s="420"/>
      <c r="AD46" s="420"/>
      <c r="AE46" s="420"/>
      <c r="AF46" s="420"/>
      <c r="AG46" s="421"/>
      <c r="AH46" s="419"/>
      <c r="AI46" s="420"/>
      <c r="AJ46" s="420"/>
      <c r="AK46" s="420"/>
      <c r="AL46" s="420"/>
      <c r="AM46" s="421"/>
      <c r="AN46" s="340"/>
      <c r="AO46" s="341"/>
      <c r="AP46" s="342"/>
    </row>
    <row r="47" spans="1:42" s="69" customFormat="1" ht="18" customHeight="1">
      <c r="A47" s="63"/>
      <c r="G47" s="437"/>
      <c r="H47" s="438"/>
      <c r="I47" s="438"/>
      <c r="J47" s="438"/>
      <c r="K47" s="439"/>
      <c r="L47" s="529"/>
      <c r="M47" s="530"/>
      <c r="N47" s="530"/>
      <c r="O47" s="530"/>
      <c r="P47" s="530"/>
      <c r="Q47" s="530"/>
      <c r="R47" s="531"/>
      <c r="S47" s="334"/>
      <c r="T47" s="335"/>
      <c r="U47" s="336"/>
      <c r="V47" s="337"/>
      <c r="W47" s="338"/>
      <c r="X47" s="338"/>
      <c r="Y47" s="338"/>
      <c r="Z47" s="338"/>
      <c r="AA47" s="339"/>
      <c r="AB47" s="419"/>
      <c r="AC47" s="420"/>
      <c r="AD47" s="420"/>
      <c r="AE47" s="420"/>
      <c r="AF47" s="420"/>
      <c r="AG47" s="421"/>
      <c r="AH47" s="419"/>
      <c r="AI47" s="420"/>
      <c r="AJ47" s="420"/>
      <c r="AK47" s="420"/>
      <c r="AL47" s="420"/>
      <c r="AM47" s="421"/>
      <c r="AN47" s="340"/>
      <c r="AO47" s="341"/>
      <c r="AP47" s="342"/>
    </row>
    <row r="48" spans="1:42" s="69" customFormat="1" ht="18" customHeight="1">
      <c r="A48" s="63"/>
      <c r="G48" s="437"/>
      <c r="H48" s="438"/>
      <c r="I48" s="438"/>
      <c r="J48" s="438"/>
      <c r="K48" s="439"/>
      <c r="L48" s="529"/>
      <c r="M48" s="530"/>
      <c r="N48" s="530"/>
      <c r="O48" s="530"/>
      <c r="P48" s="530"/>
      <c r="Q48" s="530"/>
      <c r="R48" s="531"/>
      <c r="S48" s="334"/>
      <c r="T48" s="335"/>
      <c r="U48" s="336"/>
      <c r="V48" s="337"/>
      <c r="W48" s="338"/>
      <c r="X48" s="338"/>
      <c r="Y48" s="338"/>
      <c r="Z48" s="338"/>
      <c r="AA48" s="339"/>
      <c r="AB48" s="419"/>
      <c r="AC48" s="420"/>
      <c r="AD48" s="420"/>
      <c r="AE48" s="420"/>
      <c r="AF48" s="420"/>
      <c r="AG48" s="421"/>
      <c r="AH48" s="419"/>
      <c r="AI48" s="420"/>
      <c r="AJ48" s="420"/>
      <c r="AK48" s="420"/>
      <c r="AL48" s="420"/>
      <c r="AM48" s="421"/>
      <c r="AN48" s="340"/>
      <c r="AO48" s="341"/>
      <c r="AP48" s="342"/>
    </row>
    <row r="49" spans="1:42" s="69" customFormat="1" ht="18" customHeight="1">
      <c r="A49" s="63"/>
      <c r="G49" s="340" t="s">
        <v>262</v>
      </c>
      <c r="H49" s="341"/>
      <c r="I49" s="341"/>
      <c r="J49" s="341"/>
      <c r="K49" s="341"/>
      <c r="L49" s="341"/>
      <c r="M49" s="341"/>
      <c r="N49" s="341"/>
      <c r="O49" s="341"/>
      <c r="P49" s="341"/>
      <c r="Q49" s="341"/>
      <c r="R49" s="342"/>
      <c r="S49" s="422">
        <f>SUM(S45:U48)</f>
        <v>0</v>
      </c>
      <c r="T49" s="423"/>
      <c r="U49" s="424"/>
      <c r="V49" s="425">
        <f>S45*V45+S46*V46+S47*V47+S48*V48</f>
        <v>0</v>
      </c>
      <c r="W49" s="426"/>
      <c r="X49" s="426"/>
      <c r="Y49" s="426"/>
      <c r="Z49" s="426"/>
      <c r="AA49" s="427"/>
      <c r="AB49" s="434"/>
      <c r="AC49" s="435"/>
      <c r="AD49" s="435"/>
      <c r="AE49" s="435"/>
      <c r="AF49" s="435"/>
      <c r="AG49" s="436"/>
      <c r="AH49" s="434"/>
      <c r="AI49" s="435"/>
      <c r="AJ49" s="435"/>
      <c r="AK49" s="435"/>
      <c r="AL49" s="435"/>
      <c r="AM49" s="436"/>
      <c r="AN49" s="381"/>
      <c r="AO49" s="383"/>
      <c r="AP49" s="384"/>
    </row>
    <row r="50" spans="1:44" s="69" customFormat="1" ht="12.75">
      <c r="A50" s="63"/>
      <c r="B50" s="63"/>
      <c r="C50" s="63"/>
      <c r="D50" s="63"/>
      <c r="F50" s="63"/>
      <c r="G50" s="71" t="s">
        <v>302</v>
      </c>
      <c r="AL50" s="63"/>
      <c r="AM50" s="63"/>
      <c r="AN50" s="63"/>
      <c r="AO50" s="63"/>
      <c r="AP50" s="63"/>
      <c r="AQ50" s="63"/>
      <c r="AR50" s="63"/>
    </row>
    <row r="51" spans="1:44" s="69" customFormat="1" ht="12.75" customHeight="1">
      <c r="A51" s="63"/>
      <c r="B51" s="63"/>
      <c r="C51" s="63"/>
      <c r="D51" s="63"/>
      <c r="F51" s="63"/>
      <c r="G51" s="506" t="s">
        <v>357</v>
      </c>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63"/>
      <c r="AR51" s="63"/>
    </row>
    <row r="52" spans="1:44" s="69" customFormat="1" ht="12.75">
      <c r="A52" s="63"/>
      <c r="B52" s="63"/>
      <c r="C52" s="63"/>
      <c r="D52" s="63"/>
      <c r="E52" s="63"/>
      <c r="F52" s="63"/>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c r="AP52" s="506"/>
      <c r="AQ52" s="63"/>
      <c r="AR52" s="63"/>
    </row>
    <row r="53" spans="1:44" s="69" customFormat="1" ht="13.5" customHeight="1">
      <c r="A53" s="63"/>
      <c r="B53" s="63"/>
      <c r="C53" s="63"/>
      <c r="D53" s="63"/>
      <c r="E53" s="63"/>
      <c r="F53" s="63"/>
      <c r="G53" s="63"/>
      <c r="AL53" s="63"/>
      <c r="AM53" s="63"/>
      <c r="AN53" s="63"/>
      <c r="AO53" s="63"/>
      <c r="AP53" s="63"/>
      <c r="AQ53" s="63"/>
      <c r="AR53" s="63"/>
    </row>
    <row r="54" spans="1:44" s="69" customFormat="1" ht="12.75">
      <c r="A54" s="63"/>
      <c r="B54" s="63"/>
      <c r="G54" s="63" t="s">
        <v>347</v>
      </c>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row>
    <row r="55" spans="1:44" s="69" customFormat="1" ht="12.75">
      <c r="A55" s="63"/>
      <c r="B55" s="63"/>
      <c r="E55" s="63"/>
      <c r="H55" s="63" t="s">
        <v>345</v>
      </c>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row>
    <row r="56" spans="1:42" s="69" customFormat="1" ht="13.5" customHeight="1">
      <c r="A56" s="63"/>
      <c r="G56" s="537" t="s">
        <v>649</v>
      </c>
      <c r="H56" s="538"/>
      <c r="I56" s="539"/>
      <c r="J56" s="457" t="s">
        <v>410</v>
      </c>
      <c r="K56" s="458"/>
      <c r="L56" s="450" t="s">
        <v>411</v>
      </c>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1"/>
      <c r="AN56" s="451"/>
      <c r="AO56" s="451"/>
      <c r="AP56" s="452"/>
    </row>
    <row r="57" spans="1:42" s="69" customFormat="1" ht="12.75">
      <c r="A57" s="63"/>
      <c r="G57" s="537"/>
      <c r="H57" s="538"/>
      <c r="I57" s="539"/>
      <c r="J57" s="459"/>
      <c r="K57" s="458"/>
      <c r="L57" s="450"/>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2"/>
    </row>
    <row r="58" spans="1:42" s="69" customFormat="1" ht="13.5" customHeight="1">
      <c r="A58" s="63"/>
      <c r="G58" s="540" t="s">
        <v>649</v>
      </c>
      <c r="H58" s="541"/>
      <c r="I58" s="542"/>
      <c r="J58" s="549" t="s">
        <v>412</v>
      </c>
      <c r="K58" s="550"/>
      <c r="L58" s="555" t="s">
        <v>413</v>
      </c>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M58" s="556"/>
      <c r="AN58" s="556"/>
      <c r="AO58" s="556"/>
      <c r="AP58" s="557"/>
    </row>
    <row r="59" spans="1:42" s="69" customFormat="1" ht="12.75">
      <c r="A59" s="63"/>
      <c r="G59" s="543"/>
      <c r="H59" s="544"/>
      <c r="I59" s="545"/>
      <c r="J59" s="551"/>
      <c r="K59" s="552"/>
      <c r="L59" s="558"/>
      <c r="M59" s="559"/>
      <c r="N59" s="559"/>
      <c r="O59" s="559"/>
      <c r="P59" s="559"/>
      <c r="Q59" s="559"/>
      <c r="R59" s="559"/>
      <c r="S59" s="559"/>
      <c r="T59" s="559"/>
      <c r="U59" s="559"/>
      <c r="V59" s="559"/>
      <c r="W59" s="559"/>
      <c r="X59" s="559"/>
      <c r="Y59" s="559"/>
      <c r="Z59" s="559"/>
      <c r="AA59" s="559"/>
      <c r="AB59" s="559"/>
      <c r="AC59" s="559"/>
      <c r="AD59" s="559"/>
      <c r="AE59" s="559"/>
      <c r="AF59" s="559"/>
      <c r="AG59" s="559"/>
      <c r="AH59" s="559"/>
      <c r="AI59" s="559"/>
      <c r="AJ59" s="559"/>
      <c r="AK59" s="559"/>
      <c r="AL59" s="559"/>
      <c r="AM59" s="559"/>
      <c r="AN59" s="559"/>
      <c r="AO59" s="559"/>
      <c r="AP59" s="560"/>
    </row>
    <row r="60" spans="1:42" s="69" customFormat="1" ht="13.5" customHeight="1">
      <c r="A60" s="63"/>
      <c r="G60" s="546"/>
      <c r="H60" s="547"/>
      <c r="I60" s="548"/>
      <c r="J60" s="553"/>
      <c r="K60" s="554"/>
      <c r="L60" s="561"/>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3"/>
    </row>
    <row r="61" spans="1:42" s="69" customFormat="1" ht="12.75" customHeight="1">
      <c r="A61" s="63"/>
      <c r="G61" s="546" t="s">
        <v>649</v>
      </c>
      <c r="H61" s="547"/>
      <c r="I61" s="548"/>
      <c r="J61" s="564" t="s">
        <v>414</v>
      </c>
      <c r="K61" s="554"/>
      <c r="L61" s="561" t="s">
        <v>415</v>
      </c>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3"/>
    </row>
    <row r="62" spans="1:42" s="69" customFormat="1" ht="12.75">
      <c r="A62" s="63"/>
      <c r="G62" s="546"/>
      <c r="H62" s="547"/>
      <c r="I62" s="548"/>
      <c r="J62" s="564"/>
      <c r="K62" s="554"/>
      <c r="L62" s="561"/>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3"/>
    </row>
    <row r="63" spans="1:42" s="69" customFormat="1" ht="13.5" customHeight="1">
      <c r="A63" s="63"/>
      <c r="G63" s="546"/>
      <c r="H63" s="547"/>
      <c r="I63" s="548"/>
      <c r="J63" s="553"/>
      <c r="K63" s="554"/>
      <c r="L63" s="561"/>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3"/>
    </row>
    <row r="64" spans="1:42" s="69" customFormat="1" ht="13.5" customHeight="1">
      <c r="A64" s="63"/>
      <c r="G64" s="565" t="s">
        <v>344</v>
      </c>
      <c r="H64" s="566"/>
      <c r="I64" s="567"/>
      <c r="J64" s="571" t="s">
        <v>416</v>
      </c>
      <c r="K64" s="567"/>
      <c r="L64" s="572" t="s">
        <v>417</v>
      </c>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4"/>
    </row>
    <row r="65" spans="1:42" s="69" customFormat="1" ht="12.75">
      <c r="A65" s="63"/>
      <c r="G65" s="568"/>
      <c r="H65" s="569"/>
      <c r="I65" s="570"/>
      <c r="J65" s="568"/>
      <c r="K65" s="570"/>
      <c r="L65" s="575"/>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7"/>
    </row>
    <row r="66" spans="1:42" s="69" customFormat="1" ht="13.5" customHeight="1">
      <c r="A66" s="63"/>
      <c r="G66" s="546" t="s">
        <v>418</v>
      </c>
      <c r="H66" s="547"/>
      <c r="I66" s="548"/>
      <c r="J66" s="564" t="s">
        <v>419</v>
      </c>
      <c r="K66" s="554"/>
      <c r="L66" s="561" t="s">
        <v>420</v>
      </c>
      <c r="M66" s="562"/>
      <c r="N66" s="562"/>
      <c r="O66" s="562"/>
      <c r="P66" s="562"/>
      <c r="Q66" s="562"/>
      <c r="R66" s="562"/>
      <c r="S66" s="562"/>
      <c r="T66" s="562"/>
      <c r="U66" s="562"/>
      <c r="V66" s="562"/>
      <c r="W66" s="562"/>
      <c r="X66" s="562"/>
      <c r="Y66" s="562"/>
      <c r="Z66" s="562"/>
      <c r="AA66" s="562"/>
      <c r="AB66" s="562"/>
      <c r="AC66" s="562"/>
      <c r="AD66" s="562"/>
      <c r="AE66" s="562"/>
      <c r="AF66" s="562"/>
      <c r="AG66" s="562"/>
      <c r="AH66" s="562"/>
      <c r="AI66" s="562"/>
      <c r="AJ66" s="562"/>
      <c r="AK66" s="562"/>
      <c r="AL66" s="562"/>
      <c r="AM66" s="562"/>
      <c r="AN66" s="562"/>
      <c r="AO66" s="562"/>
      <c r="AP66" s="563"/>
    </row>
    <row r="67" spans="1:42" s="69" customFormat="1" ht="12.75">
      <c r="A67" s="63"/>
      <c r="G67" s="546"/>
      <c r="H67" s="547"/>
      <c r="I67" s="548"/>
      <c r="J67" s="564"/>
      <c r="K67" s="554"/>
      <c r="L67" s="561"/>
      <c r="M67" s="562"/>
      <c r="N67" s="562"/>
      <c r="O67" s="562"/>
      <c r="P67" s="562"/>
      <c r="Q67" s="562"/>
      <c r="R67" s="562"/>
      <c r="S67" s="562"/>
      <c r="T67" s="562"/>
      <c r="U67" s="562"/>
      <c r="V67" s="562"/>
      <c r="W67" s="562"/>
      <c r="X67" s="562"/>
      <c r="Y67" s="562"/>
      <c r="Z67" s="562"/>
      <c r="AA67" s="562"/>
      <c r="AB67" s="562"/>
      <c r="AC67" s="562"/>
      <c r="AD67" s="562"/>
      <c r="AE67" s="562"/>
      <c r="AF67" s="562"/>
      <c r="AG67" s="562"/>
      <c r="AH67" s="562"/>
      <c r="AI67" s="562"/>
      <c r="AJ67" s="562"/>
      <c r="AK67" s="562"/>
      <c r="AL67" s="562"/>
      <c r="AM67" s="562"/>
      <c r="AN67" s="562"/>
      <c r="AO67" s="562"/>
      <c r="AP67" s="563"/>
    </row>
    <row r="68" spans="1:42" s="69" customFormat="1" ht="12.75">
      <c r="A68" s="63"/>
      <c r="G68" s="578"/>
      <c r="H68" s="579"/>
      <c r="I68" s="580"/>
      <c r="J68" s="581"/>
      <c r="K68" s="582"/>
      <c r="L68" s="583"/>
      <c r="M68" s="584"/>
      <c r="N68" s="584"/>
      <c r="O68" s="584"/>
      <c r="P68" s="584"/>
      <c r="Q68" s="584"/>
      <c r="R68" s="584"/>
      <c r="S68" s="584"/>
      <c r="T68" s="584"/>
      <c r="U68" s="584"/>
      <c r="V68" s="584"/>
      <c r="W68" s="584"/>
      <c r="X68" s="584"/>
      <c r="Y68" s="584"/>
      <c r="Z68" s="584"/>
      <c r="AA68" s="584"/>
      <c r="AB68" s="584"/>
      <c r="AC68" s="584"/>
      <c r="AD68" s="584"/>
      <c r="AE68" s="584"/>
      <c r="AF68" s="584"/>
      <c r="AG68" s="584"/>
      <c r="AH68" s="584"/>
      <c r="AI68" s="584"/>
      <c r="AJ68" s="584"/>
      <c r="AK68" s="584"/>
      <c r="AL68" s="584"/>
      <c r="AM68" s="584"/>
      <c r="AN68" s="584"/>
      <c r="AO68" s="584"/>
      <c r="AP68" s="585"/>
    </row>
    <row r="69" spans="1:44" s="69" customFormat="1" ht="13.5" customHeight="1">
      <c r="A69" s="71"/>
      <c r="B69" s="72"/>
      <c r="C69" s="72"/>
      <c r="D69" s="72"/>
      <c r="E69" s="73"/>
      <c r="G69" s="74" t="s">
        <v>421</v>
      </c>
      <c r="H69" s="440" t="s">
        <v>422</v>
      </c>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0"/>
      <c r="AI69" s="440"/>
      <c r="AJ69" s="440"/>
      <c r="AK69" s="440"/>
      <c r="AL69" s="440"/>
      <c r="AM69" s="440"/>
      <c r="AN69" s="440"/>
      <c r="AO69" s="440"/>
      <c r="AP69" s="440"/>
      <c r="AQ69" s="72"/>
      <c r="AR69" s="72"/>
    </row>
    <row r="70" spans="1:44" s="69" customFormat="1" ht="12.75">
      <c r="A70" s="71"/>
      <c r="B70" s="72"/>
      <c r="C70" s="72"/>
      <c r="D70" s="72"/>
      <c r="E70" s="73"/>
      <c r="G70" s="74"/>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72"/>
      <c r="AR70" s="72"/>
    </row>
    <row r="71" spans="1:44" s="69" customFormat="1" ht="12.75">
      <c r="A71" s="63"/>
      <c r="B71" s="63"/>
      <c r="C71" s="63"/>
      <c r="E71" s="63"/>
      <c r="G71" s="71" t="s">
        <v>651</v>
      </c>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row>
    <row r="72" spans="1:44" s="69" customFormat="1" ht="12.75">
      <c r="A72" s="63"/>
      <c r="B72" s="63"/>
      <c r="C72" s="63"/>
      <c r="E72" s="63"/>
      <c r="G72" s="72" t="s">
        <v>421</v>
      </c>
      <c r="H72" s="586" t="s">
        <v>423</v>
      </c>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6"/>
      <c r="AL72" s="586"/>
      <c r="AM72" s="586"/>
      <c r="AN72" s="586"/>
      <c r="AO72" s="586"/>
      <c r="AP72" s="586"/>
      <c r="AQ72" s="63"/>
      <c r="AR72" s="63"/>
    </row>
    <row r="73" spans="1:44" s="69" customFormat="1" ht="12.75">
      <c r="A73" s="63"/>
      <c r="B73" s="63"/>
      <c r="C73" s="63"/>
      <c r="E73" s="63"/>
      <c r="G73" s="75"/>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63"/>
      <c r="AR73" s="63"/>
    </row>
    <row r="74" spans="1:44" s="69" customFormat="1" ht="12.75" customHeight="1">
      <c r="A74" s="63"/>
      <c r="B74" s="63"/>
      <c r="C74" s="63"/>
      <c r="D74" s="63"/>
      <c r="E74" s="63"/>
      <c r="F74" s="63"/>
      <c r="G74" s="63"/>
      <c r="AL74" s="63"/>
      <c r="AM74" s="63"/>
      <c r="AN74" s="63"/>
      <c r="AO74" s="63"/>
      <c r="AP74" s="63"/>
      <c r="AQ74" s="63"/>
      <c r="AR74" s="63"/>
    </row>
    <row r="75" spans="1:44" s="69" customFormat="1" ht="12.75">
      <c r="A75" s="63"/>
      <c r="B75" s="63"/>
      <c r="C75" s="63"/>
      <c r="D75" s="63"/>
      <c r="E75" s="63"/>
      <c r="F75" s="63"/>
      <c r="G75" s="63" t="s">
        <v>353</v>
      </c>
      <c r="AL75" s="63"/>
      <c r="AM75" s="63"/>
      <c r="AN75" s="63"/>
      <c r="AO75" s="63"/>
      <c r="AP75" s="63"/>
      <c r="AQ75" s="63"/>
      <c r="AR75" s="63"/>
    </row>
    <row r="76" spans="1:44" s="69" customFormat="1" ht="12.75" customHeight="1">
      <c r="A76" s="63"/>
      <c r="B76" s="63"/>
      <c r="C76" s="63"/>
      <c r="D76" s="63"/>
      <c r="E76" s="63"/>
      <c r="F76" s="63"/>
      <c r="G76" s="63"/>
      <c r="H76" s="63" t="s">
        <v>345</v>
      </c>
      <c r="AL76" s="63"/>
      <c r="AM76" s="63"/>
      <c r="AN76" s="63"/>
      <c r="AO76" s="63"/>
      <c r="AP76" s="63"/>
      <c r="AQ76" s="63"/>
      <c r="AR76" s="63"/>
    </row>
    <row r="77" spans="1:44" s="69" customFormat="1" ht="12.75">
      <c r="A77" s="63"/>
      <c r="B77" s="63"/>
      <c r="C77" s="63"/>
      <c r="D77" s="63"/>
      <c r="E77" s="63"/>
      <c r="F77" s="63"/>
      <c r="G77" s="537" t="s">
        <v>418</v>
      </c>
      <c r="H77" s="538"/>
      <c r="I77" s="539"/>
      <c r="J77" s="457" t="s">
        <v>424</v>
      </c>
      <c r="K77" s="587"/>
      <c r="L77" s="588"/>
      <c r="M77" s="450" t="s">
        <v>425</v>
      </c>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451"/>
      <c r="AN77" s="451"/>
      <c r="AO77" s="451"/>
      <c r="AP77" s="452"/>
      <c r="AQ77" s="63"/>
      <c r="AR77" s="63"/>
    </row>
    <row r="78" spans="1:44" s="69" customFormat="1" ht="12.75" customHeight="1">
      <c r="A78" s="63"/>
      <c r="B78" s="63"/>
      <c r="C78" s="63"/>
      <c r="D78" s="63"/>
      <c r="E78" s="63"/>
      <c r="F78" s="63"/>
      <c r="G78" s="537"/>
      <c r="H78" s="538"/>
      <c r="I78" s="539"/>
      <c r="J78" s="457"/>
      <c r="K78" s="587"/>
      <c r="L78" s="588"/>
      <c r="M78" s="450"/>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2"/>
      <c r="AQ78" s="63"/>
      <c r="AR78" s="63"/>
    </row>
    <row r="79" spans="1:44" s="69" customFormat="1" ht="12.75">
      <c r="A79" s="63"/>
      <c r="B79" s="63"/>
      <c r="C79" s="63"/>
      <c r="D79" s="63"/>
      <c r="E79" s="63"/>
      <c r="F79" s="63"/>
      <c r="G79" s="537" t="s">
        <v>649</v>
      </c>
      <c r="H79" s="538"/>
      <c r="I79" s="539"/>
      <c r="J79" s="457" t="s">
        <v>426</v>
      </c>
      <c r="K79" s="587"/>
      <c r="L79" s="588"/>
      <c r="M79" s="450" t="s">
        <v>427</v>
      </c>
      <c r="N79" s="451"/>
      <c r="O79" s="451"/>
      <c r="P79" s="451"/>
      <c r="Q79" s="451"/>
      <c r="R79" s="451"/>
      <c r="S79" s="451"/>
      <c r="T79" s="451"/>
      <c r="U79" s="451"/>
      <c r="V79" s="451"/>
      <c r="W79" s="451"/>
      <c r="X79" s="451"/>
      <c r="Y79" s="451"/>
      <c r="Z79" s="451"/>
      <c r="AA79" s="451"/>
      <c r="AB79" s="451"/>
      <c r="AC79" s="451"/>
      <c r="AD79" s="451"/>
      <c r="AE79" s="451"/>
      <c r="AF79" s="451"/>
      <c r="AG79" s="451"/>
      <c r="AH79" s="451"/>
      <c r="AI79" s="451"/>
      <c r="AJ79" s="451"/>
      <c r="AK79" s="451"/>
      <c r="AL79" s="451"/>
      <c r="AM79" s="451"/>
      <c r="AN79" s="451"/>
      <c r="AO79" s="451"/>
      <c r="AP79" s="452"/>
      <c r="AQ79" s="63"/>
      <c r="AR79" s="63"/>
    </row>
    <row r="80" spans="1:44" s="69" customFormat="1" ht="12.75" customHeight="1">
      <c r="A80" s="63"/>
      <c r="B80" s="63"/>
      <c r="C80" s="63"/>
      <c r="D80" s="63"/>
      <c r="E80" s="63"/>
      <c r="F80" s="63"/>
      <c r="G80" s="537"/>
      <c r="H80" s="538"/>
      <c r="I80" s="539"/>
      <c r="J80" s="457"/>
      <c r="K80" s="587"/>
      <c r="L80" s="588"/>
      <c r="M80" s="450"/>
      <c r="N80" s="451"/>
      <c r="O80" s="451"/>
      <c r="P80" s="451"/>
      <c r="Q80" s="451"/>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2"/>
      <c r="AQ80" s="63"/>
      <c r="AR80" s="63"/>
    </row>
    <row r="81" spans="1:44" s="69" customFormat="1" ht="12.75">
      <c r="A81" s="63"/>
      <c r="B81" s="63"/>
      <c r="C81" s="63"/>
      <c r="D81" s="63"/>
      <c r="E81" s="63"/>
      <c r="F81" s="63"/>
      <c r="G81" s="540" t="s">
        <v>418</v>
      </c>
      <c r="H81" s="541"/>
      <c r="I81" s="542"/>
      <c r="J81" s="457" t="s">
        <v>428</v>
      </c>
      <c r="K81" s="587"/>
      <c r="L81" s="588"/>
      <c r="M81" s="592" t="s">
        <v>429</v>
      </c>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4"/>
      <c r="AQ81" s="63"/>
      <c r="AR81" s="63"/>
    </row>
    <row r="82" spans="1:44" s="69" customFormat="1" ht="12.75" customHeight="1">
      <c r="A82" s="63"/>
      <c r="B82" s="63"/>
      <c r="C82" s="63"/>
      <c r="D82" s="63"/>
      <c r="E82" s="63"/>
      <c r="F82" s="63"/>
      <c r="G82" s="546"/>
      <c r="H82" s="547"/>
      <c r="I82" s="548"/>
      <c r="J82" s="589"/>
      <c r="K82" s="590"/>
      <c r="L82" s="591"/>
      <c r="M82" s="595"/>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596"/>
      <c r="AK82" s="596"/>
      <c r="AL82" s="596"/>
      <c r="AM82" s="596"/>
      <c r="AN82" s="596"/>
      <c r="AO82" s="596"/>
      <c r="AP82" s="597"/>
      <c r="AQ82" s="63"/>
      <c r="AR82" s="63"/>
    </row>
    <row r="83" spans="1:44" s="69" customFormat="1" ht="12.75">
      <c r="A83" s="63"/>
      <c r="B83" s="63"/>
      <c r="C83" s="63"/>
      <c r="D83" s="63"/>
      <c r="E83" s="63"/>
      <c r="F83" s="63"/>
      <c r="G83" s="546" t="s">
        <v>344</v>
      </c>
      <c r="H83" s="547"/>
      <c r="I83" s="548"/>
      <c r="J83" s="564" t="s">
        <v>430</v>
      </c>
      <c r="K83" s="598"/>
      <c r="L83" s="599"/>
      <c r="M83" s="595" t="s">
        <v>431</v>
      </c>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596"/>
      <c r="AL83" s="596"/>
      <c r="AM83" s="596"/>
      <c r="AN83" s="596"/>
      <c r="AO83" s="596"/>
      <c r="AP83" s="597"/>
      <c r="AQ83" s="63"/>
      <c r="AR83" s="63"/>
    </row>
    <row r="84" spans="1:44" s="69" customFormat="1" ht="12.75">
      <c r="A84" s="63"/>
      <c r="B84" s="63"/>
      <c r="C84" s="63"/>
      <c r="D84" s="63"/>
      <c r="E84" s="63"/>
      <c r="F84" s="63"/>
      <c r="G84" s="546"/>
      <c r="H84" s="547"/>
      <c r="I84" s="548"/>
      <c r="J84" s="564"/>
      <c r="K84" s="598"/>
      <c r="L84" s="599"/>
      <c r="M84" s="595"/>
      <c r="N84" s="596"/>
      <c r="O84" s="596"/>
      <c r="P84" s="596"/>
      <c r="Q84" s="596"/>
      <c r="R84" s="596"/>
      <c r="S84" s="596"/>
      <c r="T84" s="596"/>
      <c r="U84" s="596"/>
      <c r="V84" s="596"/>
      <c r="W84" s="596"/>
      <c r="X84" s="596"/>
      <c r="Y84" s="596"/>
      <c r="Z84" s="596"/>
      <c r="AA84" s="596"/>
      <c r="AB84" s="596"/>
      <c r="AC84" s="596"/>
      <c r="AD84" s="596"/>
      <c r="AE84" s="596"/>
      <c r="AF84" s="596"/>
      <c r="AG84" s="596"/>
      <c r="AH84" s="596"/>
      <c r="AI84" s="596"/>
      <c r="AJ84" s="596"/>
      <c r="AK84" s="596"/>
      <c r="AL84" s="596"/>
      <c r="AM84" s="596"/>
      <c r="AN84" s="596"/>
      <c r="AO84" s="596"/>
      <c r="AP84" s="597"/>
      <c r="AQ84" s="63"/>
      <c r="AR84" s="63"/>
    </row>
    <row r="85" spans="1:44" s="69" customFormat="1" ht="12.75" customHeight="1">
      <c r="A85" s="63"/>
      <c r="B85" s="63"/>
      <c r="C85" s="63"/>
      <c r="D85" s="63"/>
      <c r="E85" s="63"/>
      <c r="F85" s="63"/>
      <c r="G85" s="546" t="s">
        <v>418</v>
      </c>
      <c r="H85" s="547"/>
      <c r="I85" s="548"/>
      <c r="J85" s="564" t="s">
        <v>432</v>
      </c>
      <c r="K85" s="598"/>
      <c r="L85" s="599"/>
      <c r="M85" s="595" t="s">
        <v>433</v>
      </c>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596"/>
      <c r="AL85" s="596"/>
      <c r="AM85" s="596"/>
      <c r="AN85" s="596"/>
      <c r="AO85" s="596"/>
      <c r="AP85" s="597"/>
      <c r="AQ85" s="63"/>
      <c r="AR85" s="63"/>
    </row>
    <row r="86" spans="1:44" s="69" customFormat="1" ht="12.75">
      <c r="A86" s="63"/>
      <c r="B86" s="63"/>
      <c r="C86" s="63"/>
      <c r="D86" s="63"/>
      <c r="E86" s="63"/>
      <c r="F86" s="63"/>
      <c r="G86" s="546"/>
      <c r="H86" s="547"/>
      <c r="I86" s="548"/>
      <c r="J86" s="564"/>
      <c r="K86" s="598"/>
      <c r="L86" s="599"/>
      <c r="M86" s="595"/>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596"/>
      <c r="AL86" s="596"/>
      <c r="AM86" s="596"/>
      <c r="AN86" s="596"/>
      <c r="AO86" s="596"/>
      <c r="AP86" s="597"/>
      <c r="AQ86" s="63"/>
      <c r="AR86" s="63"/>
    </row>
    <row r="87" spans="1:44" s="69" customFormat="1" ht="12.75">
      <c r="A87" s="63"/>
      <c r="B87" s="63"/>
      <c r="C87" s="63"/>
      <c r="D87" s="63"/>
      <c r="E87" s="63"/>
      <c r="F87" s="63"/>
      <c r="G87" s="565"/>
      <c r="H87" s="600"/>
      <c r="I87" s="601"/>
      <c r="J87" s="564"/>
      <c r="K87" s="598"/>
      <c r="L87" s="599"/>
      <c r="M87" s="602"/>
      <c r="N87" s="603"/>
      <c r="O87" s="603"/>
      <c r="P87" s="603"/>
      <c r="Q87" s="603"/>
      <c r="R87" s="603"/>
      <c r="S87" s="603"/>
      <c r="T87" s="603"/>
      <c r="U87" s="603"/>
      <c r="V87" s="603"/>
      <c r="W87" s="603"/>
      <c r="X87" s="603"/>
      <c r="Y87" s="603"/>
      <c r="Z87" s="603"/>
      <c r="AA87" s="603"/>
      <c r="AB87" s="603"/>
      <c r="AC87" s="603"/>
      <c r="AD87" s="603"/>
      <c r="AE87" s="603"/>
      <c r="AF87" s="603"/>
      <c r="AG87" s="603"/>
      <c r="AH87" s="603"/>
      <c r="AI87" s="603"/>
      <c r="AJ87" s="603"/>
      <c r="AK87" s="603"/>
      <c r="AL87" s="603"/>
      <c r="AM87" s="603"/>
      <c r="AN87" s="603"/>
      <c r="AO87" s="603"/>
      <c r="AP87" s="604"/>
      <c r="AQ87" s="63"/>
      <c r="AR87" s="63"/>
    </row>
    <row r="88" spans="1:44" s="69" customFormat="1" ht="12.75">
      <c r="A88" s="63"/>
      <c r="B88" s="63"/>
      <c r="C88" s="63"/>
      <c r="D88" s="63"/>
      <c r="E88" s="63"/>
      <c r="F88" s="63"/>
      <c r="G88" s="546" t="s">
        <v>418</v>
      </c>
      <c r="H88" s="547"/>
      <c r="I88" s="548"/>
      <c r="J88" s="605" t="s">
        <v>434</v>
      </c>
      <c r="K88" s="606"/>
      <c r="L88" s="607"/>
      <c r="M88" s="595" t="s">
        <v>435</v>
      </c>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K88" s="596"/>
      <c r="AL88" s="596"/>
      <c r="AM88" s="596"/>
      <c r="AN88" s="596"/>
      <c r="AO88" s="596"/>
      <c r="AP88" s="597"/>
      <c r="AQ88" s="63"/>
      <c r="AR88" s="63"/>
    </row>
    <row r="89" spans="1:44" s="69" customFormat="1" ht="12.75">
      <c r="A89" s="63"/>
      <c r="B89" s="63"/>
      <c r="C89" s="63"/>
      <c r="D89" s="63"/>
      <c r="E89" s="63"/>
      <c r="F89" s="63"/>
      <c r="G89" s="578"/>
      <c r="H89" s="579"/>
      <c r="I89" s="580"/>
      <c r="J89" s="457"/>
      <c r="K89" s="587"/>
      <c r="L89" s="588"/>
      <c r="M89" s="608"/>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09"/>
      <c r="AL89" s="609"/>
      <c r="AM89" s="609"/>
      <c r="AN89" s="609"/>
      <c r="AO89" s="609"/>
      <c r="AP89" s="610"/>
      <c r="AQ89" s="63"/>
      <c r="AR89" s="63"/>
    </row>
    <row r="90" spans="1:44" s="69" customFormat="1" ht="12.75">
      <c r="A90" s="63"/>
      <c r="B90" s="63"/>
      <c r="C90" s="63"/>
      <c r="D90" s="63"/>
      <c r="E90" s="63"/>
      <c r="F90" s="63"/>
      <c r="G90" s="71" t="s">
        <v>652</v>
      </c>
      <c r="AL90" s="63"/>
      <c r="AM90" s="63"/>
      <c r="AN90" s="63"/>
      <c r="AO90" s="63"/>
      <c r="AP90" s="63"/>
      <c r="AQ90" s="63"/>
      <c r="AR90" s="63"/>
    </row>
    <row r="91" spans="1:44" s="69" customFormat="1" ht="12.75">
      <c r="A91" s="63"/>
      <c r="B91" s="63"/>
      <c r="C91" s="63"/>
      <c r="D91" s="63"/>
      <c r="E91" s="63"/>
      <c r="F91" s="63"/>
      <c r="G91" s="71" t="s">
        <v>651</v>
      </c>
      <c r="AL91" s="63"/>
      <c r="AM91" s="63"/>
      <c r="AN91" s="63"/>
      <c r="AO91" s="63"/>
      <c r="AP91" s="63"/>
      <c r="AQ91" s="63"/>
      <c r="AR91" s="63"/>
    </row>
    <row r="92" spans="1:44" s="69" customFormat="1" ht="12.75" customHeight="1">
      <c r="A92" s="63"/>
      <c r="B92" s="63"/>
      <c r="C92" s="63"/>
      <c r="D92" s="63"/>
      <c r="E92" s="63"/>
      <c r="F92" s="63"/>
      <c r="G92" s="63"/>
      <c r="AL92" s="63"/>
      <c r="AM92" s="63"/>
      <c r="AN92" s="63"/>
      <c r="AO92" s="63"/>
      <c r="AP92" s="63"/>
      <c r="AQ92" s="63"/>
      <c r="AR92" s="63"/>
    </row>
    <row r="93" spans="1:44" s="69" customFormat="1" ht="12.75" customHeight="1">
      <c r="A93" s="63"/>
      <c r="B93" s="63"/>
      <c r="C93" s="63"/>
      <c r="D93" s="63"/>
      <c r="E93" s="63" t="s">
        <v>348</v>
      </c>
      <c r="F93" s="63"/>
      <c r="G93" s="63"/>
      <c r="AL93" s="63"/>
      <c r="AM93" s="63"/>
      <c r="AN93" s="63"/>
      <c r="AO93" s="63"/>
      <c r="AP93" s="63"/>
      <c r="AQ93" s="63"/>
      <c r="AR93" s="63"/>
    </row>
    <row r="94" spans="1:44" s="69" customFormat="1" ht="12.75" customHeight="1">
      <c r="A94" s="63"/>
      <c r="B94" s="63"/>
      <c r="F94" s="63"/>
      <c r="G94" s="63" t="s">
        <v>349</v>
      </c>
      <c r="AL94" s="63"/>
      <c r="AM94" s="63"/>
      <c r="AN94" s="63"/>
      <c r="AO94" s="63"/>
      <c r="AP94" s="63"/>
      <c r="AQ94" s="63"/>
      <c r="AR94" s="63"/>
    </row>
    <row r="95" spans="1:44" s="69" customFormat="1" ht="12.75">
      <c r="A95" s="63"/>
      <c r="B95" s="63"/>
      <c r="C95" s="63"/>
      <c r="D95" s="63"/>
      <c r="G95" s="381" t="s">
        <v>305</v>
      </c>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4"/>
      <c r="AF95" s="613" t="e">
        <f>'別3'!AG31</f>
        <v>#DIV/0!</v>
      </c>
      <c r="AG95" s="614"/>
      <c r="AH95" s="614"/>
      <c r="AI95" s="614"/>
      <c r="AJ95" s="614"/>
      <c r="AK95" s="614"/>
      <c r="AL95" s="614"/>
      <c r="AM95" s="614"/>
      <c r="AN95" s="614"/>
      <c r="AO95" s="614"/>
      <c r="AP95" s="615"/>
      <c r="AQ95" s="63"/>
      <c r="AR95" s="63"/>
    </row>
    <row r="96" spans="1:44" s="69" customFormat="1" ht="12.75">
      <c r="A96" s="63"/>
      <c r="B96" s="63"/>
      <c r="C96" s="63"/>
      <c r="D96" s="63"/>
      <c r="G96" s="381" t="s">
        <v>304</v>
      </c>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4"/>
      <c r="AF96" s="613">
        <f>'別3'!AG30</f>
        <v>0</v>
      </c>
      <c r="AG96" s="614"/>
      <c r="AH96" s="614"/>
      <c r="AI96" s="614"/>
      <c r="AJ96" s="614"/>
      <c r="AK96" s="614"/>
      <c r="AL96" s="614"/>
      <c r="AM96" s="614"/>
      <c r="AN96" s="614"/>
      <c r="AO96" s="614"/>
      <c r="AP96" s="615"/>
      <c r="AQ96" s="63"/>
      <c r="AR96" s="63"/>
    </row>
    <row r="97" spans="1:44" s="69" customFormat="1" ht="12.75">
      <c r="A97" s="63"/>
      <c r="B97" s="63"/>
      <c r="C97" s="63"/>
      <c r="D97" s="63"/>
      <c r="G97" s="381" t="s">
        <v>303</v>
      </c>
      <c r="H97" s="383"/>
      <c r="I97" s="383"/>
      <c r="J97" s="383"/>
      <c r="K97" s="383"/>
      <c r="L97" s="383"/>
      <c r="M97" s="383"/>
      <c r="N97" s="383"/>
      <c r="O97" s="383"/>
      <c r="P97" s="383"/>
      <c r="Q97" s="383"/>
      <c r="R97" s="383"/>
      <c r="S97" s="383"/>
      <c r="T97" s="383"/>
      <c r="U97" s="383"/>
      <c r="V97" s="383"/>
      <c r="W97" s="383"/>
      <c r="X97" s="383"/>
      <c r="Y97" s="383"/>
      <c r="Z97" s="383"/>
      <c r="AA97" s="383"/>
      <c r="AB97" s="383"/>
      <c r="AC97" s="383"/>
      <c r="AD97" s="383"/>
      <c r="AE97" s="384"/>
      <c r="AF97" s="613" t="e">
        <f>'別3'!AG32</f>
        <v>#DIV/0!</v>
      </c>
      <c r="AG97" s="614"/>
      <c r="AH97" s="614"/>
      <c r="AI97" s="614"/>
      <c r="AJ97" s="614"/>
      <c r="AK97" s="614"/>
      <c r="AL97" s="614"/>
      <c r="AM97" s="614"/>
      <c r="AN97" s="614"/>
      <c r="AO97" s="614"/>
      <c r="AP97" s="615"/>
      <c r="AQ97" s="63"/>
      <c r="AR97" s="63"/>
    </row>
    <row r="98" spans="1:44" s="69" customFormat="1" ht="12.75">
      <c r="A98" s="63"/>
      <c r="B98" s="63"/>
      <c r="C98" s="63"/>
      <c r="D98" s="63"/>
      <c r="F98" s="63"/>
      <c r="G98" s="71" t="s">
        <v>653</v>
      </c>
      <c r="H98" s="76"/>
      <c r="I98" s="76"/>
      <c r="J98" s="76"/>
      <c r="K98" s="76"/>
      <c r="L98" s="76"/>
      <c r="M98" s="76"/>
      <c r="N98" s="76"/>
      <c r="O98" s="76"/>
      <c r="P98" s="76"/>
      <c r="Q98" s="76"/>
      <c r="R98" s="76"/>
      <c r="S98" s="76"/>
      <c r="T98" s="76"/>
      <c r="U98" s="76"/>
      <c r="V98" s="76"/>
      <c r="W98" s="76"/>
      <c r="X98" s="76"/>
      <c r="Y98" s="76"/>
      <c r="Z98" s="76"/>
      <c r="AA98" s="76"/>
      <c r="AB98" s="76"/>
      <c r="AC98" s="76"/>
      <c r="AD98" s="76"/>
      <c r="AE98" s="76"/>
      <c r="AF98" s="63"/>
      <c r="AG98" s="76"/>
      <c r="AH98" s="76"/>
      <c r="AI98" s="76"/>
      <c r="AJ98" s="76"/>
      <c r="AK98" s="76"/>
      <c r="AL98" s="76"/>
      <c r="AM98" s="76"/>
      <c r="AN98" s="76"/>
      <c r="AO98" s="76"/>
      <c r="AP98" s="76"/>
      <c r="AQ98" s="63"/>
      <c r="AR98" s="63"/>
    </row>
    <row r="99" spans="1:44" s="69" customFormat="1" ht="12.75">
      <c r="A99" s="63"/>
      <c r="B99" s="63"/>
      <c r="C99" s="63"/>
      <c r="D99" s="63"/>
      <c r="E99" s="63"/>
      <c r="F99" s="63"/>
      <c r="G99" s="63"/>
      <c r="AL99" s="63"/>
      <c r="AM99" s="63"/>
      <c r="AN99" s="63"/>
      <c r="AO99" s="63"/>
      <c r="AP99" s="63"/>
      <c r="AQ99" s="63"/>
      <c r="AR99" s="63"/>
    </row>
    <row r="100" spans="1:44" s="69" customFormat="1" ht="12.75">
      <c r="A100" s="63"/>
      <c r="B100" s="63"/>
      <c r="C100" s="63"/>
      <c r="D100" s="63"/>
      <c r="E100" s="63"/>
      <c r="G100" s="69" t="s">
        <v>654</v>
      </c>
      <c r="AL100" s="63"/>
      <c r="AM100" s="63"/>
      <c r="AN100" s="63"/>
      <c r="AO100" s="63"/>
      <c r="AP100" s="63"/>
      <c r="AQ100" s="63"/>
      <c r="AR100" s="63"/>
    </row>
    <row r="101" spans="1:44" s="69" customFormat="1" ht="13.5" customHeight="1">
      <c r="A101" s="63"/>
      <c r="B101" s="63"/>
      <c r="C101" s="63"/>
      <c r="D101" s="63"/>
      <c r="E101" s="63"/>
      <c r="H101" s="63" t="s">
        <v>345</v>
      </c>
      <c r="AL101" s="63"/>
      <c r="AM101" s="63"/>
      <c r="AN101" s="63"/>
      <c r="AO101" s="63"/>
      <c r="AP101" s="63"/>
      <c r="AQ101" s="63"/>
      <c r="AR101" s="63"/>
    </row>
    <row r="102" spans="1:44" s="69" customFormat="1" ht="12.75">
      <c r="A102" s="63"/>
      <c r="B102" s="63"/>
      <c r="C102" s="63"/>
      <c r="D102" s="63"/>
      <c r="E102" s="63"/>
      <c r="G102" s="616" t="s">
        <v>350</v>
      </c>
      <c r="H102" s="616"/>
      <c r="I102" s="616"/>
      <c r="J102" s="616"/>
      <c r="K102" s="616"/>
      <c r="L102" s="616"/>
      <c r="M102" s="616"/>
      <c r="N102" s="616"/>
      <c r="O102" s="617" t="s">
        <v>436</v>
      </c>
      <c r="P102" s="617"/>
      <c r="Q102" s="617"/>
      <c r="R102" s="529" t="s">
        <v>320</v>
      </c>
      <c r="S102" s="530"/>
      <c r="T102" s="530"/>
      <c r="U102" s="530"/>
      <c r="V102" s="530"/>
      <c r="W102" s="530"/>
      <c r="X102" s="530"/>
      <c r="Y102" s="530"/>
      <c r="Z102" s="530"/>
      <c r="AA102" s="530"/>
      <c r="AB102" s="530"/>
      <c r="AC102" s="530"/>
      <c r="AD102" s="530"/>
      <c r="AE102" s="530"/>
      <c r="AF102" s="530"/>
      <c r="AG102" s="530"/>
      <c r="AH102" s="530"/>
      <c r="AI102" s="530"/>
      <c r="AJ102" s="530"/>
      <c r="AK102" s="530"/>
      <c r="AL102" s="530"/>
      <c r="AM102" s="530"/>
      <c r="AN102" s="530"/>
      <c r="AO102" s="530"/>
      <c r="AP102" s="531"/>
      <c r="AQ102" s="63"/>
      <c r="AR102" s="63"/>
    </row>
    <row r="103" spans="1:44" s="69" customFormat="1" ht="12.75">
      <c r="A103" s="63"/>
      <c r="B103" s="63"/>
      <c r="C103" s="63"/>
      <c r="D103" s="63"/>
      <c r="E103" s="63"/>
      <c r="F103" s="63"/>
      <c r="G103" s="616" t="s">
        <v>352</v>
      </c>
      <c r="H103" s="616"/>
      <c r="I103" s="616"/>
      <c r="J103" s="616"/>
      <c r="K103" s="616"/>
      <c r="L103" s="616"/>
      <c r="M103" s="616"/>
      <c r="N103" s="616"/>
      <c r="O103" s="618" t="s">
        <v>418</v>
      </c>
      <c r="P103" s="618"/>
      <c r="Q103" s="618"/>
      <c r="R103" s="618" t="s">
        <v>424</v>
      </c>
      <c r="S103" s="618"/>
      <c r="T103" s="619" t="s">
        <v>355</v>
      </c>
      <c r="U103" s="619"/>
      <c r="V103" s="619"/>
      <c r="W103" s="619"/>
      <c r="X103" s="619"/>
      <c r="Y103" s="619"/>
      <c r="Z103" s="619"/>
      <c r="AA103" s="619"/>
      <c r="AB103" s="619"/>
      <c r="AC103" s="619"/>
      <c r="AD103" s="619"/>
      <c r="AE103" s="619"/>
      <c r="AF103" s="619"/>
      <c r="AG103" s="619"/>
      <c r="AH103" s="619"/>
      <c r="AI103" s="619"/>
      <c r="AJ103" s="619"/>
      <c r="AK103" s="619"/>
      <c r="AL103" s="619"/>
      <c r="AM103" s="619"/>
      <c r="AN103" s="619"/>
      <c r="AO103" s="619"/>
      <c r="AP103" s="619"/>
      <c r="AQ103" s="63"/>
      <c r="AR103" s="63"/>
    </row>
    <row r="104" spans="1:44" s="69" customFormat="1" ht="12.75">
      <c r="A104" s="63"/>
      <c r="B104" s="63"/>
      <c r="C104" s="63"/>
      <c r="D104" s="63"/>
      <c r="E104" s="63"/>
      <c r="F104" s="63"/>
      <c r="G104" s="616"/>
      <c r="H104" s="616"/>
      <c r="I104" s="616"/>
      <c r="J104" s="616"/>
      <c r="K104" s="616"/>
      <c r="L104" s="616"/>
      <c r="M104" s="616"/>
      <c r="N104" s="616"/>
      <c r="O104" s="622" t="s">
        <v>418</v>
      </c>
      <c r="P104" s="622"/>
      <c r="Q104" s="622"/>
      <c r="R104" s="622" t="s">
        <v>426</v>
      </c>
      <c r="S104" s="622"/>
      <c r="T104" s="623" t="s">
        <v>356</v>
      </c>
      <c r="U104" s="623"/>
      <c r="V104" s="623"/>
      <c r="W104" s="623"/>
      <c r="X104" s="623"/>
      <c r="Y104" s="623"/>
      <c r="Z104" s="623"/>
      <c r="AA104" s="623"/>
      <c r="AB104" s="623"/>
      <c r="AC104" s="623"/>
      <c r="AD104" s="623"/>
      <c r="AE104" s="623"/>
      <c r="AF104" s="623"/>
      <c r="AG104" s="623"/>
      <c r="AH104" s="623"/>
      <c r="AI104" s="623"/>
      <c r="AJ104" s="623"/>
      <c r="AK104" s="623"/>
      <c r="AL104" s="623"/>
      <c r="AM104" s="623"/>
      <c r="AN104" s="623"/>
      <c r="AO104" s="623"/>
      <c r="AP104" s="623"/>
      <c r="AQ104" s="63"/>
      <c r="AR104" s="63"/>
    </row>
    <row r="105" spans="1:44" s="69" customFormat="1" ht="12.75">
      <c r="A105" s="63"/>
      <c r="B105" s="63"/>
      <c r="C105" s="63"/>
      <c r="D105" s="63"/>
      <c r="E105" s="63"/>
      <c r="G105" s="616" t="s">
        <v>351</v>
      </c>
      <c r="H105" s="616"/>
      <c r="I105" s="616"/>
      <c r="J105" s="616"/>
      <c r="K105" s="616"/>
      <c r="L105" s="616"/>
      <c r="M105" s="616"/>
      <c r="N105" s="616"/>
      <c r="O105" s="323" t="s">
        <v>418</v>
      </c>
      <c r="P105" s="324"/>
      <c r="Q105" s="325"/>
      <c r="R105" s="618" t="s">
        <v>424</v>
      </c>
      <c r="S105" s="618"/>
      <c r="T105" s="619" t="s">
        <v>354</v>
      </c>
      <c r="U105" s="619"/>
      <c r="V105" s="619"/>
      <c r="W105" s="619"/>
      <c r="X105" s="619"/>
      <c r="Y105" s="619"/>
      <c r="Z105" s="619"/>
      <c r="AA105" s="619"/>
      <c r="AB105" s="619"/>
      <c r="AC105" s="619"/>
      <c r="AD105" s="619"/>
      <c r="AE105" s="619"/>
      <c r="AF105" s="619"/>
      <c r="AG105" s="619"/>
      <c r="AH105" s="619"/>
      <c r="AI105" s="619"/>
      <c r="AJ105" s="619"/>
      <c r="AK105" s="619"/>
      <c r="AL105" s="619"/>
      <c r="AM105" s="619"/>
      <c r="AN105" s="619"/>
      <c r="AO105" s="619"/>
      <c r="AP105" s="619"/>
      <c r="AQ105" s="63"/>
      <c r="AR105" s="63"/>
    </row>
    <row r="106" spans="1:44" s="69" customFormat="1" ht="13.5" customHeight="1">
      <c r="A106" s="63"/>
      <c r="B106" s="63"/>
      <c r="C106" s="63"/>
      <c r="D106" s="63"/>
      <c r="E106" s="63"/>
      <c r="F106" s="63"/>
      <c r="G106" s="616"/>
      <c r="H106" s="616"/>
      <c r="I106" s="616"/>
      <c r="J106" s="616"/>
      <c r="K106" s="616"/>
      <c r="L106" s="616"/>
      <c r="M106" s="616"/>
      <c r="N106" s="616"/>
      <c r="O106" s="620" t="s">
        <v>418</v>
      </c>
      <c r="P106" s="620"/>
      <c r="Q106" s="620"/>
      <c r="R106" s="620" t="s">
        <v>426</v>
      </c>
      <c r="S106" s="620"/>
      <c r="T106" s="611" t="s">
        <v>437</v>
      </c>
      <c r="U106" s="611"/>
      <c r="V106" s="611"/>
      <c r="W106" s="611"/>
      <c r="X106" s="611"/>
      <c r="Y106" s="611"/>
      <c r="Z106" s="611"/>
      <c r="AA106" s="611"/>
      <c r="AB106" s="611"/>
      <c r="AC106" s="611"/>
      <c r="AD106" s="611"/>
      <c r="AE106" s="611"/>
      <c r="AF106" s="611"/>
      <c r="AG106" s="611"/>
      <c r="AH106" s="611"/>
      <c r="AI106" s="611"/>
      <c r="AJ106" s="611"/>
      <c r="AK106" s="611"/>
      <c r="AL106" s="611"/>
      <c r="AM106" s="611"/>
      <c r="AN106" s="611"/>
      <c r="AO106" s="611"/>
      <c r="AP106" s="611"/>
      <c r="AQ106" s="63"/>
      <c r="AR106" s="63"/>
    </row>
    <row r="107" spans="1:44" s="69" customFormat="1" ht="12.75">
      <c r="A107" s="63"/>
      <c r="B107" s="63"/>
      <c r="C107" s="63"/>
      <c r="D107" s="63"/>
      <c r="E107" s="63"/>
      <c r="F107" s="63"/>
      <c r="G107" s="616"/>
      <c r="H107" s="616"/>
      <c r="I107" s="616"/>
      <c r="J107" s="616"/>
      <c r="K107" s="616"/>
      <c r="L107" s="616"/>
      <c r="M107" s="616"/>
      <c r="N107" s="616"/>
      <c r="O107" s="620"/>
      <c r="P107" s="620"/>
      <c r="Q107" s="620"/>
      <c r="R107" s="620"/>
      <c r="S107" s="620"/>
      <c r="T107" s="611"/>
      <c r="U107" s="611"/>
      <c r="V107" s="611"/>
      <c r="W107" s="611"/>
      <c r="X107" s="611"/>
      <c r="Y107" s="611"/>
      <c r="Z107" s="611"/>
      <c r="AA107" s="611"/>
      <c r="AB107" s="611"/>
      <c r="AC107" s="611"/>
      <c r="AD107" s="611"/>
      <c r="AE107" s="611"/>
      <c r="AF107" s="611"/>
      <c r="AG107" s="611"/>
      <c r="AH107" s="611"/>
      <c r="AI107" s="611"/>
      <c r="AJ107" s="611"/>
      <c r="AK107" s="611"/>
      <c r="AL107" s="611"/>
      <c r="AM107" s="611"/>
      <c r="AN107" s="611"/>
      <c r="AO107" s="611"/>
      <c r="AP107" s="611"/>
      <c r="AQ107" s="63"/>
      <c r="AR107" s="63"/>
    </row>
    <row r="108" spans="1:44" s="69" customFormat="1" ht="12.75">
      <c r="A108" s="63"/>
      <c r="B108" s="63"/>
      <c r="C108" s="63"/>
      <c r="D108" s="63"/>
      <c r="E108" s="63"/>
      <c r="F108" s="63"/>
      <c r="G108" s="616"/>
      <c r="H108" s="616"/>
      <c r="I108" s="616"/>
      <c r="J108" s="616"/>
      <c r="K108" s="616"/>
      <c r="L108" s="616"/>
      <c r="M108" s="616"/>
      <c r="N108" s="616"/>
      <c r="O108" s="620"/>
      <c r="P108" s="620"/>
      <c r="Q108" s="620"/>
      <c r="R108" s="620"/>
      <c r="S108" s="620"/>
      <c r="T108" s="611"/>
      <c r="U108" s="611"/>
      <c r="V108" s="611"/>
      <c r="W108" s="611"/>
      <c r="X108" s="611"/>
      <c r="Y108" s="611"/>
      <c r="Z108" s="611"/>
      <c r="AA108" s="611"/>
      <c r="AB108" s="611"/>
      <c r="AC108" s="611"/>
      <c r="AD108" s="611"/>
      <c r="AE108" s="611"/>
      <c r="AF108" s="611"/>
      <c r="AG108" s="611"/>
      <c r="AH108" s="611"/>
      <c r="AI108" s="611"/>
      <c r="AJ108" s="611"/>
      <c r="AK108" s="611"/>
      <c r="AL108" s="611"/>
      <c r="AM108" s="611"/>
      <c r="AN108" s="611"/>
      <c r="AO108" s="611"/>
      <c r="AP108" s="611"/>
      <c r="AQ108" s="63"/>
      <c r="AR108" s="63"/>
    </row>
    <row r="109" spans="1:44" s="69" customFormat="1" ht="12.75">
      <c r="A109" s="63"/>
      <c r="B109" s="63"/>
      <c r="C109" s="63"/>
      <c r="D109" s="63"/>
      <c r="E109" s="63"/>
      <c r="F109" s="63"/>
      <c r="G109" s="616"/>
      <c r="H109" s="616"/>
      <c r="I109" s="616"/>
      <c r="J109" s="616"/>
      <c r="K109" s="616"/>
      <c r="L109" s="616"/>
      <c r="M109" s="616"/>
      <c r="N109" s="616"/>
      <c r="O109" s="621"/>
      <c r="P109" s="621"/>
      <c r="Q109" s="621"/>
      <c r="R109" s="621"/>
      <c r="S109" s="621"/>
      <c r="T109" s="612"/>
      <c r="U109" s="612"/>
      <c r="V109" s="612"/>
      <c r="W109" s="612"/>
      <c r="X109" s="612"/>
      <c r="Y109" s="612"/>
      <c r="Z109" s="612"/>
      <c r="AA109" s="612"/>
      <c r="AB109" s="612"/>
      <c r="AC109" s="612"/>
      <c r="AD109" s="612"/>
      <c r="AE109" s="612"/>
      <c r="AF109" s="612"/>
      <c r="AG109" s="612"/>
      <c r="AH109" s="612"/>
      <c r="AI109" s="612"/>
      <c r="AJ109" s="612"/>
      <c r="AK109" s="612"/>
      <c r="AL109" s="612"/>
      <c r="AM109" s="612"/>
      <c r="AN109" s="612"/>
      <c r="AO109" s="612"/>
      <c r="AP109" s="612"/>
      <c r="AQ109" s="63"/>
      <c r="AR109" s="63"/>
    </row>
    <row r="110" spans="1:44" s="69" customFormat="1" ht="12.75">
      <c r="A110" s="63"/>
      <c r="B110" s="63"/>
      <c r="C110" s="63"/>
      <c r="D110" s="63"/>
      <c r="E110" s="63"/>
      <c r="F110" s="63"/>
      <c r="G110" s="71" t="s">
        <v>651</v>
      </c>
      <c r="AQ110" s="63"/>
      <c r="AR110" s="63"/>
    </row>
    <row r="111" spans="1:44" s="69" customFormat="1" ht="12.75">
      <c r="A111" s="63"/>
      <c r="B111" s="63"/>
      <c r="C111" s="63"/>
      <c r="D111" s="63"/>
      <c r="E111" s="63"/>
      <c r="F111" s="63"/>
      <c r="G111" s="63"/>
      <c r="AQ111" s="63"/>
      <c r="AR111" s="63"/>
    </row>
    <row r="112" spans="1:44" s="69" customFormat="1" ht="12.75">
      <c r="A112" s="63"/>
      <c r="B112" s="63"/>
      <c r="C112" s="63"/>
      <c r="D112" s="63"/>
      <c r="E112" s="63"/>
      <c r="F112" s="63"/>
      <c r="G112" s="63"/>
      <c r="AQ112" s="63"/>
      <c r="AR112" s="63"/>
    </row>
    <row r="113" spans="1:44" s="69" customFormat="1" ht="12.75" customHeight="1">
      <c r="A113" s="63"/>
      <c r="D113" s="63" t="s">
        <v>277</v>
      </c>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row>
    <row r="114" spans="1:44" ht="12.75" customHeight="1">
      <c r="A114" s="63"/>
      <c r="B114" s="63"/>
      <c r="C114" s="63"/>
      <c r="D114" s="63"/>
      <c r="E114" s="63" t="s">
        <v>280</v>
      </c>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row>
    <row r="115" spans="1:44" ht="12.75" customHeight="1">
      <c r="A115" s="63"/>
      <c r="B115" s="63"/>
      <c r="C115" s="63"/>
      <c r="D115" s="63"/>
      <c r="E115" s="63" t="s">
        <v>438</v>
      </c>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row>
    <row r="116" spans="1:32" ht="18" customHeight="1">
      <c r="A116" s="60"/>
      <c r="E116" s="351" t="s">
        <v>249</v>
      </c>
      <c r="F116" s="352"/>
      <c r="G116" s="352"/>
      <c r="H116" s="352"/>
      <c r="I116" s="353"/>
      <c r="J116" s="455" t="s">
        <v>5</v>
      </c>
      <c r="K116" s="464"/>
      <c r="L116" s="464"/>
      <c r="M116" s="464"/>
      <c r="N116" s="464"/>
      <c r="O116" s="464"/>
      <c r="P116" s="464"/>
      <c r="Q116" s="456"/>
      <c r="R116" s="455" t="s">
        <v>248</v>
      </c>
      <c r="S116" s="464"/>
      <c r="T116" s="456"/>
      <c r="U116" s="453">
        <v>28</v>
      </c>
      <c r="V116" s="454"/>
      <c r="W116" s="455" t="s">
        <v>245</v>
      </c>
      <c r="X116" s="456"/>
      <c r="Y116" s="453"/>
      <c r="Z116" s="454"/>
      <c r="AA116" s="455" t="s">
        <v>246</v>
      </c>
      <c r="AB116" s="456"/>
      <c r="AC116" s="453"/>
      <c r="AD116" s="454"/>
      <c r="AE116" s="455" t="s">
        <v>247</v>
      </c>
      <c r="AF116" s="456"/>
    </row>
    <row r="117" spans="1:32" ht="18" customHeight="1">
      <c r="A117" s="60"/>
      <c r="E117" s="357"/>
      <c r="F117" s="358"/>
      <c r="G117" s="358"/>
      <c r="H117" s="358"/>
      <c r="I117" s="359"/>
      <c r="J117" s="462" t="s">
        <v>6</v>
      </c>
      <c r="K117" s="465"/>
      <c r="L117" s="465"/>
      <c r="M117" s="465"/>
      <c r="N117" s="465"/>
      <c r="O117" s="465"/>
      <c r="P117" s="465"/>
      <c r="Q117" s="463"/>
      <c r="R117" s="462" t="s">
        <v>248</v>
      </c>
      <c r="S117" s="465"/>
      <c r="T117" s="463"/>
      <c r="U117" s="460"/>
      <c r="V117" s="461"/>
      <c r="W117" s="462" t="s">
        <v>245</v>
      </c>
      <c r="X117" s="463"/>
      <c r="Y117" s="460"/>
      <c r="Z117" s="461"/>
      <c r="AA117" s="462" t="s">
        <v>246</v>
      </c>
      <c r="AB117" s="463"/>
      <c r="AC117" s="460"/>
      <c r="AD117" s="461"/>
      <c r="AE117" s="462" t="s">
        <v>247</v>
      </c>
      <c r="AF117" s="463"/>
    </row>
    <row r="118" spans="1:32" ht="18" customHeight="1">
      <c r="A118" s="60"/>
      <c r="E118" s="351" t="s">
        <v>250</v>
      </c>
      <c r="F118" s="352"/>
      <c r="G118" s="352"/>
      <c r="H118" s="352"/>
      <c r="I118" s="353"/>
      <c r="J118" s="455" t="s">
        <v>5</v>
      </c>
      <c r="K118" s="464"/>
      <c r="L118" s="464"/>
      <c r="M118" s="464"/>
      <c r="N118" s="464"/>
      <c r="O118" s="464"/>
      <c r="P118" s="464"/>
      <c r="Q118" s="456"/>
      <c r="R118" s="455" t="s">
        <v>248</v>
      </c>
      <c r="S118" s="464"/>
      <c r="T118" s="456"/>
      <c r="U118" s="453"/>
      <c r="V118" s="454"/>
      <c r="W118" s="455" t="s">
        <v>245</v>
      </c>
      <c r="X118" s="456"/>
      <c r="Y118" s="453"/>
      <c r="Z118" s="454"/>
      <c r="AA118" s="455" t="s">
        <v>246</v>
      </c>
      <c r="AB118" s="633"/>
      <c r="AC118" s="453"/>
      <c r="AD118" s="454"/>
      <c r="AE118" s="455" t="s">
        <v>247</v>
      </c>
      <c r="AF118" s="456"/>
    </row>
    <row r="119" spans="1:44" s="69" customFormat="1" ht="18" customHeight="1">
      <c r="A119" s="60"/>
      <c r="B119" s="57"/>
      <c r="C119" s="57"/>
      <c r="D119" s="57"/>
      <c r="E119" s="357"/>
      <c r="F119" s="358"/>
      <c r="G119" s="358"/>
      <c r="H119" s="358"/>
      <c r="I119" s="359"/>
      <c r="J119" s="462" t="s">
        <v>6</v>
      </c>
      <c r="K119" s="465"/>
      <c r="L119" s="465"/>
      <c r="M119" s="465"/>
      <c r="N119" s="465"/>
      <c r="O119" s="465"/>
      <c r="P119" s="465"/>
      <c r="Q119" s="463"/>
      <c r="R119" s="462" t="s">
        <v>248</v>
      </c>
      <c r="S119" s="465"/>
      <c r="T119" s="463"/>
      <c r="U119" s="460"/>
      <c r="V119" s="461"/>
      <c r="W119" s="462" t="s">
        <v>245</v>
      </c>
      <c r="X119" s="463"/>
      <c r="Y119" s="460"/>
      <c r="Z119" s="461"/>
      <c r="AA119" s="462" t="s">
        <v>246</v>
      </c>
      <c r="AB119" s="463"/>
      <c r="AC119" s="460"/>
      <c r="AD119" s="461"/>
      <c r="AE119" s="462" t="s">
        <v>247</v>
      </c>
      <c r="AF119" s="463"/>
      <c r="AG119" s="57"/>
      <c r="AH119" s="57"/>
      <c r="AI119" s="57"/>
      <c r="AJ119" s="57"/>
      <c r="AK119" s="57"/>
      <c r="AL119" s="57"/>
      <c r="AM119" s="57"/>
      <c r="AN119" s="57"/>
      <c r="AO119" s="57"/>
      <c r="AP119" s="57"/>
      <c r="AQ119" s="57"/>
      <c r="AR119" s="57"/>
    </row>
    <row r="120" spans="1:44" s="69" customFormat="1" ht="15" customHeight="1">
      <c r="A120" s="60"/>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3:10" s="69" customFormat="1" ht="12.75" customHeight="1">
      <c r="C121" s="63" t="s">
        <v>366</v>
      </c>
      <c r="D121" s="63"/>
      <c r="E121" s="63"/>
      <c r="F121" s="63"/>
      <c r="G121" s="63"/>
      <c r="H121" s="63"/>
      <c r="I121" s="63"/>
      <c r="J121" s="63"/>
    </row>
    <row r="122" spans="1:44" ht="12.75" customHeight="1">
      <c r="A122" s="69"/>
      <c r="B122" s="69"/>
      <c r="C122" s="63"/>
      <c r="D122" s="63" t="s">
        <v>278</v>
      </c>
      <c r="E122" s="63"/>
      <c r="F122" s="63"/>
      <c r="G122" s="63"/>
      <c r="H122" s="63"/>
      <c r="I122" s="63"/>
      <c r="J122" s="63"/>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row>
    <row r="123" spans="3:10" s="69" customFormat="1" ht="12.75" customHeight="1">
      <c r="C123" s="63"/>
      <c r="D123" s="63"/>
      <c r="E123" s="63"/>
      <c r="F123" s="63"/>
      <c r="G123" s="63" t="s">
        <v>279</v>
      </c>
      <c r="H123" s="63"/>
      <c r="I123" s="63"/>
      <c r="J123" s="63"/>
    </row>
    <row r="124" spans="1:44" s="69" customFormat="1" ht="12.75">
      <c r="A124" s="57"/>
      <c r="B124" s="57"/>
      <c r="C124" s="59"/>
      <c r="D124" s="59"/>
      <c r="E124" s="59"/>
      <c r="F124" s="59"/>
      <c r="G124" s="59"/>
      <c r="H124" s="59"/>
      <c r="I124" s="59"/>
      <c r="J124" s="59"/>
      <c r="K124" s="59"/>
      <c r="L124" s="59"/>
      <c r="M124" s="59"/>
      <c r="N124" s="59"/>
      <c r="O124" s="59"/>
      <c r="P124" s="59"/>
      <c r="Q124" s="59"/>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s="33" customFormat="1" ht="13.5" customHeight="1">
      <c r="A125" s="69"/>
      <c r="B125" s="69"/>
      <c r="C125" s="63"/>
      <c r="D125" s="63" t="s">
        <v>281</v>
      </c>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row>
    <row r="126" spans="1:44" s="33" customFormat="1" ht="13.5" customHeight="1">
      <c r="A126" s="69"/>
      <c r="B126" s="69"/>
      <c r="C126" s="63"/>
      <c r="D126" s="63"/>
      <c r="E126" s="63"/>
      <c r="F126" s="63"/>
      <c r="G126" s="63" t="s">
        <v>306</v>
      </c>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row>
    <row r="127" spans="3:44" s="33" customFormat="1" ht="13.5" customHeight="1">
      <c r="C127" s="54"/>
      <c r="D127" s="400" t="s">
        <v>439</v>
      </c>
      <c r="E127" s="401"/>
      <c r="F127" s="401"/>
      <c r="G127" s="401"/>
      <c r="H127" s="401"/>
      <c r="I127" s="401"/>
      <c r="J127" s="402"/>
      <c r="K127" s="478"/>
      <c r="L127" s="479"/>
      <c r="M127" s="479"/>
      <c r="N127" s="479"/>
      <c r="O127" s="479"/>
      <c r="P127" s="479"/>
      <c r="Q127" s="479"/>
      <c r="R127" s="479"/>
      <c r="S127" s="479"/>
      <c r="T127" s="479"/>
      <c r="U127" s="479"/>
      <c r="V127" s="479"/>
      <c r="W127" s="479"/>
      <c r="X127" s="479"/>
      <c r="Y127" s="479"/>
      <c r="Z127" s="479"/>
      <c r="AA127" s="479"/>
      <c r="AB127" s="479"/>
      <c r="AC127" s="479"/>
      <c r="AD127" s="479"/>
      <c r="AE127" s="479"/>
      <c r="AF127" s="479"/>
      <c r="AG127" s="479"/>
      <c r="AH127" s="479"/>
      <c r="AI127" s="481"/>
      <c r="AJ127" s="624" t="s">
        <v>3</v>
      </c>
      <c r="AK127" s="625"/>
      <c r="AL127" s="625"/>
      <c r="AM127" s="625"/>
      <c r="AN127" s="625"/>
      <c r="AO127" s="625"/>
      <c r="AP127" s="626"/>
      <c r="AQ127" s="50"/>
      <c r="AR127" s="46"/>
    </row>
    <row r="128" spans="4:44" s="33" customFormat="1" ht="13.5" customHeight="1">
      <c r="D128" s="466" t="s">
        <v>1</v>
      </c>
      <c r="E128" s="467"/>
      <c r="F128" s="467"/>
      <c r="G128" s="467"/>
      <c r="H128" s="467"/>
      <c r="I128" s="467"/>
      <c r="J128" s="468"/>
      <c r="K128" s="469"/>
      <c r="L128" s="470"/>
      <c r="M128" s="470"/>
      <c r="N128" s="470"/>
      <c r="O128" s="470"/>
      <c r="P128" s="470"/>
      <c r="Q128" s="470"/>
      <c r="R128" s="470"/>
      <c r="S128" s="470"/>
      <c r="T128" s="470"/>
      <c r="U128" s="470"/>
      <c r="V128" s="470"/>
      <c r="W128" s="470"/>
      <c r="X128" s="470"/>
      <c r="Y128" s="470"/>
      <c r="Z128" s="470"/>
      <c r="AA128" s="470"/>
      <c r="AB128" s="470"/>
      <c r="AC128" s="470"/>
      <c r="AD128" s="470"/>
      <c r="AE128" s="470"/>
      <c r="AF128" s="470"/>
      <c r="AG128" s="470"/>
      <c r="AH128" s="470"/>
      <c r="AI128" s="471"/>
      <c r="AJ128" s="627"/>
      <c r="AK128" s="628"/>
      <c r="AL128" s="628"/>
      <c r="AM128" s="628"/>
      <c r="AN128" s="628"/>
      <c r="AO128" s="628"/>
      <c r="AP128" s="629"/>
      <c r="AQ128" s="50"/>
      <c r="AR128" s="46"/>
    </row>
    <row r="129" spans="4:44" s="33" customFormat="1" ht="13.5" customHeight="1">
      <c r="D129" s="364"/>
      <c r="E129" s="365"/>
      <c r="F129" s="365"/>
      <c r="G129" s="365"/>
      <c r="H129" s="365"/>
      <c r="I129" s="365"/>
      <c r="J129" s="366"/>
      <c r="K129" s="472"/>
      <c r="L129" s="473"/>
      <c r="M129" s="473"/>
      <c r="N129" s="473"/>
      <c r="O129" s="473"/>
      <c r="P129" s="473"/>
      <c r="Q129" s="473"/>
      <c r="R129" s="473"/>
      <c r="S129" s="473"/>
      <c r="T129" s="473"/>
      <c r="U129" s="473"/>
      <c r="V129" s="473"/>
      <c r="W129" s="473"/>
      <c r="X129" s="473"/>
      <c r="Y129" s="473"/>
      <c r="Z129" s="473"/>
      <c r="AA129" s="473"/>
      <c r="AB129" s="473"/>
      <c r="AC129" s="473"/>
      <c r="AD129" s="473"/>
      <c r="AE129" s="473"/>
      <c r="AF129" s="473"/>
      <c r="AG129" s="473"/>
      <c r="AH129" s="473"/>
      <c r="AI129" s="474"/>
      <c r="AJ129" s="627"/>
      <c r="AK129" s="628"/>
      <c r="AL129" s="628"/>
      <c r="AM129" s="628"/>
      <c r="AN129" s="628"/>
      <c r="AO129" s="628"/>
      <c r="AP129" s="629"/>
      <c r="AQ129" s="50"/>
      <c r="AR129" s="46"/>
    </row>
    <row r="130" spans="4:44" s="33" customFormat="1" ht="13.5" customHeight="1">
      <c r="D130" s="394" t="s">
        <v>282</v>
      </c>
      <c r="E130" s="362"/>
      <c r="F130" s="362"/>
      <c r="G130" s="362"/>
      <c r="H130" s="362"/>
      <c r="I130" s="362"/>
      <c r="J130" s="363"/>
      <c r="K130" s="475"/>
      <c r="L130" s="476"/>
      <c r="M130" s="476"/>
      <c r="N130" s="476"/>
      <c r="O130" s="476"/>
      <c r="P130" s="476"/>
      <c r="Q130" s="476"/>
      <c r="R130" s="476"/>
      <c r="S130" s="476"/>
      <c r="T130" s="476"/>
      <c r="U130" s="476"/>
      <c r="V130" s="476"/>
      <c r="W130" s="476"/>
      <c r="X130" s="476"/>
      <c r="Y130" s="476"/>
      <c r="Z130" s="476"/>
      <c r="AA130" s="476"/>
      <c r="AB130" s="476"/>
      <c r="AC130" s="476"/>
      <c r="AD130" s="476"/>
      <c r="AE130" s="476"/>
      <c r="AF130" s="476"/>
      <c r="AG130" s="476"/>
      <c r="AH130" s="476"/>
      <c r="AI130" s="477"/>
      <c r="AJ130" s="627"/>
      <c r="AK130" s="628"/>
      <c r="AL130" s="628"/>
      <c r="AM130" s="628"/>
      <c r="AN130" s="628"/>
      <c r="AO130" s="628"/>
      <c r="AP130" s="629"/>
      <c r="AQ130" s="50"/>
      <c r="AR130" s="46"/>
    </row>
    <row r="131" spans="4:44" s="33" customFormat="1" ht="13.5" customHeight="1">
      <c r="D131" s="364"/>
      <c r="E131" s="365"/>
      <c r="F131" s="365"/>
      <c r="G131" s="365"/>
      <c r="H131" s="365"/>
      <c r="I131" s="365"/>
      <c r="J131" s="366"/>
      <c r="K131" s="472"/>
      <c r="L131" s="473"/>
      <c r="M131" s="473"/>
      <c r="N131" s="473"/>
      <c r="O131" s="473"/>
      <c r="P131" s="473"/>
      <c r="Q131" s="473"/>
      <c r="R131" s="473"/>
      <c r="S131" s="473"/>
      <c r="T131" s="473"/>
      <c r="U131" s="473"/>
      <c r="V131" s="473"/>
      <c r="W131" s="473"/>
      <c r="X131" s="473"/>
      <c r="Y131" s="473"/>
      <c r="Z131" s="473"/>
      <c r="AA131" s="473"/>
      <c r="AB131" s="473"/>
      <c r="AC131" s="473"/>
      <c r="AD131" s="473"/>
      <c r="AE131" s="473"/>
      <c r="AF131" s="473"/>
      <c r="AG131" s="473"/>
      <c r="AH131" s="473"/>
      <c r="AI131" s="474"/>
      <c r="AJ131" s="630"/>
      <c r="AK131" s="631"/>
      <c r="AL131" s="631"/>
      <c r="AM131" s="631"/>
      <c r="AN131" s="631"/>
      <c r="AO131" s="631"/>
      <c r="AP131" s="632"/>
      <c r="AQ131" s="50"/>
      <c r="AR131" s="46"/>
    </row>
    <row r="132" spans="4:44" s="33" customFormat="1" ht="13.5" customHeight="1">
      <c r="D132" s="400" t="s">
        <v>440</v>
      </c>
      <c r="E132" s="401"/>
      <c r="F132" s="401"/>
      <c r="G132" s="401"/>
      <c r="H132" s="401"/>
      <c r="I132" s="401"/>
      <c r="J132" s="402"/>
      <c r="K132" s="478"/>
      <c r="L132" s="479"/>
      <c r="M132" s="479"/>
      <c r="N132" s="479"/>
      <c r="O132" s="479"/>
      <c r="P132" s="479"/>
      <c r="Q132" s="479"/>
      <c r="R132" s="479"/>
      <c r="S132" s="479"/>
      <c r="T132" s="479"/>
      <c r="U132" s="479"/>
      <c r="V132" s="479"/>
      <c r="W132" s="479"/>
      <c r="X132" s="479"/>
      <c r="Y132" s="479"/>
      <c r="Z132" s="479"/>
      <c r="AA132" s="479"/>
      <c r="AB132" s="479"/>
      <c r="AC132" s="479"/>
      <c r="AD132" s="479"/>
      <c r="AE132" s="479"/>
      <c r="AF132" s="479"/>
      <c r="AG132" s="479"/>
      <c r="AH132" s="479"/>
      <c r="AI132" s="479"/>
      <c r="AJ132" s="479"/>
      <c r="AK132" s="480"/>
      <c r="AL132" s="479"/>
      <c r="AM132" s="479"/>
      <c r="AN132" s="479"/>
      <c r="AO132" s="479"/>
      <c r="AP132" s="481"/>
      <c r="AQ132" s="51"/>
      <c r="AR132" s="38"/>
    </row>
    <row r="133" spans="4:44" s="33" customFormat="1" ht="13.5" customHeight="1">
      <c r="D133" s="466" t="s">
        <v>441</v>
      </c>
      <c r="E133" s="467"/>
      <c r="F133" s="467"/>
      <c r="G133" s="467"/>
      <c r="H133" s="467"/>
      <c r="I133" s="467"/>
      <c r="J133" s="468"/>
      <c r="K133" s="469"/>
      <c r="L133" s="470"/>
      <c r="M133" s="470"/>
      <c r="N133" s="470"/>
      <c r="O133" s="470"/>
      <c r="P133" s="470"/>
      <c r="Q133" s="470"/>
      <c r="R133" s="470"/>
      <c r="S133" s="470"/>
      <c r="T133" s="470"/>
      <c r="U133" s="470"/>
      <c r="V133" s="470"/>
      <c r="W133" s="470"/>
      <c r="X133" s="470"/>
      <c r="Y133" s="470"/>
      <c r="Z133" s="470"/>
      <c r="AA133" s="470"/>
      <c r="AB133" s="470"/>
      <c r="AC133" s="470"/>
      <c r="AD133" s="470"/>
      <c r="AE133" s="470"/>
      <c r="AF133" s="470"/>
      <c r="AG133" s="470"/>
      <c r="AH133" s="470"/>
      <c r="AI133" s="470"/>
      <c r="AJ133" s="470"/>
      <c r="AK133" s="470"/>
      <c r="AL133" s="470"/>
      <c r="AM133" s="470"/>
      <c r="AN133" s="470"/>
      <c r="AO133" s="470"/>
      <c r="AP133" s="471"/>
      <c r="AQ133" s="45"/>
      <c r="AR133" s="44"/>
    </row>
    <row r="134" spans="4:44" s="33" customFormat="1" ht="13.5" customHeight="1">
      <c r="D134" s="364"/>
      <c r="E134" s="365"/>
      <c r="F134" s="365"/>
      <c r="G134" s="365"/>
      <c r="H134" s="365"/>
      <c r="I134" s="365"/>
      <c r="J134" s="366"/>
      <c r="K134" s="472"/>
      <c r="L134" s="473"/>
      <c r="M134" s="473"/>
      <c r="N134" s="473"/>
      <c r="O134" s="473"/>
      <c r="P134" s="473"/>
      <c r="Q134" s="473"/>
      <c r="R134" s="473"/>
      <c r="S134" s="473"/>
      <c r="T134" s="473"/>
      <c r="U134" s="473"/>
      <c r="V134" s="473"/>
      <c r="W134" s="473"/>
      <c r="X134" s="473"/>
      <c r="Y134" s="473"/>
      <c r="Z134" s="473"/>
      <c r="AA134" s="473"/>
      <c r="AB134" s="473"/>
      <c r="AC134" s="473"/>
      <c r="AD134" s="473"/>
      <c r="AE134" s="473"/>
      <c r="AF134" s="473"/>
      <c r="AG134" s="473"/>
      <c r="AH134" s="473"/>
      <c r="AI134" s="473"/>
      <c r="AJ134" s="473"/>
      <c r="AK134" s="473"/>
      <c r="AL134" s="473"/>
      <c r="AM134" s="473"/>
      <c r="AN134" s="473"/>
      <c r="AO134" s="473"/>
      <c r="AP134" s="474"/>
      <c r="AQ134" s="45"/>
      <c r="AR134" s="44"/>
    </row>
    <row r="135" spans="4:44" s="33" customFormat="1" ht="13.5" customHeight="1">
      <c r="D135" s="394" t="s">
        <v>283</v>
      </c>
      <c r="E135" s="362"/>
      <c r="F135" s="362"/>
      <c r="G135" s="362"/>
      <c r="H135" s="362"/>
      <c r="I135" s="362"/>
      <c r="J135" s="363"/>
      <c r="K135" s="475"/>
      <c r="L135" s="476"/>
      <c r="M135" s="476"/>
      <c r="N135" s="476"/>
      <c r="O135" s="476"/>
      <c r="P135" s="476"/>
      <c r="Q135" s="476"/>
      <c r="R135" s="476"/>
      <c r="S135" s="476"/>
      <c r="T135" s="476"/>
      <c r="U135" s="476"/>
      <c r="V135" s="476"/>
      <c r="W135" s="476"/>
      <c r="X135" s="476"/>
      <c r="Y135" s="476"/>
      <c r="Z135" s="476"/>
      <c r="AA135" s="476"/>
      <c r="AB135" s="476"/>
      <c r="AC135" s="476"/>
      <c r="AD135" s="476"/>
      <c r="AE135" s="476"/>
      <c r="AF135" s="476"/>
      <c r="AG135" s="476"/>
      <c r="AH135" s="476"/>
      <c r="AI135" s="476"/>
      <c r="AJ135" s="476"/>
      <c r="AK135" s="476"/>
      <c r="AL135" s="476"/>
      <c r="AM135" s="476"/>
      <c r="AN135" s="476"/>
      <c r="AO135" s="476"/>
      <c r="AP135" s="477"/>
      <c r="AQ135" s="45"/>
      <c r="AR135" s="44"/>
    </row>
    <row r="136" spans="4:44" s="33" customFormat="1" ht="13.5" customHeight="1">
      <c r="D136" s="364"/>
      <c r="E136" s="365"/>
      <c r="F136" s="365"/>
      <c r="G136" s="365"/>
      <c r="H136" s="365"/>
      <c r="I136" s="365"/>
      <c r="J136" s="366"/>
      <c r="K136" s="472"/>
      <c r="L136" s="473"/>
      <c r="M136" s="473"/>
      <c r="N136" s="473"/>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473"/>
      <c r="AN136" s="473"/>
      <c r="AO136" s="473"/>
      <c r="AP136" s="474"/>
      <c r="AQ136" s="45"/>
      <c r="AR136" s="44"/>
    </row>
    <row r="137" spans="4:44" s="33" customFormat="1" ht="12.75" customHeight="1">
      <c r="D137" s="394" t="s">
        <v>271</v>
      </c>
      <c r="E137" s="362"/>
      <c r="F137" s="362"/>
      <c r="G137" s="362"/>
      <c r="H137" s="362"/>
      <c r="I137" s="362"/>
      <c r="J137" s="363"/>
      <c r="K137" s="28" t="s">
        <v>442</v>
      </c>
      <c r="L137" s="326"/>
      <c r="M137" s="326"/>
      <c r="N137" s="326"/>
      <c r="O137" s="326"/>
      <c r="P137" s="29" t="s">
        <v>443</v>
      </c>
      <c r="Q137" s="326"/>
      <c r="R137" s="326"/>
      <c r="S137" s="326"/>
      <c r="T137" s="326"/>
      <c r="U137" s="326"/>
      <c r="V137" s="30" t="s">
        <v>444</v>
      </c>
      <c r="X137" s="31"/>
      <c r="Y137" s="31"/>
      <c r="Z137" s="31"/>
      <c r="AA137" s="31"/>
      <c r="AB137" s="31"/>
      <c r="AC137" s="31"/>
      <c r="AD137" s="31"/>
      <c r="AE137" s="31"/>
      <c r="AF137" s="31"/>
      <c r="AG137" s="31"/>
      <c r="AH137" s="31"/>
      <c r="AI137" s="31"/>
      <c r="AJ137" s="31"/>
      <c r="AK137" s="31"/>
      <c r="AL137" s="31"/>
      <c r="AM137" s="31"/>
      <c r="AN137" s="31"/>
      <c r="AO137" s="31"/>
      <c r="AP137" s="31"/>
      <c r="AQ137" s="45"/>
      <c r="AR137" s="44"/>
    </row>
    <row r="138" spans="4:44" s="33" customFormat="1" ht="12.75" customHeight="1">
      <c r="D138" s="395"/>
      <c r="E138" s="490"/>
      <c r="F138" s="490"/>
      <c r="G138" s="490"/>
      <c r="H138" s="490"/>
      <c r="I138" s="490"/>
      <c r="J138" s="397"/>
      <c r="K138" s="491"/>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O138" s="492"/>
      <c r="AP138" s="493"/>
      <c r="AQ138" s="45"/>
      <c r="AR138" s="44"/>
    </row>
    <row r="139" spans="4:44" s="33" customFormat="1" ht="12.75" customHeight="1">
      <c r="D139" s="364"/>
      <c r="E139" s="365"/>
      <c r="F139" s="365"/>
      <c r="G139" s="365"/>
      <c r="H139" s="365"/>
      <c r="I139" s="365"/>
      <c r="J139" s="366"/>
      <c r="K139" s="472"/>
      <c r="L139" s="473"/>
      <c r="M139" s="473"/>
      <c r="N139" s="473"/>
      <c r="O139" s="473"/>
      <c r="P139" s="473"/>
      <c r="Q139" s="473"/>
      <c r="R139" s="473"/>
      <c r="S139" s="473"/>
      <c r="T139" s="473"/>
      <c r="U139" s="473"/>
      <c r="V139" s="473"/>
      <c r="W139" s="473"/>
      <c r="X139" s="473"/>
      <c r="Y139" s="473"/>
      <c r="Z139" s="473"/>
      <c r="AA139" s="473"/>
      <c r="AB139" s="473"/>
      <c r="AC139" s="473"/>
      <c r="AD139" s="473"/>
      <c r="AE139" s="473"/>
      <c r="AF139" s="473"/>
      <c r="AG139" s="473"/>
      <c r="AH139" s="473"/>
      <c r="AI139" s="473"/>
      <c r="AJ139" s="473"/>
      <c r="AK139" s="473"/>
      <c r="AL139" s="473"/>
      <c r="AM139" s="473"/>
      <c r="AN139" s="473"/>
      <c r="AO139" s="473"/>
      <c r="AP139" s="474"/>
      <c r="AQ139" s="45"/>
      <c r="AR139" s="44"/>
    </row>
    <row r="140" spans="1:44" s="69" customFormat="1" ht="18" customHeight="1">
      <c r="A140" s="33"/>
      <c r="B140" s="33"/>
      <c r="C140" s="33"/>
      <c r="D140" s="634" t="s">
        <v>284</v>
      </c>
      <c r="E140" s="635"/>
      <c r="F140" s="635"/>
      <c r="G140" s="635"/>
      <c r="H140" s="635"/>
      <c r="I140" s="635"/>
      <c r="J140" s="636"/>
      <c r="K140" s="494"/>
      <c r="L140" s="495"/>
      <c r="M140" s="495"/>
      <c r="N140" s="35" t="s">
        <v>443</v>
      </c>
      <c r="O140" s="495"/>
      <c r="P140" s="495"/>
      <c r="Q140" s="495"/>
      <c r="R140" s="495"/>
      <c r="S140" s="36" t="s">
        <v>443</v>
      </c>
      <c r="T140" s="495"/>
      <c r="U140" s="495"/>
      <c r="V140" s="496"/>
      <c r="W140" s="634" t="s">
        <v>285</v>
      </c>
      <c r="X140" s="635"/>
      <c r="Y140" s="635"/>
      <c r="Z140" s="635"/>
      <c r="AA140" s="635"/>
      <c r="AB140" s="635"/>
      <c r="AC140" s="636"/>
      <c r="AD140" s="494"/>
      <c r="AE140" s="495"/>
      <c r="AF140" s="495"/>
      <c r="AG140" s="35" t="s">
        <v>443</v>
      </c>
      <c r="AH140" s="495"/>
      <c r="AI140" s="495"/>
      <c r="AJ140" s="495"/>
      <c r="AK140" s="495"/>
      <c r="AL140" s="36" t="s">
        <v>443</v>
      </c>
      <c r="AM140" s="637"/>
      <c r="AN140" s="637"/>
      <c r="AO140" s="637"/>
      <c r="AP140" s="638"/>
      <c r="AQ140" s="52"/>
      <c r="AR140" s="53"/>
    </row>
    <row r="141" spans="1:44" s="69" customFormat="1" ht="18" customHeight="1">
      <c r="A141" s="33"/>
      <c r="B141" s="33"/>
      <c r="C141" s="33"/>
      <c r="D141" s="639" t="s">
        <v>445</v>
      </c>
      <c r="E141" s="635"/>
      <c r="F141" s="635"/>
      <c r="G141" s="635"/>
      <c r="H141" s="635"/>
      <c r="I141" s="635"/>
      <c r="J141" s="636"/>
      <c r="K141" s="640"/>
      <c r="L141" s="641"/>
      <c r="M141" s="641"/>
      <c r="N141" s="641"/>
      <c r="O141" s="641"/>
      <c r="P141" s="641"/>
      <c r="Q141" s="641"/>
      <c r="R141" s="641"/>
      <c r="S141" s="641"/>
      <c r="T141" s="641"/>
      <c r="U141" s="641"/>
      <c r="V141" s="641"/>
      <c r="W141" s="641"/>
      <c r="X141" s="641"/>
      <c r="Y141" s="641"/>
      <c r="Z141" s="641"/>
      <c r="AA141" s="641"/>
      <c r="AB141" s="641"/>
      <c r="AC141" s="641"/>
      <c r="AD141" s="641"/>
      <c r="AE141" s="641"/>
      <c r="AF141" s="641"/>
      <c r="AG141" s="641"/>
      <c r="AH141" s="641"/>
      <c r="AI141" s="641"/>
      <c r="AJ141" s="641"/>
      <c r="AK141" s="641"/>
      <c r="AL141" s="641"/>
      <c r="AM141" s="641"/>
      <c r="AN141" s="641"/>
      <c r="AO141" s="641"/>
      <c r="AP141" s="642"/>
      <c r="AQ141" s="45"/>
      <c r="AR141" s="44"/>
    </row>
    <row r="142" spans="2:44" s="69" customFormat="1" ht="12.75">
      <c r="B142" s="63"/>
      <c r="C142" s="63"/>
      <c r="D142" s="38" t="s">
        <v>359</v>
      </c>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row>
    <row r="143" spans="1:44" s="69" customFormat="1" ht="12.7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row>
    <row r="144" spans="3:44" s="69" customFormat="1" ht="12.75">
      <c r="C144" s="63" t="s">
        <v>367</v>
      </c>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row>
    <row r="145" spans="1:44" ht="12.75">
      <c r="A145" s="69"/>
      <c r="B145" s="69"/>
      <c r="C145" s="63"/>
      <c r="D145" s="63" t="s">
        <v>286</v>
      </c>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row>
    <row r="146" spans="1:44" ht="13.5"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row>
    <row r="147" ht="12.75">
      <c r="D147" s="57" t="s">
        <v>299</v>
      </c>
    </row>
    <row r="148" spans="1:44" ht="12.75" customHeight="1">
      <c r="A148" s="77"/>
      <c r="B148" s="77"/>
      <c r="C148" s="77"/>
      <c r="D148" s="410" t="s">
        <v>254</v>
      </c>
      <c r="E148" s="411"/>
      <c r="F148" s="412"/>
      <c r="G148" s="351" t="s">
        <v>257</v>
      </c>
      <c r="H148" s="362"/>
      <c r="I148" s="363"/>
      <c r="J148" s="351" t="s">
        <v>320</v>
      </c>
      <c r="K148" s="362"/>
      <c r="L148" s="362"/>
      <c r="M148" s="362"/>
      <c r="N148" s="362"/>
      <c r="O148" s="362"/>
      <c r="P148" s="363"/>
      <c r="Q148" s="351" t="s">
        <v>321</v>
      </c>
      <c r="R148" s="352"/>
      <c r="S148" s="352"/>
      <c r="T148" s="352"/>
      <c r="U148" s="352"/>
      <c r="V148" s="352"/>
      <c r="W148" s="352"/>
      <c r="X148" s="353"/>
      <c r="Y148" s="351" t="s">
        <v>322</v>
      </c>
      <c r="Z148" s="643"/>
      <c r="AA148" s="643"/>
      <c r="AB148" s="643"/>
      <c r="AC148" s="643"/>
      <c r="AD148" s="643"/>
      <c r="AE148" s="643"/>
      <c r="AF148" s="644"/>
      <c r="AG148" s="648" t="s">
        <v>256</v>
      </c>
      <c r="AH148" s="362"/>
      <c r="AI148" s="363"/>
      <c r="AJ148" s="351" t="s">
        <v>333</v>
      </c>
      <c r="AK148" s="362"/>
      <c r="AL148" s="362"/>
      <c r="AM148" s="362"/>
      <c r="AN148" s="362"/>
      <c r="AO148" s="362"/>
      <c r="AP148" s="363"/>
      <c r="AQ148" s="63"/>
      <c r="AR148" s="63"/>
    </row>
    <row r="149" spans="1:44" ht="12.75">
      <c r="A149" s="77"/>
      <c r="B149" s="77"/>
      <c r="C149" s="77"/>
      <c r="D149" s="413"/>
      <c r="E149" s="414"/>
      <c r="F149" s="415"/>
      <c r="G149" s="364"/>
      <c r="H149" s="365"/>
      <c r="I149" s="366"/>
      <c r="J149" s="364"/>
      <c r="K149" s="365"/>
      <c r="L149" s="365"/>
      <c r="M149" s="365"/>
      <c r="N149" s="365"/>
      <c r="O149" s="365"/>
      <c r="P149" s="366"/>
      <c r="Q149" s="357"/>
      <c r="R149" s="358"/>
      <c r="S149" s="358"/>
      <c r="T149" s="358"/>
      <c r="U149" s="358"/>
      <c r="V149" s="358"/>
      <c r="W149" s="358"/>
      <c r="X149" s="359"/>
      <c r="Y149" s="645"/>
      <c r="Z149" s="646"/>
      <c r="AA149" s="646"/>
      <c r="AB149" s="646"/>
      <c r="AC149" s="646"/>
      <c r="AD149" s="646"/>
      <c r="AE149" s="646"/>
      <c r="AF149" s="647"/>
      <c r="AG149" s="364"/>
      <c r="AH149" s="365"/>
      <c r="AI149" s="366"/>
      <c r="AJ149" s="364"/>
      <c r="AK149" s="365"/>
      <c r="AL149" s="365"/>
      <c r="AM149" s="365"/>
      <c r="AN149" s="365"/>
      <c r="AO149" s="365"/>
      <c r="AP149" s="366"/>
      <c r="AQ149" s="63"/>
      <c r="AR149" s="63"/>
    </row>
    <row r="150" spans="1:44" ht="12.75" customHeight="1">
      <c r="A150" s="77"/>
      <c r="B150" s="77"/>
      <c r="C150" s="77"/>
      <c r="D150" s="428" t="s">
        <v>261</v>
      </c>
      <c r="E150" s="429"/>
      <c r="F150" s="430"/>
      <c r="G150" s="428" t="s">
        <v>260</v>
      </c>
      <c r="H150" s="429"/>
      <c r="I150" s="430"/>
      <c r="J150" s="484" t="s">
        <v>691</v>
      </c>
      <c r="K150" s="485"/>
      <c r="L150" s="485"/>
      <c r="M150" s="485"/>
      <c r="N150" s="485"/>
      <c r="O150" s="485"/>
      <c r="P150" s="486"/>
      <c r="Q150" s="497">
        <f>'別12'!C25</f>
        <v>0</v>
      </c>
      <c r="R150" s="498"/>
      <c r="S150" s="498"/>
      <c r="T150" s="498"/>
      <c r="U150" s="498"/>
      <c r="V150" s="498"/>
      <c r="W150" s="498"/>
      <c r="X150" s="501" t="s">
        <v>4</v>
      </c>
      <c r="Y150" s="497">
        <f>'別12'!H25</f>
        <v>0</v>
      </c>
      <c r="Z150" s="498"/>
      <c r="AA150" s="498"/>
      <c r="AB150" s="498"/>
      <c r="AC150" s="498"/>
      <c r="AD150" s="498"/>
      <c r="AE150" s="498"/>
      <c r="AF150" s="501" t="s">
        <v>4</v>
      </c>
      <c r="AG150" s="649">
        <f>'別12'!F26</f>
        <v>0</v>
      </c>
      <c r="AH150" s="650"/>
      <c r="AI150" s="651"/>
      <c r="AJ150" s="497">
        <f>'別12'!H26</f>
        <v>0</v>
      </c>
      <c r="AK150" s="503"/>
      <c r="AL150" s="503"/>
      <c r="AM150" s="503"/>
      <c r="AN150" s="503"/>
      <c r="AO150" s="503"/>
      <c r="AP150" s="482" t="s">
        <v>4</v>
      </c>
      <c r="AQ150" s="78"/>
      <c r="AR150" s="79"/>
    </row>
    <row r="151" spans="1:44" ht="12.75">
      <c r="A151" s="77"/>
      <c r="B151" s="77"/>
      <c r="C151" s="77"/>
      <c r="D151" s="80"/>
      <c r="E151" s="81"/>
      <c r="F151" s="81"/>
      <c r="G151" s="431"/>
      <c r="H151" s="432"/>
      <c r="I151" s="433"/>
      <c r="J151" s="487"/>
      <c r="K151" s="488"/>
      <c r="L151" s="488"/>
      <c r="M151" s="488"/>
      <c r="N151" s="488"/>
      <c r="O151" s="488"/>
      <c r="P151" s="489"/>
      <c r="Q151" s="499"/>
      <c r="R151" s="500"/>
      <c r="S151" s="500"/>
      <c r="T151" s="500"/>
      <c r="U151" s="500"/>
      <c r="V151" s="500"/>
      <c r="W151" s="500"/>
      <c r="X151" s="502"/>
      <c r="Y151" s="499"/>
      <c r="Z151" s="500"/>
      <c r="AA151" s="500"/>
      <c r="AB151" s="500"/>
      <c r="AC151" s="500"/>
      <c r="AD151" s="500"/>
      <c r="AE151" s="500"/>
      <c r="AF151" s="502"/>
      <c r="AG151" s="652"/>
      <c r="AH151" s="653"/>
      <c r="AI151" s="654"/>
      <c r="AJ151" s="504"/>
      <c r="AK151" s="505"/>
      <c r="AL151" s="505"/>
      <c r="AM151" s="505"/>
      <c r="AN151" s="505"/>
      <c r="AO151" s="505"/>
      <c r="AP151" s="483"/>
      <c r="AQ151" s="78"/>
      <c r="AR151" s="79"/>
    </row>
    <row r="152" spans="1:44" ht="12.75" customHeight="1">
      <c r="A152" s="77"/>
      <c r="B152" s="77"/>
      <c r="C152" s="77"/>
      <c r="D152" s="80"/>
      <c r="E152" s="81"/>
      <c r="F152" s="81"/>
      <c r="G152" s="428" t="s">
        <v>317</v>
      </c>
      <c r="H152" s="429"/>
      <c r="I152" s="430"/>
      <c r="J152" s="484" t="s">
        <v>691</v>
      </c>
      <c r="K152" s="485"/>
      <c r="L152" s="485"/>
      <c r="M152" s="485"/>
      <c r="N152" s="485"/>
      <c r="O152" s="485"/>
      <c r="P152" s="486"/>
      <c r="Q152" s="497">
        <f>'別12'!D25</f>
        <v>0</v>
      </c>
      <c r="R152" s="498"/>
      <c r="S152" s="498"/>
      <c r="T152" s="498"/>
      <c r="U152" s="498"/>
      <c r="V152" s="498"/>
      <c r="W152" s="498"/>
      <c r="X152" s="501" t="s">
        <v>4</v>
      </c>
      <c r="Y152" s="497">
        <f>'別12'!I25</f>
        <v>0</v>
      </c>
      <c r="Z152" s="498"/>
      <c r="AA152" s="498"/>
      <c r="AB152" s="498"/>
      <c r="AC152" s="498"/>
      <c r="AD152" s="498"/>
      <c r="AE152" s="498"/>
      <c r="AF152" s="501" t="s">
        <v>4</v>
      </c>
      <c r="AG152" s="652"/>
      <c r="AH152" s="653"/>
      <c r="AI152" s="654"/>
      <c r="AJ152" s="497">
        <f>'別12'!I26</f>
        <v>0</v>
      </c>
      <c r="AK152" s="503"/>
      <c r="AL152" s="503"/>
      <c r="AM152" s="503"/>
      <c r="AN152" s="503"/>
      <c r="AO152" s="503"/>
      <c r="AP152" s="482" t="s">
        <v>4</v>
      </c>
      <c r="AQ152" s="78"/>
      <c r="AR152" s="79"/>
    </row>
    <row r="153" spans="1:44" ht="12.75">
      <c r="A153" s="77"/>
      <c r="B153" s="77"/>
      <c r="C153" s="77"/>
      <c r="D153" s="80"/>
      <c r="E153" s="81"/>
      <c r="F153" s="81"/>
      <c r="G153" s="431"/>
      <c r="H153" s="432"/>
      <c r="I153" s="433"/>
      <c r="J153" s="487"/>
      <c r="K153" s="488"/>
      <c r="L153" s="488"/>
      <c r="M153" s="488"/>
      <c r="N153" s="488"/>
      <c r="O153" s="488"/>
      <c r="P153" s="489"/>
      <c r="Q153" s="499"/>
      <c r="R153" s="500"/>
      <c r="S153" s="500"/>
      <c r="T153" s="500"/>
      <c r="U153" s="500"/>
      <c r="V153" s="500"/>
      <c r="W153" s="500"/>
      <c r="X153" s="502"/>
      <c r="Y153" s="499"/>
      <c r="Z153" s="500"/>
      <c r="AA153" s="500"/>
      <c r="AB153" s="500"/>
      <c r="AC153" s="500"/>
      <c r="AD153" s="500"/>
      <c r="AE153" s="500"/>
      <c r="AF153" s="502"/>
      <c r="AG153" s="652"/>
      <c r="AH153" s="653"/>
      <c r="AI153" s="654"/>
      <c r="AJ153" s="504"/>
      <c r="AK153" s="505"/>
      <c r="AL153" s="505"/>
      <c r="AM153" s="505"/>
      <c r="AN153" s="505"/>
      <c r="AO153" s="505"/>
      <c r="AP153" s="483"/>
      <c r="AQ153" s="78"/>
      <c r="AR153" s="79"/>
    </row>
    <row r="154" spans="1:44" ht="12.75" customHeight="1">
      <c r="A154" s="77"/>
      <c r="B154" s="77"/>
      <c r="C154" s="77"/>
      <c r="D154" s="80"/>
      <c r="E154" s="81"/>
      <c r="F154" s="81"/>
      <c r="G154" s="428" t="s">
        <v>318</v>
      </c>
      <c r="H154" s="429"/>
      <c r="I154" s="430"/>
      <c r="J154" s="484" t="s">
        <v>691</v>
      </c>
      <c r="K154" s="485"/>
      <c r="L154" s="485"/>
      <c r="M154" s="485"/>
      <c r="N154" s="485"/>
      <c r="O154" s="485"/>
      <c r="P154" s="486"/>
      <c r="Q154" s="497">
        <f>'別12'!E25</f>
        <v>0</v>
      </c>
      <c r="R154" s="498"/>
      <c r="S154" s="498"/>
      <c r="T154" s="498"/>
      <c r="U154" s="498"/>
      <c r="V154" s="498"/>
      <c r="W154" s="498"/>
      <c r="X154" s="501" t="s">
        <v>4</v>
      </c>
      <c r="Y154" s="497">
        <f>'別12'!J25</f>
        <v>0</v>
      </c>
      <c r="Z154" s="498"/>
      <c r="AA154" s="498"/>
      <c r="AB154" s="498"/>
      <c r="AC154" s="498"/>
      <c r="AD154" s="498"/>
      <c r="AE154" s="498"/>
      <c r="AF154" s="501" t="s">
        <v>4</v>
      </c>
      <c r="AG154" s="652"/>
      <c r="AH154" s="653"/>
      <c r="AI154" s="654"/>
      <c r="AJ154" s="497">
        <f>'別12'!J26</f>
        <v>0</v>
      </c>
      <c r="AK154" s="503"/>
      <c r="AL154" s="503"/>
      <c r="AM154" s="503"/>
      <c r="AN154" s="503"/>
      <c r="AO154" s="503"/>
      <c r="AP154" s="482" t="s">
        <v>4</v>
      </c>
      <c r="AQ154" s="78"/>
      <c r="AR154" s="79"/>
    </row>
    <row r="155" spans="1:44" ht="12.75">
      <c r="A155" s="77"/>
      <c r="B155" s="77"/>
      <c r="C155" s="77"/>
      <c r="D155" s="80"/>
      <c r="E155" s="81"/>
      <c r="F155" s="81"/>
      <c r="G155" s="431"/>
      <c r="H155" s="432"/>
      <c r="I155" s="433"/>
      <c r="J155" s="487"/>
      <c r="K155" s="488"/>
      <c r="L155" s="488"/>
      <c r="M155" s="488"/>
      <c r="N155" s="488"/>
      <c r="O155" s="488"/>
      <c r="P155" s="489"/>
      <c r="Q155" s="499"/>
      <c r="R155" s="500"/>
      <c r="S155" s="500"/>
      <c r="T155" s="500"/>
      <c r="U155" s="500"/>
      <c r="V155" s="500"/>
      <c r="W155" s="500"/>
      <c r="X155" s="502"/>
      <c r="Y155" s="499"/>
      <c r="Z155" s="500"/>
      <c r="AA155" s="500"/>
      <c r="AB155" s="500"/>
      <c r="AC155" s="500"/>
      <c r="AD155" s="500"/>
      <c r="AE155" s="500"/>
      <c r="AF155" s="502"/>
      <c r="AG155" s="652"/>
      <c r="AH155" s="653"/>
      <c r="AI155" s="654"/>
      <c r="AJ155" s="504"/>
      <c r="AK155" s="505"/>
      <c r="AL155" s="505"/>
      <c r="AM155" s="505"/>
      <c r="AN155" s="505"/>
      <c r="AO155" s="505"/>
      <c r="AP155" s="483"/>
      <c r="AQ155" s="78"/>
      <c r="AR155" s="79"/>
    </row>
    <row r="156" spans="1:44" ht="12.75" customHeight="1">
      <c r="A156" s="77"/>
      <c r="B156" s="77"/>
      <c r="C156" s="77"/>
      <c r="D156" s="80"/>
      <c r="E156" s="81"/>
      <c r="F156" s="81"/>
      <c r="G156" s="428" t="s">
        <v>319</v>
      </c>
      <c r="H156" s="429"/>
      <c r="I156" s="430"/>
      <c r="J156" s="484" t="s">
        <v>691</v>
      </c>
      <c r="K156" s="485"/>
      <c r="L156" s="485"/>
      <c r="M156" s="485"/>
      <c r="N156" s="485"/>
      <c r="O156" s="485"/>
      <c r="P156" s="486"/>
      <c r="Q156" s="497">
        <f>'別12'!F25</f>
        <v>0</v>
      </c>
      <c r="R156" s="498"/>
      <c r="S156" s="498"/>
      <c r="T156" s="498"/>
      <c r="U156" s="498"/>
      <c r="V156" s="498"/>
      <c r="W156" s="498"/>
      <c r="X156" s="501" t="s">
        <v>4</v>
      </c>
      <c r="Y156" s="497">
        <f>'別12'!K25</f>
        <v>0</v>
      </c>
      <c r="Z156" s="498"/>
      <c r="AA156" s="498"/>
      <c r="AB156" s="498"/>
      <c r="AC156" s="498"/>
      <c r="AD156" s="498"/>
      <c r="AE156" s="498"/>
      <c r="AF156" s="501" t="s">
        <v>4</v>
      </c>
      <c r="AG156" s="652"/>
      <c r="AH156" s="653"/>
      <c r="AI156" s="654"/>
      <c r="AJ156" s="497">
        <f>'別12'!K26</f>
        <v>0</v>
      </c>
      <c r="AK156" s="503"/>
      <c r="AL156" s="503"/>
      <c r="AM156" s="503"/>
      <c r="AN156" s="503"/>
      <c r="AO156" s="503"/>
      <c r="AP156" s="482" t="s">
        <v>4</v>
      </c>
      <c r="AQ156" s="78"/>
      <c r="AR156" s="79"/>
    </row>
    <row r="157" spans="1:44" ht="12.75">
      <c r="A157" s="77"/>
      <c r="B157" s="77"/>
      <c r="C157" s="77"/>
      <c r="D157" s="82"/>
      <c r="E157" s="83"/>
      <c r="F157" s="83"/>
      <c r="G157" s="431"/>
      <c r="H157" s="432"/>
      <c r="I157" s="433"/>
      <c r="J157" s="487"/>
      <c r="K157" s="488"/>
      <c r="L157" s="488"/>
      <c r="M157" s="488"/>
      <c r="N157" s="488"/>
      <c r="O157" s="488"/>
      <c r="P157" s="489"/>
      <c r="Q157" s="499"/>
      <c r="R157" s="500"/>
      <c r="S157" s="500"/>
      <c r="T157" s="500"/>
      <c r="U157" s="500"/>
      <c r="V157" s="500"/>
      <c r="W157" s="500"/>
      <c r="X157" s="502"/>
      <c r="Y157" s="499"/>
      <c r="Z157" s="500"/>
      <c r="AA157" s="500"/>
      <c r="AB157" s="500"/>
      <c r="AC157" s="500"/>
      <c r="AD157" s="500"/>
      <c r="AE157" s="500"/>
      <c r="AF157" s="502"/>
      <c r="AG157" s="652"/>
      <c r="AH157" s="653"/>
      <c r="AI157" s="654"/>
      <c r="AJ157" s="504"/>
      <c r="AK157" s="505"/>
      <c r="AL157" s="505"/>
      <c r="AM157" s="505"/>
      <c r="AN157" s="505"/>
      <c r="AO157" s="505"/>
      <c r="AP157" s="483"/>
      <c r="AQ157" s="78"/>
      <c r="AR157" s="79"/>
    </row>
    <row r="158" spans="1:44" s="69" customFormat="1" ht="12.75">
      <c r="A158" s="77"/>
      <c r="B158" s="77"/>
      <c r="C158" s="77"/>
      <c r="D158" s="351" t="s">
        <v>262</v>
      </c>
      <c r="E158" s="352"/>
      <c r="F158" s="352"/>
      <c r="G158" s="352"/>
      <c r="H158" s="352"/>
      <c r="I158" s="352"/>
      <c r="J158" s="352"/>
      <c r="K158" s="352"/>
      <c r="L158" s="352"/>
      <c r="M158" s="352"/>
      <c r="N158" s="352"/>
      <c r="O158" s="352"/>
      <c r="P158" s="353"/>
      <c r="Q158" s="497">
        <f>'別12'!G25</f>
        <v>0</v>
      </c>
      <c r="R158" s="498"/>
      <c r="S158" s="498"/>
      <c r="T158" s="498"/>
      <c r="U158" s="498"/>
      <c r="V158" s="498"/>
      <c r="W158" s="498"/>
      <c r="X158" s="501" t="s">
        <v>4</v>
      </c>
      <c r="Y158" s="497">
        <f>'別12'!L25</f>
        <v>0</v>
      </c>
      <c r="Z158" s="498"/>
      <c r="AA158" s="498"/>
      <c r="AB158" s="498"/>
      <c r="AC158" s="498"/>
      <c r="AD158" s="498"/>
      <c r="AE158" s="498"/>
      <c r="AF158" s="501" t="s">
        <v>4</v>
      </c>
      <c r="AG158" s="652"/>
      <c r="AH158" s="653"/>
      <c r="AI158" s="654"/>
      <c r="AJ158" s="497">
        <f>'別12'!L26</f>
        <v>0</v>
      </c>
      <c r="AK158" s="503"/>
      <c r="AL158" s="503"/>
      <c r="AM158" s="503"/>
      <c r="AN158" s="503"/>
      <c r="AO158" s="503"/>
      <c r="AP158" s="482" t="s">
        <v>4</v>
      </c>
      <c r="AQ158" s="78"/>
      <c r="AR158" s="79"/>
    </row>
    <row r="159" spans="1:44" ht="12.75">
      <c r="A159" s="77"/>
      <c r="B159" s="77"/>
      <c r="C159" s="77"/>
      <c r="D159" s="357"/>
      <c r="E159" s="358"/>
      <c r="F159" s="358"/>
      <c r="G159" s="358"/>
      <c r="H159" s="358"/>
      <c r="I159" s="358"/>
      <c r="J159" s="358"/>
      <c r="K159" s="358"/>
      <c r="L159" s="358"/>
      <c r="M159" s="358"/>
      <c r="N159" s="358"/>
      <c r="O159" s="358"/>
      <c r="P159" s="359"/>
      <c r="Q159" s="499"/>
      <c r="R159" s="500"/>
      <c r="S159" s="500"/>
      <c r="T159" s="500"/>
      <c r="U159" s="500"/>
      <c r="V159" s="500"/>
      <c r="W159" s="500"/>
      <c r="X159" s="502"/>
      <c r="Y159" s="499"/>
      <c r="Z159" s="500"/>
      <c r="AA159" s="500"/>
      <c r="AB159" s="500"/>
      <c r="AC159" s="500"/>
      <c r="AD159" s="500"/>
      <c r="AE159" s="500"/>
      <c r="AF159" s="502"/>
      <c r="AG159" s="655"/>
      <c r="AH159" s="656"/>
      <c r="AI159" s="657"/>
      <c r="AJ159" s="504"/>
      <c r="AK159" s="505"/>
      <c r="AL159" s="505"/>
      <c r="AM159" s="505"/>
      <c r="AN159" s="505"/>
      <c r="AO159" s="505"/>
      <c r="AP159" s="483"/>
      <c r="AQ159" s="78"/>
      <c r="AR159" s="79"/>
    </row>
    <row r="160" spans="1:44" ht="13.5"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row>
    <row r="161" ht="12.75">
      <c r="D161" s="57" t="s">
        <v>300</v>
      </c>
    </row>
    <row r="162" spans="4:42" ht="12.75" customHeight="1">
      <c r="D162" s="410" t="s">
        <v>254</v>
      </c>
      <c r="E162" s="411"/>
      <c r="F162" s="412"/>
      <c r="G162" s="351" t="s">
        <v>257</v>
      </c>
      <c r="H162" s="362"/>
      <c r="I162" s="363"/>
      <c r="J162" s="351" t="s">
        <v>320</v>
      </c>
      <c r="K162" s="362"/>
      <c r="L162" s="362"/>
      <c r="M162" s="362"/>
      <c r="N162" s="362"/>
      <c r="O162" s="362"/>
      <c r="P162" s="363"/>
      <c r="Q162" s="351" t="s">
        <v>321</v>
      </c>
      <c r="R162" s="352"/>
      <c r="S162" s="352"/>
      <c r="T162" s="352"/>
      <c r="U162" s="352"/>
      <c r="V162" s="352"/>
      <c r="W162" s="352"/>
      <c r="X162" s="353"/>
      <c r="Y162" s="351" t="s">
        <v>322</v>
      </c>
      <c r="Z162" s="643"/>
      <c r="AA162" s="643"/>
      <c r="AB162" s="643"/>
      <c r="AC162" s="643"/>
      <c r="AD162" s="643"/>
      <c r="AE162" s="643"/>
      <c r="AF162" s="644"/>
      <c r="AG162" s="298"/>
      <c r="AH162" s="110"/>
      <c r="AI162" s="110"/>
      <c r="AJ162" s="59"/>
      <c r="AK162" s="110"/>
      <c r="AL162" s="110"/>
      <c r="AM162" s="110"/>
      <c r="AN162" s="110"/>
      <c r="AO162" s="110"/>
      <c r="AP162" s="110"/>
    </row>
    <row r="163" spans="4:42" ht="12.75">
      <c r="D163" s="413"/>
      <c r="E163" s="414"/>
      <c r="F163" s="415"/>
      <c r="G163" s="364"/>
      <c r="H163" s="365"/>
      <c r="I163" s="366"/>
      <c r="J163" s="364"/>
      <c r="K163" s="365"/>
      <c r="L163" s="365"/>
      <c r="M163" s="365"/>
      <c r="N163" s="365"/>
      <c r="O163" s="365"/>
      <c r="P163" s="366"/>
      <c r="Q163" s="357"/>
      <c r="R163" s="358"/>
      <c r="S163" s="358"/>
      <c r="T163" s="358"/>
      <c r="U163" s="358"/>
      <c r="V163" s="358"/>
      <c r="W163" s="358"/>
      <c r="X163" s="359"/>
      <c r="Y163" s="645"/>
      <c r="Z163" s="646"/>
      <c r="AA163" s="646"/>
      <c r="AB163" s="646"/>
      <c r="AC163" s="646"/>
      <c r="AD163" s="646"/>
      <c r="AE163" s="646"/>
      <c r="AF163" s="647"/>
      <c r="AG163" s="299"/>
      <c r="AH163" s="110"/>
      <c r="AI163" s="110"/>
      <c r="AJ163" s="110"/>
      <c r="AK163" s="110"/>
      <c r="AL163" s="110"/>
      <c r="AM163" s="110"/>
      <c r="AN163" s="110"/>
      <c r="AO163" s="110"/>
      <c r="AP163" s="110"/>
    </row>
    <row r="164" spans="4:42" ht="13.5" customHeight="1">
      <c r="D164" s="428" t="s">
        <v>261</v>
      </c>
      <c r="E164" s="429"/>
      <c r="F164" s="430"/>
      <c r="G164" s="428" t="s">
        <v>260</v>
      </c>
      <c r="H164" s="429"/>
      <c r="I164" s="430"/>
      <c r="J164" s="484" t="s">
        <v>691</v>
      </c>
      <c r="K164" s="485"/>
      <c r="L164" s="485"/>
      <c r="M164" s="485"/>
      <c r="N164" s="485"/>
      <c r="O164" s="485"/>
      <c r="P164" s="486"/>
      <c r="Q164" s="497">
        <f>'別12'!C13</f>
        <v>0</v>
      </c>
      <c r="R164" s="498"/>
      <c r="S164" s="498"/>
      <c r="T164" s="498"/>
      <c r="U164" s="498"/>
      <c r="V164" s="498"/>
      <c r="W164" s="498"/>
      <c r="X164" s="501" t="s">
        <v>4</v>
      </c>
      <c r="Y164" s="497">
        <f>'別12'!H13</f>
        <v>0</v>
      </c>
      <c r="Z164" s="498"/>
      <c r="AA164" s="498"/>
      <c r="AB164" s="498"/>
      <c r="AC164" s="498"/>
      <c r="AD164" s="498"/>
      <c r="AE164" s="498"/>
      <c r="AF164" s="501" t="s">
        <v>4</v>
      </c>
      <c r="AG164" s="300"/>
      <c r="AH164" s="295"/>
      <c r="AI164" s="295"/>
      <c r="AJ164" s="301"/>
      <c r="AK164" s="301"/>
      <c r="AL164" s="301"/>
      <c r="AM164" s="301"/>
      <c r="AN164" s="301"/>
      <c r="AO164" s="301"/>
      <c r="AP164" s="302"/>
    </row>
    <row r="165" spans="4:42" ht="12.75">
      <c r="D165" s="80"/>
      <c r="E165" s="81"/>
      <c r="F165" s="81"/>
      <c r="G165" s="431"/>
      <c r="H165" s="432"/>
      <c r="I165" s="433"/>
      <c r="J165" s="487"/>
      <c r="K165" s="488"/>
      <c r="L165" s="488"/>
      <c r="M165" s="488"/>
      <c r="N165" s="488"/>
      <c r="O165" s="488"/>
      <c r="P165" s="489"/>
      <c r="Q165" s="499"/>
      <c r="R165" s="500"/>
      <c r="S165" s="500"/>
      <c r="T165" s="500"/>
      <c r="U165" s="500"/>
      <c r="V165" s="500"/>
      <c r="W165" s="500"/>
      <c r="X165" s="502"/>
      <c r="Y165" s="499"/>
      <c r="Z165" s="500"/>
      <c r="AA165" s="500"/>
      <c r="AB165" s="500"/>
      <c r="AC165" s="500"/>
      <c r="AD165" s="500"/>
      <c r="AE165" s="500"/>
      <c r="AF165" s="502"/>
      <c r="AG165" s="303"/>
      <c r="AH165" s="295"/>
      <c r="AI165" s="295"/>
      <c r="AJ165" s="301"/>
      <c r="AK165" s="301"/>
      <c r="AL165" s="301"/>
      <c r="AM165" s="301"/>
      <c r="AN165" s="301"/>
      <c r="AO165" s="301"/>
      <c r="AP165" s="302"/>
    </row>
    <row r="166" spans="4:42" ht="13.5" customHeight="1">
      <c r="D166" s="80"/>
      <c r="E166" s="81"/>
      <c r="F166" s="81"/>
      <c r="G166" s="428" t="s">
        <v>317</v>
      </c>
      <c r="H166" s="429"/>
      <c r="I166" s="430"/>
      <c r="J166" s="484" t="s">
        <v>691</v>
      </c>
      <c r="K166" s="485"/>
      <c r="L166" s="485"/>
      <c r="M166" s="485"/>
      <c r="N166" s="485"/>
      <c r="O166" s="485"/>
      <c r="P166" s="486"/>
      <c r="Q166" s="497">
        <f>'別12'!D13</f>
        <v>0</v>
      </c>
      <c r="R166" s="498"/>
      <c r="S166" s="498"/>
      <c r="T166" s="498"/>
      <c r="U166" s="498"/>
      <c r="V166" s="498"/>
      <c r="W166" s="498"/>
      <c r="X166" s="501" t="s">
        <v>4</v>
      </c>
      <c r="Y166" s="497">
        <f>'別12'!I13</f>
        <v>0</v>
      </c>
      <c r="Z166" s="498"/>
      <c r="AA166" s="498"/>
      <c r="AB166" s="498"/>
      <c r="AC166" s="498"/>
      <c r="AD166" s="498"/>
      <c r="AE166" s="498"/>
      <c r="AF166" s="501" t="s">
        <v>4</v>
      </c>
      <c r="AG166" s="303"/>
      <c r="AH166" s="295"/>
      <c r="AI166" s="295"/>
      <c r="AJ166" s="301"/>
      <c r="AK166" s="301"/>
      <c r="AL166" s="301"/>
      <c r="AM166" s="301"/>
      <c r="AN166" s="301"/>
      <c r="AO166" s="301"/>
      <c r="AP166" s="302"/>
    </row>
    <row r="167" spans="4:42" ht="12.75">
      <c r="D167" s="80"/>
      <c r="E167" s="81"/>
      <c r="F167" s="81"/>
      <c r="G167" s="431"/>
      <c r="H167" s="432"/>
      <c r="I167" s="433"/>
      <c r="J167" s="487"/>
      <c r="K167" s="488"/>
      <c r="L167" s="488"/>
      <c r="M167" s="488"/>
      <c r="N167" s="488"/>
      <c r="O167" s="488"/>
      <c r="P167" s="489"/>
      <c r="Q167" s="499"/>
      <c r="R167" s="500"/>
      <c r="S167" s="500"/>
      <c r="T167" s="500"/>
      <c r="U167" s="500"/>
      <c r="V167" s="500"/>
      <c r="W167" s="500"/>
      <c r="X167" s="502"/>
      <c r="Y167" s="499"/>
      <c r="Z167" s="500"/>
      <c r="AA167" s="500"/>
      <c r="AB167" s="500"/>
      <c r="AC167" s="500"/>
      <c r="AD167" s="500"/>
      <c r="AE167" s="500"/>
      <c r="AF167" s="502"/>
      <c r="AG167" s="303"/>
      <c r="AH167" s="295"/>
      <c r="AI167" s="295"/>
      <c r="AJ167" s="301"/>
      <c r="AK167" s="301"/>
      <c r="AL167" s="301"/>
      <c r="AM167" s="301"/>
      <c r="AN167" s="301"/>
      <c r="AO167" s="301"/>
      <c r="AP167" s="302"/>
    </row>
    <row r="168" spans="4:42" ht="13.5" customHeight="1">
      <c r="D168" s="80"/>
      <c r="E168" s="81"/>
      <c r="F168" s="81"/>
      <c r="G168" s="428" t="s">
        <v>318</v>
      </c>
      <c r="H168" s="429"/>
      <c r="I168" s="430"/>
      <c r="J168" s="484" t="s">
        <v>691</v>
      </c>
      <c r="K168" s="485"/>
      <c r="L168" s="485"/>
      <c r="M168" s="485"/>
      <c r="N168" s="485"/>
      <c r="O168" s="485"/>
      <c r="P168" s="486"/>
      <c r="Q168" s="497">
        <f>'別12'!E13</f>
        <v>0</v>
      </c>
      <c r="R168" s="498"/>
      <c r="S168" s="498"/>
      <c r="T168" s="498"/>
      <c r="U168" s="498"/>
      <c r="V168" s="498"/>
      <c r="W168" s="498"/>
      <c r="X168" s="501" t="s">
        <v>4</v>
      </c>
      <c r="Y168" s="497">
        <f>'別12'!J13</f>
        <v>0</v>
      </c>
      <c r="Z168" s="498"/>
      <c r="AA168" s="498"/>
      <c r="AB168" s="498"/>
      <c r="AC168" s="498"/>
      <c r="AD168" s="498"/>
      <c r="AE168" s="498"/>
      <c r="AF168" s="501" t="s">
        <v>4</v>
      </c>
      <c r="AG168" s="303"/>
      <c r="AH168" s="295"/>
      <c r="AI168" s="295"/>
      <c r="AJ168" s="301"/>
      <c r="AK168" s="301"/>
      <c r="AL168" s="301"/>
      <c r="AM168" s="301"/>
      <c r="AN168" s="301"/>
      <c r="AO168" s="301"/>
      <c r="AP168" s="302"/>
    </row>
    <row r="169" spans="4:42" ht="12.75">
      <c r="D169" s="80"/>
      <c r="E169" s="81"/>
      <c r="F169" s="81"/>
      <c r="G169" s="431"/>
      <c r="H169" s="432"/>
      <c r="I169" s="433"/>
      <c r="J169" s="487"/>
      <c r="K169" s="488"/>
      <c r="L169" s="488"/>
      <c r="M169" s="488"/>
      <c r="N169" s="488"/>
      <c r="O169" s="488"/>
      <c r="P169" s="489"/>
      <c r="Q169" s="499"/>
      <c r="R169" s="500"/>
      <c r="S169" s="500"/>
      <c r="T169" s="500"/>
      <c r="U169" s="500"/>
      <c r="V169" s="500"/>
      <c r="W169" s="500"/>
      <c r="X169" s="502"/>
      <c r="Y169" s="499"/>
      <c r="Z169" s="500"/>
      <c r="AA169" s="500"/>
      <c r="AB169" s="500"/>
      <c r="AC169" s="500"/>
      <c r="AD169" s="500"/>
      <c r="AE169" s="500"/>
      <c r="AF169" s="502"/>
      <c r="AG169" s="303"/>
      <c r="AH169" s="295"/>
      <c r="AI169" s="295"/>
      <c r="AJ169" s="301"/>
      <c r="AK169" s="301"/>
      <c r="AL169" s="301"/>
      <c r="AM169" s="301"/>
      <c r="AN169" s="301"/>
      <c r="AO169" s="301"/>
      <c r="AP169" s="302"/>
    </row>
    <row r="170" spans="4:42" ht="12.75">
      <c r="D170" s="80"/>
      <c r="E170" s="81"/>
      <c r="F170" s="81"/>
      <c r="G170" s="428" t="s">
        <v>319</v>
      </c>
      <c r="H170" s="429"/>
      <c r="I170" s="430"/>
      <c r="J170" s="484" t="s">
        <v>691</v>
      </c>
      <c r="K170" s="485"/>
      <c r="L170" s="485"/>
      <c r="M170" s="485"/>
      <c r="N170" s="485"/>
      <c r="O170" s="485"/>
      <c r="P170" s="486"/>
      <c r="Q170" s="497">
        <f>'別12'!F13</f>
        <v>0</v>
      </c>
      <c r="R170" s="498"/>
      <c r="S170" s="498"/>
      <c r="T170" s="498"/>
      <c r="U170" s="498"/>
      <c r="V170" s="498"/>
      <c r="W170" s="498"/>
      <c r="X170" s="501" t="s">
        <v>4</v>
      </c>
      <c r="Y170" s="497">
        <f>'別12'!K13</f>
        <v>0</v>
      </c>
      <c r="Z170" s="498"/>
      <c r="AA170" s="498"/>
      <c r="AB170" s="498"/>
      <c r="AC170" s="498"/>
      <c r="AD170" s="498"/>
      <c r="AE170" s="498"/>
      <c r="AF170" s="501" t="s">
        <v>4</v>
      </c>
      <c r="AG170" s="303"/>
      <c r="AH170" s="295"/>
      <c r="AI170" s="295"/>
      <c r="AJ170" s="301"/>
      <c r="AK170" s="301"/>
      <c r="AL170" s="301"/>
      <c r="AM170" s="301"/>
      <c r="AN170" s="301"/>
      <c r="AO170" s="301"/>
      <c r="AP170" s="302"/>
    </row>
    <row r="171" spans="4:42" ht="12.75">
      <c r="D171" s="82"/>
      <c r="E171" s="83"/>
      <c r="F171" s="83"/>
      <c r="G171" s="431"/>
      <c r="H171" s="432"/>
      <c r="I171" s="433"/>
      <c r="J171" s="487"/>
      <c r="K171" s="488"/>
      <c r="L171" s="488"/>
      <c r="M171" s="488"/>
      <c r="N171" s="488"/>
      <c r="O171" s="488"/>
      <c r="P171" s="489"/>
      <c r="Q171" s="499"/>
      <c r="R171" s="500"/>
      <c r="S171" s="500"/>
      <c r="T171" s="500"/>
      <c r="U171" s="500"/>
      <c r="V171" s="500"/>
      <c r="W171" s="500"/>
      <c r="X171" s="502"/>
      <c r="Y171" s="499"/>
      <c r="Z171" s="500"/>
      <c r="AA171" s="500"/>
      <c r="AB171" s="500"/>
      <c r="AC171" s="500"/>
      <c r="AD171" s="500"/>
      <c r="AE171" s="500"/>
      <c r="AF171" s="502"/>
      <c r="AG171" s="303"/>
      <c r="AH171" s="295"/>
      <c r="AI171" s="295"/>
      <c r="AJ171" s="301"/>
      <c r="AK171" s="301"/>
      <c r="AL171" s="301"/>
      <c r="AM171" s="301"/>
      <c r="AN171" s="301"/>
      <c r="AO171" s="301"/>
      <c r="AP171" s="302"/>
    </row>
    <row r="172" spans="4:42" ht="12.75">
      <c r="D172" s="410" t="s">
        <v>262</v>
      </c>
      <c r="E172" s="411"/>
      <c r="F172" s="411"/>
      <c r="G172" s="411"/>
      <c r="H172" s="411"/>
      <c r="I172" s="411"/>
      <c r="J172" s="411"/>
      <c r="K172" s="411"/>
      <c r="L172" s="411"/>
      <c r="M172" s="411"/>
      <c r="N172" s="411"/>
      <c r="O172" s="411"/>
      <c r="P172" s="412"/>
      <c r="Q172" s="497">
        <f>'別12'!G13</f>
        <v>0</v>
      </c>
      <c r="R172" s="498"/>
      <c r="S172" s="498"/>
      <c r="T172" s="498"/>
      <c r="U172" s="498"/>
      <c r="V172" s="498"/>
      <c r="W172" s="498"/>
      <c r="X172" s="501" t="s">
        <v>4</v>
      </c>
      <c r="Y172" s="497">
        <f>'別12'!L13</f>
        <v>0</v>
      </c>
      <c r="Z172" s="498"/>
      <c r="AA172" s="498"/>
      <c r="AB172" s="498"/>
      <c r="AC172" s="498"/>
      <c r="AD172" s="498"/>
      <c r="AE172" s="498"/>
      <c r="AF172" s="501" t="s">
        <v>4</v>
      </c>
      <c r="AG172" s="303"/>
      <c r="AH172" s="295"/>
      <c r="AI172" s="295"/>
      <c r="AJ172" s="301"/>
      <c r="AK172" s="301"/>
      <c r="AL172" s="301"/>
      <c r="AM172" s="301"/>
      <c r="AN172" s="301"/>
      <c r="AO172" s="301"/>
      <c r="AP172" s="302"/>
    </row>
    <row r="173" spans="1:44" s="69" customFormat="1" ht="12.75">
      <c r="A173" s="57"/>
      <c r="B173" s="57"/>
      <c r="C173" s="57"/>
      <c r="D173" s="413"/>
      <c r="E173" s="414"/>
      <c r="F173" s="414"/>
      <c r="G173" s="414"/>
      <c r="H173" s="414"/>
      <c r="I173" s="414"/>
      <c r="J173" s="414"/>
      <c r="K173" s="414"/>
      <c r="L173" s="414"/>
      <c r="M173" s="414"/>
      <c r="N173" s="414"/>
      <c r="O173" s="414"/>
      <c r="P173" s="415"/>
      <c r="Q173" s="499"/>
      <c r="R173" s="500"/>
      <c r="S173" s="500"/>
      <c r="T173" s="500"/>
      <c r="U173" s="500"/>
      <c r="V173" s="500"/>
      <c r="W173" s="500"/>
      <c r="X173" s="502"/>
      <c r="Y173" s="499"/>
      <c r="Z173" s="500"/>
      <c r="AA173" s="500"/>
      <c r="AB173" s="500"/>
      <c r="AC173" s="500"/>
      <c r="AD173" s="500"/>
      <c r="AE173" s="500"/>
      <c r="AF173" s="502"/>
      <c r="AG173" s="303"/>
      <c r="AH173" s="295"/>
      <c r="AI173" s="295"/>
      <c r="AJ173" s="301"/>
      <c r="AK173" s="301"/>
      <c r="AL173" s="301"/>
      <c r="AM173" s="301"/>
      <c r="AN173" s="301"/>
      <c r="AO173" s="301"/>
      <c r="AP173" s="302"/>
      <c r="AQ173" s="57"/>
      <c r="AR173" s="57"/>
    </row>
    <row r="174" spans="1:44" s="69" customFormat="1" ht="12.75">
      <c r="A174" s="84"/>
      <c r="B174" s="84"/>
      <c r="C174" s="85"/>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86"/>
      <c r="AR174" s="87"/>
    </row>
    <row r="175" spans="1:44" s="33" customFormat="1" ht="13.5" customHeight="1">
      <c r="A175" s="69"/>
      <c r="B175" s="63"/>
      <c r="C175" s="63" t="s">
        <v>446</v>
      </c>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row>
    <row r="176" spans="1:44" s="33" customFormat="1" ht="13.5" customHeight="1">
      <c r="A176" s="69"/>
      <c r="B176" s="63"/>
      <c r="C176" s="63" t="s">
        <v>447</v>
      </c>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row>
    <row r="177" spans="3:44" s="33" customFormat="1" ht="13.5" customHeight="1">
      <c r="C177" s="524" t="s">
        <v>448</v>
      </c>
      <c r="D177" s="525"/>
      <c r="E177" s="525"/>
      <c r="F177" s="525"/>
      <c r="G177" s="526"/>
      <c r="H177" s="478"/>
      <c r="I177" s="479"/>
      <c r="J177" s="479"/>
      <c r="K177" s="479"/>
      <c r="L177" s="479"/>
      <c r="M177" s="479"/>
      <c r="N177" s="479"/>
      <c r="O177" s="479"/>
      <c r="P177" s="479"/>
      <c r="Q177" s="479"/>
      <c r="R177" s="479"/>
      <c r="S177" s="479"/>
      <c r="T177" s="479"/>
      <c r="U177" s="479"/>
      <c r="V177" s="479"/>
      <c r="W177" s="479"/>
      <c r="X177" s="479"/>
      <c r="Y177" s="479"/>
      <c r="Z177" s="479"/>
      <c r="AA177" s="479"/>
      <c r="AB177" s="479"/>
      <c r="AC177" s="479"/>
      <c r="AD177" s="479"/>
      <c r="AE177" s="479"/>
      <c r="AF177" s="479"/>
      <c r="AG177" s="479"/>
      <c r="AH177" s="479"/>
      <c r="AI177" s="479"/>
      <c r="AJ177" s="479"/>
      <c r="AK177" s="479"/>
      <c r="AL177" s="527"/>
      <c r="AM177" s="527"/>
      <c r="AN177" s="527"/>
      <c r="AO177" s="527"/>
      <c r="AP177" s="527"/>
      <c r="AQ177" s="527"/>
      <c r="AR177" s="528"/>
    </row>
    <row r="178" spans="3:44" s="33" customFormat="1" ht="13.5" customHeight="1">
      <c r="C178" s="521" t="s">
        <v>1</v>
      </c>
      <c r="D178" s="522"/>
      <c r="E178" s="522"/>
      <c r="F178" s="522"/>
      <c r="G178" s="523"/>
      <c r="H178" s="491"/>
      <c r="I178" s="492"/>
      <c r="J178" s="492"/>
      <c r="K178" s="492"/>
      <c r="L178" s="492"/>
      <c r="M178" s="492"/>
      <c r="N178" s="492"/>
      <c r="O178" s="492"/>
      <c r="P178" s="492"/>
      <c r="Q178" s="492"/>
      <c r="R178" s="492"/>
      <c r="S178" s="492"/>
      <c r="T178" s="492"/>
      <c r="U178" s="492"/>
      <c r="V178" s="492"/>
      <c r="W178" s="492"/>
      <c r="X178" s="492"/>
      <c r="Y178" s="492"/>
      <c r="Z178" s="492"/>
      <c r="AA178" s="492"/>
      <c r="AB178" s="492"/>
      <c r="AC178" s="492"/>
      <c r="AD178" s="492"/>
      <c r="AE178" s="492"/>
      <c r="AF178" s="492"/>
      <c r="AG178" s="492"/>
      <c r="AH178" s="492"/>
      <c r="AI178" s="492"/>
      <c r="AJ178" s="492"/>
      <c r="AK178" s="492"/>
      <c r="AL178" s="517"/>
      <c r="AM178" s="517"/>
      <c r="AN178" s="517"/>
      <c r="AO178" s="517"/>
      <c r="AP178" s="517"/>
      <c r="AQ178" s="517"/>
      <c r="AR178" s="518"/>
    </row>
    <row r="179" spans="3:44" s="33" customFormat="1" ht="13.5" customHeight="1">
      <c r="C179" s="514"/>
      <c r="D179" s="515"/>
      <c r="E179" s="515"/>
      <c r="F179" s="515"/>
      <c r="G179" s="516"/>
      <c r="H179" s="472"/>
      <c r="I179" s="473"/>
      <c r="J179" s="473"/>
      <c r="K179" s="473"/>
      <c r="L179" s="473"/>
      <c r="M179" s="473"/>
      <c r="N179" s="473"/>
      <c r="O179" s="473"/>
      <c r="P179" s="473"/>
      <c r="Q179" s="473"/>
      <c r="R179" s="473"/>
      <c r="S179" s="473"/>
      <c r="T179" s="473"/>
      <c r="U179" s="473"/>
      <c r="V179" s="473"/>
      <c r="W179" s="473"/>
      <c r="X179" s="473"/>
      <c r="Y179" s="473"/>
      <c r="Z179" s="473"/>
      <c r="AA179" s="473"/>
      <c r="AB179" s="473"/>
      <c r="AC179" s="473"/>
      <c r="AD179" s="473"/>
      <c r="AE179" s="473"/>
      <c r="AF179" s="473"/>
      <c r="AG179" s="473"/>
      <c r="AH179" s="473"/>
      <c r="AI179" s="473"/>
      <c r="AJ179" s="473"/>
      <c r="AK179" s="473"/>
      <c r="AL179" s="519"/>
      <c r="AM179" s="519"/>
      <c r="AN179" s="519"/>
      <c r="AO179" s="519"/>
      <c r="AP179" s="519"/>
      <c r="AQ179" s="519"/>
      <c r="AR179" s="520"/>
    </row>
    <row r="180" spans="3:44" s="33" customFormat="1" ht="13.5" customHeight="1">
      <c r="C180" s="524" t="s">
        <v>448</v>
      </c>
      <c r="D180" s="525"/>
      <c r="E180" s="525"/>
      <c r="F180" s="525"/>
      <c r="G180" s="526"/>
      <c r="H180" s="478"/>
      <c r="I180" s="479"/>
      <c r="J180" s="479"/>
      <c r="K180" s="479"/>
      <c r="L180" s="479"/>
      <c r="M180" s="479"/>
      <c r="N180" s="479"/>
      <c r="O180" s="479"/>
      <c r="P180" s="479"/>
      <c r="Q180" s="479"/>
      <c r="R180" s="479"/>
      <c r="S180" s="479"/>
      <c r="T180" s="479"/>
      <c r="U180" s="479"/>
      <c r="V180" s="479"/>
      <c r="W180" s="479"/>
      <c r="X180" s="479"/>
      <c r="Y180" s="479"/>
      <c r="Z180" s="479"/>
      <c r="AA180" s="479"/>
      <c r="AB180" s="479"/>
      <c r="AC180" s="479"/>
      <c r="AD180" s="479"/>
      <c r="AE180" s="479"/>
      <c r="AF180" s="479"/>
      <c r="AG180" s="479"/>
      <c r="AH180" s="479"/>
      <c r="AI180" s="479"/>
      <c r="AJ180" s="479"/>
      <c r="AK180" s="479"/>
      <c r="AL180" s="527"/>
      <c r="AM180" s="527"/>
      <c r="AN180" s="527"/>
      <c r="AO180" s="527"/>
      <c r="AP180" s="527"/>
      <c r="AQ180" s="527"/>
      <c r="AR180" s="528"/>
    </row>
    <row r="181" spans="3:44" s="33" customFormat="1" ht="13.5" customHeight="1">
      <c r="C181" s="521" t="s">
        <v>2</v>
      </c>
      <c r="D181" s="522"/>
      <c r="E181" s="522"/>
      <c r="F181" s="522"/>
      <c r="G181" s="523"/>
      <c r="H181" s="491"/>
      <c r="I181" s="492"/>
      <c r="J181" s="492"/>
      <c r="K181" s="492"/>
      <c r="L181" s="492"/>
      <c r="M181" s="492"/>
      <c r="N181" s="492"/>
      <c r="O181" s="492"/>
      <c r="P181" s="492"/>
      <c r="Q181" s="492"/>
      <c r="R181" s="492"/>
      <c r="S181" s="492"/>
      <c r="T181" s="492"/>
      <c r="U181" s="492"/>
      <c r="V181" s="492"/>
      <c r="W181" s="492"/>
      <c r="X181" s="492"/>
      <c r="Y181" s="492"/>
      <c r="Z181" s="492"/>
      <c r="AA181" s="492"/>
      <c r="AB181" s="492"/>
      <c r="AC181" s="492"/>
      <c r="AD181" s="492"/>
      <c r="AE181" s="492"/>
      <c r="AF181" s="492"/>
      <c r="AG181" s="492"/>
      <c r="AH181" s="492"/>
      <c r="AI181" s="492"/>
      <c r="AJ181" s="492"/>
      <c r="AK181" s="492"/>
      <c r="AL181" s="517"/>
      <c r="AM181" s="517"/>
      <c r="AN181" s="517"/>
      <c r="AO181" s="517"/>
      <c r="AP181" s="517"/>
      <c r="AQ181" s="517"/>
      <c r="AR181" s="518"/>
    </row>
    <row r="182" spans="3:44" s="33" customFormat="1" ht="13.5" customHeight="1">
      <c r="C182" s="514"/>
      <c r="D182" s="515"/>
      <c r="E182" s="515"/>
      <c r="F182" s="515"/>
      <c r="G182" s="516"/>
      <c r="H182" s="472"/>
      <c r="I182" s="473"/>
      <c r="J182" s="473"/>
      <c r="K182" s="473"/>
      <c r="L182" s="473"/>
      <c r="M182" s="473"/>
      <c r="N182" s="473"/>
      <c r="O182" s="473"/>
      <c r="P182" s="473"/>
      <c r="Q182" s="473"/>
      <c r="R182" s="473"/>
      <c r="S182" s="473"/>
      <c r="T182" s="473"/>
      <c r="U182" s="473"/>
      <c r="V182" s="473"/>
      <c r="W182" s="473"/>
      <c r="X182" s="473"/>
      <c r="Y182" s="473"/>
      <c r="Z182" s="473"/>
      <c r="AA182" s="473"/>
      <c r="AB182" s="473"/>
      <c r="AC182" s="473"/>
      <c r="AD182" s="473"/>
      <c r="AE182" s="473"/>
      <c r="AF182" s="473"/>
      <c r="AG182" s="473"/>
      <c r="AH182" s="473"/>
      <c r="AI182" s="473"/>
      <c r="AJ182" s="473"/>
      <c r="AK182" s="473"/>
      <c r="AL182" s="519"/>
      <c r="AM182" s="519"/>
      <c r="AN182" s="519"/>
      <c r="AO182" s="519"/>
      <c r="AP182" s="519"/>
      <c r="AQ182" s="519"/>
      <c r="AR182" s="520"/>
    </row>
    <row r="183" spans="3:44" s="33" customFormat="1" ht="13.5" customHeight="1">
      <c r="C183" s="508" t="s">
        <v>283</v>
      </c>
      <c r="D183" s="509"/>
      <c r="E183" s="509"/>
      <c r="F183" s="509"/>
      <c r="G183" s="510"/>
      <c r="H183" s="475"/>
      <c r="I183" s="476"/>
      <c r="J183" s="476"/>
      <c r="K183" s="476"/>
      <c r="L183" s="476"/>
      <c r="M183" s="476"/>
      <c r="N183" s="476"/>
      <c r="O183" s="476"/>
      <c r="P183" s="476"/>
      <c r="Q183" s="476"/>
      <c r="R183" s="476"/>
      <c r="S183" s="476"/>
      <c r="T183" s="476"/>
      <c r="U183" s="476"/>
      <c r="V183" s="476"/>
      <c r="W183" s="476"/>
      <c r="X183" s="476"/>
      <c r="Y183" s="476"/>
      <c r="Z183" s="476"/>
      <c r="AA183" s="476"/>
      <c r="AB183" s="476"/>
      <c r="AC183" s="476"/>
      <c r="AD183" s="476"/>
      <c r="AE183" s="476"/>
      <c r="AF183" s="476"/>
      <c r="AG183" s="476"/>
      <c r="AH183" s="476"/>
      <c r="AI183" s="476"/>
      <c r="AJ183" s="476"/>
      <c r="AK183" s="476"/>
      <c r="AL183" s="476"/>
      <c r="AM183" s="476"/>
      <c r="AN183" s="476"/>
      <c r="AO183" s="476"/>
      <c r="AP183" s="476"/>
      <c r="AQ183" s="476"/>
      <c r="AR183" s="477"/>
    </row>
    <row r="184" spans="3:44" s="33" customFormat="1" ht="13.5" customHeight="1">
      <c r="C184" s="514"/>
      <c r="D184" s="515"/>
      <c r="E184" s="515"/>
      <c r="F184" s="515"/>
      <c r="G184" s="516"/>
      <c r="H184" s="472"/>
      <c r="I184" s="473"/>
      <c r="J184" s="473"/>
      <c r="K184" s="473"/>
      <c r="L184" s="473"/>
      <c r="M184" s="473"/>
      <c r="N184" s="473"/>
      <c r="O184" s="473"/>
      <c r="P184" s="473"/>
      <c r="Q184" s="473"/>
      <c r="R184" s="473"/>
      <c r="S184" s="473"/>
      <c r="T184" s="473"/>
      <c r="U184" s="473"/>
      <c r="V184" s="473"/>
      <c r="W184" s="473"/>
      <c r="X184" s="473"/>
      <c r="Y184" s="473"/>
      <c r="Z184" s="473"/>
      <c r="AA184" s="473"/>
      <c r="AB184" s="473"/>
      <c r="AC184" s="473"/>
      <c r="AD184" s="473"/>
      <c r="AE184" s="473"/>
      <c r="AF184" s="473"/>
      <c r="AG184" s="473"/>
      <c r="AH184" s="473"/>
      <c r="AI184" s="473"/>
      <c r="AJ184" s="473"/>
      <c r="AK184" s="473"/>
      <c r="AL184" s="473"/>
      <c r="AM184" s="473"/>
      <c r="AN184" s="473"/>
      <c r="AO184" s="473"/>
      <c r="AP184" s="473"/>
      <c r="AQ184" s="473"/>
      <c r="AR184" s="474"/>
    </row>
    <row r="185" spans="3:44" s="33" customFormat="1" ht="13.5" customHeight="1">
      <c r="C185" s="508" t="s">
        <v>271</v>
      </c>
      <c r="D185" s="509"/>
      <c r="E185" s="509"/>
      <c r="F185" s="509"/>
      <c r="G185" s="510"/>
      <c r="H185" s="28" t="s">
        <v>449</v>
      </c>
      <c r="I185" s="326"/>
      <c r="J185" s="326"/>
      <c r="K185" s="326"/>
      <c r="L185" s="326"/>
      <c r="M185" s="29" t="s">
        <v>450</v>
      </c>
      <c r="N185" s="326"/>
      <c r="O185" s="326"/>
      <c r="P185" s="326"/>
      <c r="Q185" s="326"/>
      <c r="R185" s="326"/>
      <c r="S185" s="30" t="s">
        <v>451</v>
      </c>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2"/>
    </row>
    <row r="186" spans="3:44" s="33" customFormat="1" ht="12.75" customHeight="1">
      <c r="C186" s="511"/>
      <c r="D186" s="512"/>
      <c r="E186" s="512"/>
      <c r="F186" s="512"/>
      <c r="G186" s="513"/>
      <c r="H186" s="398"/>
      <c r="I186" s="492"/>
      <c r="J186" s="492"/>
      <c r="K186" s="492"/>
      <c r="L186" s="492"/>
      <c r="M186" s="492"/>
      <c r="N186" s="492"/>
      <c r="O186" s="492"/>
      <c r="P186" s="492"/>
      <c r="Q186" s="492"/>
      <c r="R186" s="492"/>
      <c r="S186" s="492"/>
      <c r="T186" s="492"/>
      <c r="U186" s="492"/>
      <c r="V186" s="492"/>
      <c r="W186" s="492"/>
      <c r="X186" s="492"/>
      <c r="Y186" s="492"/>
      <c r="Z186" s="492"/>
      <c r="AA186" s="492"/>
      <c r="AB186" s="492"/>
      <c r="AC186" s="492"/>
      <c r="AD186" s="492"/>
      <c r="AE186" s="492"/>
      <c r="AF186" s="492"/>
      <c r="AG186" s="492"/>
      <c r="AH186" s="492"/>
      <c r="AI186" s="492"/>
      <c r="AJ186" s="492"/>
      <c r="AK186" s="492"/>
      <c r="AL186" s="492"/>
      <c r="AM186" s="492"/>
      <c r="AN186" s="492"/>
      <c r="AO186" s="492"/>
      <c r="AP186" s="492"/>
      <c r="AQ186" s="492"/>
      <c r="AR186" s="493"/>
    </row>
    <row r="187" spans="1:44" s="41" customFormat="1" ht="12.75" customHeight="1">
      <c r="A187" s="33"/>
      <c r="B187" s="33"/>
      <c r="C187" s="514"/>
      <c r="D187" s="515"/>
      <c r="E187" s="515"/>
      <c r="F187" s="515"/>
      <c r="G187" s="516"/>
      <c r="H187" s="472"/>
      <c r="I187" s="473"/>
      <c r="J187" s="473"/>
      <c r="K187" s="473"/>
      <c r="L187" s="473"/>
      <c r="M187" s="473"/>
      <c r="N187" s="473"/>
      <c r="O187" s="473"/>
      <c r="P187" s="473"/>
      <c r="Q187" s="473"/>
      <c r="R187" s="473"/>
      <c r="S187" s="473"/>
      <c r="T187" s="473"/>
      <c r="U187" s="473"/>
      <c r="V187" s="473"/>
      <c r="W187" s="473"/>
      <c r="X187" s="473"/>
      <c r="Y187" s="473"/>
      <c r="Z187" s="473"/>
      <c r="AA187" s="473"/>
      <c r="AB187" s="473"/>
      <c r="AC187" s="473"/>
      <c r="AD187" s="473"/>
      <c r="AE187" s="473"/>
      <c r="AF187" s="473"/>
      <c r="AG187" s="473"/>
      <c r="AH187" s="473"/>
      <c r="AI187" s="473"/>
      <c r="AJ187" s="473"/>
      <c r="AK187" s="473"/>
      <c r="AL187" s="473"/>
      <c r="AM187" s="473"/>
      <c r="AN187" s="473"/>
      <c r="AO187" s="473"/>
      <c r="AP187" s="473"/>
      <c r="AQ187" s="473"/>
      <c r="AR187" s="474"/>
    </row>
    <row r="188" spans="3:44" s="33" customFormat="1" ht="18" customHeight="1">
      <c r="C188" s="416" t="s">
        <v>284</v>
      </c>
      <c r="D188" s="417"/>
      <c r="E188" s="417"/>
      <c r="F188" s="417"/>
      <c r="G188" s="418"/>
      <c r="H188" s="494"/>
      <c r="I188" s="495"/>
      <c r="J188" s="495"/>
      <c r="K188" s="495"/>
      <c r="L188" s="35" t="s">
        <v>450</v>
      </c>
      <c r="M188" s="495"/>
      <c r="N188" s="495"/>
      <c r="O188" s="495"/>
      <c r="P188" s="495"/>
      <c r="Q188" s="36" t="s">
        <v>450</v>
      </c>
      <c r="R188" s="495"/>
      <c r="S188" s="495"/>
      <c r="T188" s="495"/>
      <c r="U188" s="495"/>
      <c r="V188" s="496"/>
      <c r="W188" s="507" t="s">
        <v>285</v>
      </c>
      <c r="X188" s="507"/>
      <c r="Y188" s="507"/>
      <c r="Z188" s="507"/>
      <c r="AA188" s="507"/>
      <c r="AB188" s="507"/>
      <c r="AC188" s="507"/>
      <c r="AD188" s="494"/>
      <c r="AE188" s="495"/>
      <c r="AF188" s="495"/>
      <c r="AG188" s="495"/>
      <c r="AH188" s="35" t="s">
        <v>450</v>
      </c>
      <c r="AI188" s="495"/>
      <c r="AJ188" s="495"/>
      <c r="AK188" s="495"/>
      <c r="AL188" s="495"/>
      <c r="AM188" s="36" t="s">
        <v>450</v>
      </c>
      <c r="AN188" s="495"/>
      <c r="AO188" s="495"/>
      <c r="AP188" s="495"/>
      <c r="AQ188" s="495"/>
      <c r="AR188" s="496"/>
    </row>
    <row r="189" spans="1:44" s="33" customFormat="1" ht="18" customHeight="1">
      <c r="A189" s="41"/>
      <c r="B189" s="41"/>
      <c r="C189" s="416" t="s">
        <v>287</v>
      </c>
      <c r="D189" s="417"/>
      <c r="E189" s="417"/>
      <c r="F189" s="417"/>
      <c r="G189" s="418"/>
      <c r="H189" s="658"/>
      <c r="I189" s="659"/>
      <c r="J189" s="659"/>
      <c r="K189" s="659"/>
      <c r="L189" s="659"/>
      <c r="M189" s="659"/>
      <c r="N189" s="659"/>
      <c r="O189" s="659"/>
      <c r="P189" s="659"/>
      <c r="Q189" s="659"/>
      <c r="R189" s="659"/>
      <c r="S189" s="659"/>
      <c r="T189" s="659"/>
      <c r="U189" s="659"/>
      <c r="V189" s="659"/>
      <c r="W189" s="659"/>
      <c r="X189" s="659"/>
      <c r="Y189" s="659"/>
      <c r="Z189" s="659"/>
      <c r="AA189" s="659"/>
      <c r="AB189" s="659"/>
      <c r="AC189" s="660"/>
      <c r="AD189" s="661">
        <f>IF(ISERROR(VLOOKUP(H189,'産業分類'!C4:D119,2,FALSE)),"",VLOOKUP(H189,'産業分類'!C4:D119,2,FALSE))</f>
      </c>
      <c r="AE189" s="662"/>
      <c r="AF189" s="662"/>
      <c r="AG189" s="662"/>
      <c r="AH189" s="662"/>
      <c r="AI189" s="662"/>
      <c r="AJ189" s="662"/>
      <c r="AK189" s="662"/>
      <c r="AL189" s="662"/>
      <c r="AM189" s="662"/>
      <c r="AN189" s="662"/>
      <c r="AO189" s="662"/>
      <c r="AP189" s="662"/>
      <c r="AQ189" s="662"/>
      <c r="AR189" s="663"/>
    </row>
    <row r="190" spans="3:44" s="33" customFormat="1" ht="18" customHeight="1">
      <c r="C190" s="416" t="s">
        <v>288</v>
      </c>
      <c r="D190" s="417"/>
      <c r="E190" s="417"/>
      <c r="F190" s="417"/>
      <c r="G190" s="418"/>
      <c r="H190" s="664"/>
      <c r="I190" s="665"/>
      <c r="J190" s="665"/>
      <c r="K190" s="665"/>
      <c r="L190" s="665"/>
      <c r="M190" s="665"/>
      <c r="N190" s="665"/>
      <c r="O190" s="665"/>
      <c r="P190" s="665"/>
      <c r="Q190" s="665"/>
      <c r="R190" s="665"/>
      <c r="S190" s="665"/>
      <c r="T190" s="39" t="s">
        <v>4</v>
      </c>
      <c r="U190" s="36"/>
      <c r="V190" s="37"/>
      <c r="W190" s="666" t="s">
        <v>289</v>
      </c>
      <c r="X190" s="666"/>
      <c r="Y190" s="666"/>
      <c r="Z190" s="666"/>
      <c r="AA190" s="666"/>
      <c r="AB190" s="666"/>
      <c r="AC190" s="666"/>
      <c r="AD190" s="664"/>
      <c r="AE190" s="665"/>
      <c r="AF190" s="665"/>
      <c r="AG190" s="665"/>
      <c r="AH190" s="665"/>
      <c r="AI190" s="665"/>
      <c r="AJ190" s="665"/>
      <c r="AK190" s="665"/>
      <c r="AL190" s="665"/>
      <c r="AM190" s="665"/>
      <c r="AN190" s="665"/>
      <c r="AO190" s="665"/>
      <c r="AP190" s="39" t="s">
        <v>290</v>
      </c>
      <c r="AQ190" s="36"/>
      <c r="AR190" s="37"/>
    </row>
    <row r="191" spans="3:44" s="33" customFormat="1" ht="18" customHeight="1">
      <c r="C191" s="394" t="s">
        <v>294</v>
      </c>
      <c r="D191" s="535"/>
      <c r="E191" s="535"/>
      <c r="F191" s="535"/>
      <c r="G191" s="667"/>
      <c r="H191" s="671" t="s">
        <v>295</v>
      </c>
      <c r="I191" s="635"/>
      <c r="J191" s="635"/>
      <c r="K191" s="635"/>
      <c r="L191" s="636"/>
      <c r="M191" s="671" t="s">
        <v>297</v>
      </c>
      <c r="N191" s="635"/>
      <c r="O191" s="635"/>
      <c r="P191" s="636"/>
      <c r="Q191" s="672"/>
      <c r="R191" s="673"/>
      <c r="S191" s="673"/>
      <c r="T191" s="673"/>
      <c r="U191" s="673"/>
      <c r="V191" s="673"/>
      <c r="W191" s="673"/>
      <c r="X191" s="673"/>
      <c r="Y191" s="673"/>
      <c r="Z191" s="673"/>
      <c r="AA191" s="40" t="s">
        <v>4</v>
      </c>
      <c r="AB191" s="40"/>
      <c r="AC191" s="634" t="s">
        <v>298</v>
      </c>
      <c r="AD191" s="635"/>
      <c r="AE191" s="635"/>
      <c r="AF191" s="635"/>
      <c r="AG191" s="636"/>
      <c r="AH191" s="672"/>
      <c r="AI191" s="673"/>
      <c r="AJ191" s="673"/>
      <c r="AK191" s="673"/>
      <c r="AL191" s="673"/>
      <c r="AM191" s="673"/>
      <c r="AN191" s="673"/>
      <c r="AO191" s="673"/>
      <c r="AP191" s="673"/>
      <c r="AQ191" s="31" t="s">
        <v>4</v>
      </c>
      <c r="AR191" s="32"/>
    </row>
    <row r="192" spans="1:44" s="69" customFormat="1" ht="18" customHeight="1">
      <c r="A192" s="33"/>
      <c r="B192" s="33"/>
      <c r="C192" s="668"/>
      <c r="D192" s="669"/>
      <c r="E192" s="669"/>
      <c r="F192" s="669"/>
      <c r="G192" s="670"/>
      <c r="H192" s="671" t="s">
        <v>296</v>
      </c>
      <c r="I192" s="635"/>
      <c r="J192" s="635"/>
      <c r="K192" s="635"/>
      <c r="L192" s="636"/>
      <c r="M192" s="671" t="s">
        <v>297</v>
      </c>
      <c r="N192" s="635"/>
      <c r="O192" s="635"/>
      <c r="P192" s="636"/>
      <c r="Q192" s="672"/>
      <c r="R192" s="673"/>
      <c r="S192" s="673"/>
      <c r="T192" s="673"/>
      <c r="U192" s="673"/>
      <c r="V192" s="673"/>
      <c r="W192" s="673"/>
      <c r="X192" s="673"/>
      <c r="Y192" s="673"/>
      <c r="Z192" s="673"/>
      <c r="AA192" s="40" t="s">
        <v>4</v>
      </c>
      <c r="AB192" s="40"/>
      <c r="AC192" s="634" t="s">
        <v>298</v>
      </c>
      <c r="AD192" s="635"/>
      <c r="AE192" s="635"/>
      <c r="AF192" s="635"/>
      <c r="AG192" s="636"/>
      <c r="AH192" s="672"/>
      <c r="AI192" s="673"/>
      <c r="AJ192" s="673"/>
      <c r="AK192" s="673"/>
      <c r="AL192" s="673"/>
      <c r="AM192" s="673"/>
      <c r="AN192" s="673"/>
      <c r="AO192" s="673"/>
      <c r="AP192" s="673"/>
      <c r="AQ192" s="31" t="s">
        <v>4</v>
      </c>
      <c r="AR192" s="32"/>
    </row>
    <row r="193" spans="1:44" s="69" customFormat="1" ht="18" customHeight="1">
      <c r="A193" s="33"/>
      <c r="B193" s="33"/>
      <c r="C193" s="678" t="s">
        <v>293</v>
      </c>
      <c r="D193" s="679"/>
      <c r="E193" s="679"/>
      <c r="F193" s="679"/>
      <c r="G193" s="680"/>
      <c r="H193" s="394" t="s">
        <v>649</v>
      </c>
      <c r="I193" s="535"/>
      <c r="J193" s="535"/>
      <c r="K193" s="55" t="s">
        <v>292</v>
      </c>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90"/>
    </row>
    <row r="194" spans="3:44" s="69" customFormat="1" ht="18" customHeight="1">
      <c r="C194" s="681"/>
      <c r="D194" s="682"/>
      <c r="E194" s="682"/>
      <c r="F194" s="682"/>
      <c r="G194" s="683"/>
      <c r="H194" s="406" t="s">
        <v>452</v>
      </c>
      <c r="I194" s="536"/>
      <c r="J194" s="536"/>
      <c r="K194" s="91" t="s">
        <v>291</v>
      </c>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3"/>
    </row>
    <row r="195" spans="3:44" s="69" customFormat="1" ht="18" customHeight="1">
      <c r="C195" s="681"/>
      <c r="D195" s="682"/>
      <c r="E195" s="682"/>
      <c r="F195" s="682"/>
      <c r="G195" s="683"/>
      <c r="H195" s="406" t="s">
        <v>452</v>
      </c>
      <c r="I195" s="536"/>
      <c r="J195" s="536"/>
      <c r="K195" s="91" t="s">
        <v>323</v>
      </c>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3"/>
    </row>
    <row r="196" spans="1:44" s="72" customFormat="1" ht="18" customHeight="1">
      <c r="A196" s="69"/>
      <c r="B196" s="69"/>
      <c r="C196" s="684"/>
      <c r="D196" s="685"/>
      <c r="E196" s="685"/>
      <c r="F196" s="685"/>
      <c r="G196" s="686"/>
      <c r="H196" s="668" t="s">
        <v>452</v>
      </c>
      <c r="I196" s="669"/>
      <c r="J196" s="669"/>
      <c r="K196" s="94" t="s">
        <v>646</v>
      </c>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6"/>
    </row>
    <row r="197" spans="3:42" s="69" customFormat="1" ht="13.5" customHeight="1">
      <c r="C197" s="687" t="s">
        <v>655</v>
      </c>
      <c r="D197" s="688"/>
      <c r="E197" s="688"/>
      <c r="F197" s="688"/>
      <c r="G197" s="688"/>
      <c r="H197" s="688"/>
      <c r="I197" s="688"/>
      <c r="J197" s="688"/>
      <c r="K197" s="688"/>
      <c r="L197" s="688"/>
      <c r="M197" s="688"/>
      <c r="N197" s="688"/>
      <c r="O197" s="688"/>
      <c r="P197" s="688"/>
      <c r="Q197" s="688"/>
      <c r="R197" s="688"/>
      <c r="S197" s="688"/>
      <c r="T197" s="688"/>
      <c r="U197" s="688"/>
      <c r="V197" s="688"/>
      <c r="W197" s="688"/>
      <c r="X197" s="688"/>
      <c r="Y197" s="688"/>
      <c r="Z197" s="688"/>
      <c r="AA197" s="688"/>
      <c r="AB197" s="688"/>
      <c r="AC197" s="688"/>
      <c r="AD197" s="688"/>
      <c r="AE197" s="688"/>
      <c r="AF197" s="688"/>
      <c r="AG197" s="688"/>
      <c r="AH197" s="688"/>
      <c r="AI197" s="688"/>
      <c r="AJ197" s="688"/>
      <c r="AK197" s="688"/>
      <c r="AL197" s="688"/>
      <c r="AM197" s="688"/>
      <c r="AN197" s="688"/>
      <c r="AO197" s="688"/>
      <c r="AP197" s="688"/>
    </row>
    <row r="198" spans="1:44" ht="12.75">
      <c r="A198" s="72"/>
      <c r="B198" s="72"/>
      <c r="C198" s="689"/>
      <c r="D198" s="689"/>
      <c r="E198" s="689"/>
      <c r="F198" s="689"/>
      <c r="G198" s="689"/>
      <c r="H198" s="689"/>
      <c r="I198" s="689"/>
      <c r="J198" s="689"/>
      <c r="K198" s="689"/>
      <c r="L198" s="689"/>
      <c r="M198" s="689"/>
      <c r="N198" s="689"/>
      <c r="O198" s="689"/>
      <c r="P198" s="689"/>
      <c r="Q198" s="689"/>
      <c r="R198" s="689"/>
      <c r="S198" s="689"/>
      <c r="T198" s="689"/>
      <c r="U198" s="689"/>
      <c r="V198" s="689"/>
      <c r="W198" s="689"/>
      <c r="X198" s="689"/>
      <c r="Y198" s="689"/>
      <c r="Z198" s="689"/>
      <c r="AA198" s="689"/>
      <c r="AB198" s="689"/>
      <c r="AC198" s="689"/>
      <c r="AD198" s="689"/>
      <c r="AE198" s="689"/>
      <c r="AF198" s="689"/>
      <c r="AG198" s="689"/>
      <c r="AH198" s="689"/>
      <c r="AI198" s="689"/>
      <c r="AJ198" s="689"/>
      <c r="AK198" s="689"/>
      <c r="AL198" s="689"/>
      <c r="AM198" s="689"/>
      <c r="AN198" s="689"/>
      <c r="AO198" s="689"/>
      <c r="AP198" s="689"/>
      <c r="AQ198" s="72"/>
      <c r="AR198" s="72"/>
    </row>
    <row r="199" spans="1:44" s="33" customFormat="1" ht="13.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row>
    <row r="200" spans="1:44" s="33" customFormat="1" ht="12.75">
      <c r="A200" s="57"/>
      <c r="B200" s="57"/>
      <c r="C200" s="57" t="s">
        <v>368</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3:42" s="33" customFormat="1" ht="13.5" customHeight="1">
      <c r="C201" s="532" t="s">
        <v>307</v>
      </c>
      <c r="D201" s="533"/>
      <c r="E201" s="533"/>
      <c r="F201" s="533"/>
      <c r="G201" s="533"/>
      <c r="H201" s="533"/>
      <c r="I201" s="533"/>
      <c r="J201" s="534"/>
      <c r="K201" s="532" t="s">
        <v>308</v>
      </c>
      <c r="L201" s="533"/>
      <c r="M201" s="533"/>
      <c r="N201" s="533"/>
      <c r="O201" s="533"/>
      <c r="P201" s="533"/>
      <c r="Q201" s="533"/>
      <c r="R201" s="534"/>
      <c r="S201" s="532" t="s">
        <v>309</v>
      </c>
      <c r="T201" s="533"/>
      <c r="U201" s="533"/>
      <c r="V201" s="533"/>
      <c r="W201" s="533"/>
      <c r="X201" s="533"/>
      <c r="Y201" s="533"/>
      <c r="Z201" s="534"/>
      <c r="AA201" s="532" t="s">
        <v>310</v>
      </c>
      <c r="AB201" s="533"/>
      <c r="AC201" s="533"/>
      <c r="AD201" s="533"/>
      <c r="AE201" s="533"/>
      <c r="AF201" s="533"/>
      <c r="AG201" s="533"/>
      <c r="AH201" s="534"/>
      <c r="AI201" s="532" t="s">
        <v>311</v>
      </c>
      <c r="AJ201" s="533"/>
      <c r="AK201" s="533"/>
      <c r="AL201" s="533"/>
      <c r="AM201" s="533"/>
      <c r="AN201" s="533"/>
      <c r="AO201" s="533"/>
      <c r="AP201" s="534"/>
    </row>
    <row r="202" spans="3:42" s="33" customFormat="1" ht="12.75">
      <c r="C202" s="532"/>
      <c r="D202" s="533"/>
      <c r="E202" s="533"/>
      <c r="F202" s="533"/>
      <c r="G202" s="533"/>
      <c r="H202" s="533"/>
      <c r="I202" s="533"/>
      <c r="J202" s="534"/>
      <c r="K202" s="532"/>
      <c r="L202" s="533"/>
      <c r="M202" s="533"/>
      <c r="N202" s="533"/>
      <c r="O202" s="533"/>
      <c r="P202" s="533"/>
      <c r="Q202" s="533"/>
      <c r="R202" s="534"/>
      <c r="S202" s="532"/>
      <c r="T202" s="533"/>
      <c r="U202" s="533"/>
      <c r="V202" s="533"/>
      <c r="W202" s="533"/>
      <c r="X202" s="533"/>
      <c r="Y202" s="533"/>
      <c r="Z202" s="534"/>
      <c r="AA202" s="532"/>
      <c r="AB202" s="533"/>
      <c r="AC202" s="533"/>
      <c r="AD202" s="533"/>
      <c r="AE202" s="533"/>
      <c r="AF202" s="533"/>
      <c r="AG202" s="533"/>
      <c r="AH202" s="534"/>
      <c r="AI202" s="532"/>
      <c r="AJ202" s="533"/>
      <c r="AK202" s="533"/>
      <c r="AL202" s="533"/>
      <c r="AM202" s="533"/>
      <c r="AN202" s="533"/>
      <c r="AO202" s="533"/>
      <c r="AP202" s="534"/>
    </row>
    <row r="203" spans="1:44" ht="12.75" customHeight="1">
      <c r="A203" s="33"/>
      <c r="B203" s="33"/>
      <c r="C203" s="532" t="s">
        <v>312</v>
      </c>
      <c r="D203" s="533"/>
      <c r="E203" s="533"/>
      <c r="F203" s="533"/>
      <c r="G203" s="533"/>
      <c r="H203" s="533"/>
      <c r="I203" s="533"/>
      <c r="J203" s="534"/>
      <c r="K203" s="676">
        <f>AJ158</f>
        <v>0</v>
      </c>
      <c r="L203" s="677"/>
      <c r="M203" s="677"/>
      <c r="N203" s="677"/>
      <c r="O203" s="677"/>
      <c r="P203" s="677"/>
      <c r="Q203" s="677"/>
      <c r="R203" s="674" t="s">
        <v>4</v>
      </c>
      <c r="S203" s="694"/>
      <c r="T203" s="695"/>
      <c r="U203" s="695"/>
      <c r="V203" s="695"/>
      <c r="W203" s="695"/>
      <c r="X203" s="695"/>
      <c r="Y203" s="695"/>
      <c r="Z203" s="674" t="s">
        <v>4</v>
      </c>
      <c r="AA203" s="676">
        <f>AI203-K203-S203</f>
        <v>0</v>
      </c>
      <c r="AB203" s="677"/>
      <c r="AC203" s="677"/>
      <c r="AD203" s="677"/>
      <c r="AE203" s="677"/>
      <c r="AF203" s="677"/>
      <c r="AG203" s="677"/>
      <c r="AH203" s="690" t="s">
        <v>4</v>
      </c>
      <c r="AI203" s="676">
        <f>Q172</f>
        <v>0</v>
      </c>
      <c r="AJ203" s="677"/>
      <c r="AK203" s="677"/>
      <c r="AL203" s="677"/>
      <c r="AM203" s="677"/>
      <c r="AN203" s="677"/>
      <c r="AO203" s="677"/>
      <c r="AP203" s="674" t="s">
        <v>4</v>
      </c>
      <c r="AQ203" s="33"/>
      <c r="AR203" s="33"/>
    </row>
    <row r="204" spans="1:44" ht="12.75" customHeight="1">
      <c r="A204" s="33"/>
      <c r="B204" s="33"/>
      <c r="C204" s="532"/>
      <c r="D204" s="533"/>
      <c r="E204" s="533"/>
      <c r="F204" s="533"/>
      <c r="G204" s="533"/>
      <c r="H204" s="533"/>
      <c r="I204" s="533"/>
      <c r="J204" s="534"/>
      <c r="K204" s="676"/>
      <c r="L204" s="677"/>
      <c r="M204" s="677"/>
      <c r="N204" s="677"/>
      <c r="O204" s="677"/>
      <c r="P204" s="677"/>
      <c r="Q204" s="677"/>
      <c r="R204" s="675"/>
      <c r="S204" s="694"/>
      <c r="T204" s="695"/>
      <c r="U204" s="695"/>
      <c r="V204" s="695"/>
      <c r="W204" s="695"/>
      <c r="X204" s="695"/>
      <c r="Y204" s="695"/>
      <c r="Z204" s="675"/>
      <c r="AA204" s="676"/>
      <c r="AB204" s="677"/>
      <c r="AC204" s="677"/>
      <c r="AD204" s="677"/>
      <c r="AE204" s="677"/>
      <c r="AF204" s="677"/>
      <c r="AG204" s="677"/>
      <c r="AH204" s="690"/>
      <c r="AI204" s="676"/>
      <c r="AJ204" s="677"/>
      <c r="AK204" s="677"/>
      <c r="AL204" s="677"/>
      <c r="AM204" s="677"/>
      <c r="AN204" s="677"/>
      <c r="AO204" s="677"/>
      <c r="AP204" s="675"/>
      <c r="AQ204" s="33"/>
      <c r="AR204" s="33"/>
    </row>
    <row r="205" spans="3:7" ht="12.75">
      <c r="C205" s="34" t="s">
        <v>360</v>
      </c>
      <c r="D205" s="59"/>
      <c r="E205" s="59"/>
      <c r="F205" s="59"/>
      <c r="G205" s="59"/>
    </row>
    <row r="206" ht="12.75">
      <c r="C206" s="34" t="s">
        <v>361</v>
      </c>
    </row>
    <row r="207" ht="12.75">
      <c r="C207" s="34" t="s">
        <v>362</v>
      </c>
    </row>
    <row r="209" spans="1:44" s="33" customFormat="1" ht="12.75" customHeight="1">
      <c r="A209" s="57"/>
      <c r="B209" s="57"/>
      <c r="C209" s="57" t="s">
        <v>369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s="33" customFormat="1" ht="12.75" customHeight="1">
      <c r="A210" s="57"/>
      <c r="B210" s="57"/>
      <c r="C210" s="57" t="s">
        <v>370</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s="69" customFormat="1" ht="18" customHeight="1">
      <c r="A211" s="33"/>
      <c r="B211" s="33"/>
      <c r="C211" s="394" t="s">
        <v>649</v>
      </c>
      <c r="D211" s="535"/>
      <c r="E211" s="667"/>
      <c r="F211" s="304" t="s">
        <v>313</v>
      </c>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42"/>
      <c r="AM211" s="42"/>
      <c r="AN211" s="42"/>
      <c r="AO211" s="42"/>
      <c r="AP211" s="42"/>
      <c r="AQ211" s="47"/>
      <c r="AR211" s="48"/>
    </row>
    <row r="212" spans="1:44" ht="18" customHeight="1">
      <c r="A212" s="33"/>
      <c r="B212" s="33"/>
      <c r="C212" s="668"/>
      <c r="D212" s="669"/>
      <c r="E212" s="670"/>
      <c r="F212" s="305" t="s">
        <v>315</v>
      </c>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43"/>
      <c r="AM212" s="43"/>
      <c r="AN212" s="43"/>
      <c r="AO212" s="43"/>
      <c r="AP212" s="43"/>
      <c r="AQ212" s="47"/>
      <c r="AR212" s="48"/>
    </row>
    <row r="213" spans="1:44" ht="18" customHeight="1">
      <c r="A213" s="69"/>
      <c r="B213" s="97"/>
      <c r="C213" s="691" t="s">
        <v>452</v>
      </c>
      <c r="D213" s="692"/>
      <c r="E213" s="693"/>
      <c r="F213" s="98" t="s">
        <v>314</v>
      </c>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100"/>
      <c r="AM213" s="100"/>
      <c r="AN213" s="100"/>
      <c r="AO213" s="100"/>
      <c r="AP213" s="100"/>
      <c r="AQ213" s="62"/>
      <c r="AR213" s="63"/>
    </row>
    <row r="214" spans="2:44" ht="12.75">
      <c r="B214" s="76"/>
      <c r="C214" s="687" t="s">
        <v>363</v>
      </c>
      <c r="D214" s="329"/>
      <c r="E214" s="329"/>
      <c r="F214" s="329"/>
      <c r="G214" s="329"/>
      <c r="H214" s="329"/>
      <c r="I214" s="329"/>
      <c r="J214" s="329"/>
      <c r="K214" s="329"/>
      <c r="L214" s="329"/>
      <c r="M214" s="329"/>
      <c r="N214" s="329"/>
      <c r="O214" s="329"/>
      <c r="P214" s="329"/>
      <c r="Q214" s="329"/>
      <c r="R214" s="329"/>
      <c r="S214" s="329"/>
      <c r="T214" s="329"/>
      <c r="U214" s="329"/>
      <c r="V214" s="329"/>
      <c r="W214" s="329"/>
      <c r="X214" s="329"/>
      <c r="Y214" s="329"/>
      <c r="Z214" s="329"/>
      <c r="AA214" s="329"/>
      <c r="AB214" s="329"/>
      <c r="AC214" s="329"/>
      <c r="AD214" s="329"/>
      <c r="AE214" s="329"/>
      <c r="AF214" s="329"/>
      <c r="AG214" s="329"/>
      <c r="AH214" s="329"/>
      <c r="AI214" s="329"/>
      <c r="AJ214" s="329"/>
      <c r="AK214" s="329"/>
      <c r="AL214" s="329"/>
      <c r="AM214" s="329"/>
      <c r="AN214" s="329"/>
      <c r="AO214" s="329"/>
      <c r="AP214" s="329"/>
      <c r="AQ214" s="76"/>
      <c r="AR214" s="76"/>
    </row>
    <row r="215" spans="1:44" ht="12.75">
      <c r="A215" s="88"/>
      <c r="B215" s="88"/>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c r="AG215" s="399"/>
      <c r="AH215" s="399"/>
      <c r="AI215" s="399"/>
      <c r="AJ215" s="399"/>
      <c r="AK215" s="399"/>
      <c r="AL215" s="399"/>
      <c r="AM215" s="399"/>
      <c r="AN215" s="399"/>
      <c r="AO215" s="399"/>
      <c r="AP215" s="399"/>
      <c r="AQ215" s="88"/>
      <c r="AR215" s="88"/>
    </row>
    <row r="216" spans="1:44" ht="12.75">
      <c r="A216" s="88"/>
      <c r="B216" s="88"/>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c r="AG216" s="399"/>
      <c r="AH216" s="399"/>
      <c r="AI216" s="399"/>
      <c r="AJ216" s="399"/>
      <c r="AK216" s="399"/>
      <c r="AL216" s="399"/>
      <c r="AM216" s="399"/>
      <c r="AN216" s="399"/>
      <c r="AO216" s="399"/>
      <c r="AP216" s="399"/>
      <c r="AQ216" s="88"/>
      <c r="AR216" s="88"/>
    </row>
    <row r="217" ht="12.75">
      <c r="C217" s="101" t="s">
        <v>364</v>
      </c>
    </row>
    <row r="218" ht="12.75">
      <c r="C218" s="57" t="s">
        <v>334</v>
      </c>
    </row>
    <row r="219" spans="3:44" ht="12.75">
      <c r="C219" s="696" t="s">
        <v>7</v>
      </c>
      <c r="D219" s="697"/>
      <c r="E219" s="697"/>
      <c r="F219" s="697"/>
      <c r="G219" s="697"/>
      <c r="H219" s="697"/>
      <c r="I219" s="697"/>
      <c r="J219" s="697"/>
      <c r="K219" s="697"/>
      <c r="L219" s="697"/>
      <c r="M219" s="697"/>
      <c r="N219" s="697"/>
      <c r="O219" s="697"/>
      <c r="P219" s="697"/>
      <c r="Q219" s="697"/>
      <c r="R219" s="697"/>
      <c r="S219" s="697"/>
      <c r="T219" s="698"/>
      <c r="AC219" s="102"/>
      <c r="AD219" s="102"/>
      <c r="AE219" s="102"/>
      <c r="AF219" s="102"/>
      <c r="AG219" s="102"/>
      <c r="AH219" s="102"/>
      <c r="AI219" s="102"/>
      <c r="AJ219" s="102"/>
      <c r="AK219" s="102"/>
      <c r="AL219" s="102"/>
      <c r="AM219" s="102"/>
      <c r="AN219" s="102"/>
      <c r="AO219" s="102"/>
      <c r="AP219" s="102"/>
      <c r="AQ219" s="102"/>
      <c r="AR219" s="102"/>
    </row>
    <row r="220" spans="3:44" ht="12.75" customHeight="1">
      <c r="C220" s="699"/>
      <c r="D220" s="413"/>
      <c r="E220" s="700"/>
      <c r="F220" s="700"/>
      <c r="G220" s="700"/>
      <c r="H220" s="700"/>
      <c r="I220" s="700"/>
      <c r="J220" s="700"/>
      <c r="K220" s="700"/>
      <c r="L220" s="700"/>
      <c r="M220" s="415"/>
      <c r="N220" s="413"/>
      <c r="O220" s="702"/>
      <c r="P220" s="411"/>
      <c r="Q220" s="702"/>
      <c r="R220" s="704"/>
      <c r="S220" s="411"/>
      <c r="T220" s="412"/>
      <c r="AC220" s="77"/>
      <c r="AD220" s="77"/>
      <c r="AE220" s="77"/>
      <c r="AF220" s="77"/>
      <c r="AG220" s="77"/>
      <c r="AH220" s="77"/>
      <c r="AI220" s="77"/>
      <c r="AJ220" s="77"/>
      <c r="AK220" s="77"/>
      <c r="AL220" s="77"/>
      <c r="AM220" s="77"/>
      <c r="AN220" s="77"/>
      <c r="AO220" s="77"/>
      <c r="AP220" s="77"/>
      <c r="AQ220" s="77"/>
      <c r="AR220" s="77"/>
    </row>
    <row r="221" spans="3:32" ht="12.75" customHeight="1">
      <c r="C221" s="616"/>
      <c r="D221" s="529"/>
      <c r="E221" s="701"/>
      <c r="F221" s="701"/>
      <c r="G221" s="701"/>
      <c r="H221" s="701"/>
      <c r="I221" s="701"/>
      <c r="J221" s="701"/>
      <c r="K221" s="701"/>
      <c r="L221" s="701"/>
      <c r="M221" s="531"/>
      <c r="N221" s="529"/>
      <c r="O221" s="703"/>
      <c r="P221" s="414"/>
      <c r="Q221" s="703"/>
      <c r="R221" s="705"/>
      <c r="S221" s="414"/>
      <c r="T221" s="415"/>
      <c r="AC221" s="77"/>
      <c r="AD221" s="77"/>
      <c r="AE221" s="77"/>
      <c r="AF221" s="77"/>
    </row>
    <row r="222" spans="29:43" ht="12.75">
      <c r="AC222" s="77"/>
      <c r="AD222" s="77"/>
      <c r="AE222" s="77"/>
      <c r="AF222" s="103"/>
      <c r="AG222" s="77"/>
      <c r="AI222" s="708" t="s">
        <v>324</v>
      </c>
      <c r="AJ222" s="708"/>
      <c r="AK222" s="708"/>
      <c r="AL222" s="708"/>
      <c r="AM222" s="708"/>
      <c r="AN222" s="708"/>
      <c r="AO222" s="708"/>
      <c r="AP222" s="708"/>
      <c r="AQ222" s="77"/>
    </row>
    <row r="223" spans="29:42" ht="12.75" customHeight="1">
      <c r="AC223" s="77"/>
      <c r="AD223" s="77"/>
      <c r="AE223" s="322" t="s">
        <v>248</v>
      </c>
      <c r="AF223" s="322"/>
      <c r="AG223" s="322"/>
      <c r="AH223" s="322">
        <v>28</v>
      </c>
      <c r="AI223" s="322"/>
      <c r="AJ223" s="296" t="s">
        <v>245</v>
      </c>
      <c r="AK223" s="327"/>
      <c r="AL223" s="327"/>
      <c r="AM223" s="297" t="s">
        <v>647</v>
      </c>
      <c r="AN223" s="327"/>
      <c r="AO223" s="327"/>
      <c r="AP223" s="297" t="s">
        <v>648</v>
      </c>
    </row>
    <row r="224" spans="3:44" ht="12.75" customHeight="1">
      <c r="C224" s="57" t="s">
        <v>591</v>
      </c>
      <c r="AC224" s="77"/>
      <c r="AD224" s="77"/>
      <c r="AE224" s="77"/>
      <c r="AF224" s="77"/>
      <c r="AG224" s="77"/>
      <c r="AH224" s="77"/>
      <c r="AI224" s="77"/>
      <c r="AJ224" s="77"/>
      <c r="AK224" s="77"/>
      <c r="AL224" s="77"/>
      <c r="AM224" s="77"/>
      <c r="AN224" s="77"/>
      <c r="AO224" s="77"/>
      <c r="AP224" s="77"/>
      <c r="AQ224" s="77"/>
      <c r="AR224" s="77"/>
    </row>
    <row r="225" spans="29:44" ht="12.75">
      <c r="AC225" s="77"/>
      <c r="AD225" s="77"/>
      <c r="AE225" s="77"/>
      <c r="AF225" s="77"/>
      <c r="AG225" s="77"/>
      <c r="AH225" s="77"/>
      <c r="AI225" s="77"/>
      <c r="AJ225" s="77"/>
      <c r="AK225" s="77"/>
      <c r="AL225" s="77"/>
      <c r="AM225" s="77"/>
      <c r="AN225" s="77"/>
      <c r="AO225" s="77"/>
      <c r="AP225" s="77"/>
      <c r="AQ225" s="77"/>
      <c r="AR225" s="77"/>
    </row>
    <row r="226" spans="16:42" ht="12.75" customHeight="1">
      <c r="P226" s="709" t="s">
        <v>342</v>
      </c>
      <c r="Q226" s="709"/>
      <c r="R226" s="709"/>
      <c r="S226" s="709"/>
      <c r="T226" s="709"/>
      <c r="U226" s="709"/>
      <c r="V226" s="104"/>
      <c r="W226" s="118" t="s">
        <v>241</v>
      </c>
      <c r="X226" s="249"/>
      <c r="Y226" s="249"/>
      <c r="Z226" s="710">
        <f>H186</f>
        <v>0</v>
      </c>
      <c r="AA226" s="710"/>
      <c r="AB226" s="710"/>
      <c r="AC226" s="710"/>
      <c r="AD226" s="710"/>
      <c r="AE226" s="710"/>
      <c r="AF226" s="710"/>
      <c r="AG226" s="710"/>
      <c r="AH226" s="710"/>
      <c r="AI226" s="710"/>
      <c r="AJ226" s="710"/>
      <c r="AK226" s="710"/>
      <c r="AL226" s="710"/>
      <c r="AM226" s="710"/>
      <c r="AN226" s="710"/>
      <c r="AO226" s="710"/>
      <c r="AP226" s="710"/>
    </row>
    <row r="227" spans="21:42" ht="12.75">
      <c r="U227" s="104"/>
      <c r="V227" s="104"/>
      <c r="W227" s="249"/>
      <c r="X227" s="249"/>
      <c r="Y227" s="249"/>
      <c r="Z227" s="710"/>
      <c r="AA227" s="710"/>
      <c r="AB227" s="710"/>
      <c r="AC227" s="710"/>
      <c r="AD227" s="710"/>
      <c r="AE227" s="710"/>
      <c r="AF227" s="710"/>
      <c r="AG227" s="710"/>
      <c r="AH227" s="710"/>
      <c r="AI227" s="710"/>
      <c r="AJ227" s="710"/>
      <c r="AK227" s="710"/>
      <c r="AL227" s="710"/>
      <c r="AM227" s="710"/>
      <c r="AN227" s="710"/>
      <c r="AO227" s="710"/>
      <c r="AP227" s="710"/>
    </row>
    <row r="228" spans="21:42" ht="12.75" customHeight="1">
      <c r="U228" s="105"/>
      <c r="V228" s="68"/>
      <c r="W228" s="69" t="s">
        <v>404</v>
      </c>
      <c r="X228" s="105"/>
      <c r="Y228" s="105"/>
      <c r="Z228" s="711">
        <f>H178</f>
        <v>0</v>
      </c>
      <c r="AA228" s="711"/>
      <c r="AB228" s="711"/>
      <c r="AC228" s="711"/>
      <c r="AD228" s="711"/>
      <c r="AE228" s="711"/>
      <c r="AF228" s="711"/>
      <c r="AG228" s="711"/>
      <c r="AH228" s="711"/>
      <c r="AI228" s="711"/>
      <c r="AJ228" s="711"/>
      <c r="AK228" s="711"/>
      <c r="AL228" s="711"/>
      <c r="AM228" s="711"/>
      <c r="AN228" s="711"/>
      <c r="AO228" s="711"/>
      <c r="AP228" s="711"/>
    </row>
    <row r="229" spans="21:42" ht="12.75">
      <c r="U229" s="105"/>
      <c r="V229" s="68"/>
      <c r="W229" s="248"/>
      <c r="X229" s="248"/>
      <c r="Y229" s="248"/>
      <c r="Z229" s="711">
        <f>H183</f>
        <v>0</v>
      </c>
      <c r="AA229" s="711"/>
      <c r="AB229" s="711"/>
      <c r="AC229" s="711"/>
      <c r="AD229" s="711"/>
      <c r="AE229" s="711"/>
      <c r="AF229" s="711"/>
      <c r="AG229" s="712">
        <f>H181</f>
        <v>0</v>
      </c>
      <c r="AH229" s="712"/>
      <c r="AI229" s="712"/>
      <c r="AJ229" s="712"/>
      <c r="AK229" s="712"/>
      <c r="AL229" s="712"/>
      <c r="AM229" s="712"/>
      <c r="AN229" s="712"/>
      <c r="AO229" s="712"/>
      <c r="AP229" s="119" t="s">
        <v>3</v>
      </c>
    </row>
    <row r="230" spans="21:42" ht="12.75">
      <c r="U230" s="105"/>
      <c r="V230" s="68"/>
      <c r="W230" s="68"/>
      <c r="X230" s="68"/>
      <c r="Y230" s="68"/>
      <c r="Z230" s="68"/>
      <c r="AA230" s="68"/>
      <c r="AB230" s="68"/>
      <c r="AC230" s="68"/>
      <c r="AD230" s="68"/>
      <c r="AE230" s="68"/>
      <c r="AF230" s="68"/>
      <c r="AG230" s="68"/>
      <c r="AH230" s="68"/>
      <c r="AI230" s="68"/>
      <c r="AJ230" s="68"/>
      <c r="AK230" s="68"/>
      <c r="AL230" s="68"/>
      <c r="AM230" s="68"/>
      <c r="AN230" s="106"/>
      <c r="AO230" s="106"/>
      <c r="AP230" s="106"/>
    </row>
    <row r="231" spans="21:42" ht="12.75">
      <c r="U231" s="105"/>
      <c r="V231" s="68"/>
      <c r="W231" s="68"/>
      <c r="X231" s="68"/>
      <c r="Y231" s="68"/>
      <c r="Z231" s="68"/>
      <c r="AA231" s="68"/>
      <c r="AB231" s="68"/>
      <c r="AC231" s="68"/>
      <c r="AD231" s="68"/>
      <c r="AE231" s="68"/>
      <c r="AF231" s="68"/>
      <c r="AG231" s="68"/>
      <c r="AH231" s="68"/>
      <c r="AI231" s="68"/>
      <c r="AJ231" s="68"/>
      <c r="AK231" s="68"/>
      <c r="AL231" s="68"/>
      <c r="AM231" s="68"/>
      <c r="AN231" s="106"/>
      <c r="AO231" s="106"/>
      <c r="AP231" s="106"/>
    </row>
    <row r="232" spans="1:44" ht="12.75">
      <c r="A232" s="379" t="s">
        <v>453</v>
      </c>
      <c r="B232" s="379"/>
      <c r="C232" s="379"/>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379"/>
      <c r="AD232" s="379"/>
      <c r="AE232" s="379"/>
      <c r="AF232" s="379"/>
      <c r="AG232" s="379"/>
      <c r="AH232" s="379"/>
      <c r="AI232" s="379"/>
      <c r="AJ232" s="379"/>
      <c r="AK232" s="379"/>
      <c r="AL232" s="379"/>
      <c r="AM232" s="379"/>
      <c r="AN232" s="379"/>
      <c r="AO232" s="379"/>
      <c r="AP232" s="379"/>
      <c r="AQ232" s="379"/>
      <c r="AR232" s="379"/>
    </row>
    <row r="233" spans="1:44" ht="12.75">
      <c r="A233" s="380" t="s">
        <v>454</v>
      </c>
      <c r="B233" s="380"/>
      <c r="C233" s="380"/>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380"/>
      <c r="AD233" s="380"/>
      <c r="AE233" s="380"/>
      <c r="AF233" s="380"/>
      <c r="AG233" s="380"/>
      <c r="AH233" s="380"/>
      <c r="AI233" s="380"/>
      <c r="AJ233" s="380"/>
      <c r="AK233" s="380"/>
      <c r="AL233" s="380"/>
      <c r="AM233" s="380"/>
      <c r="AN233" s="380"/>
      <c r="AO233" s="380"/>
      <c r="AP233" s="380"/>
      <c r="AQ233" s="380"/>
      <c r="AR233" s="380"/>
    </row>
    <row r="234" spans="1:44" ht="12.75" customHeight="1">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c r="AJ234" s="107"/>
      <c r="AK234" s="107"/>
      <c r="AL234" s="107"/>
      <c r="AM234" s="107"/>
      <c r="AN234" s="107"/>
      <c r="AO234" s="107"/>
      <c r="AP234" s="107"/>
      <c r="AQ234" s="107"/>
      <c r="AR234" s="107"/>
    </row>
    <row r="235" spans="2:44" ht="12.75">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row>
    <row r="236" spans="1:44" ht="12.75">
      <c r="A236" s="108"/>
      <c r="B236" s="108"/>
      <c r="C236" s="349" t="s">
        <v>371</v>
      </c>
      <c r="D236" s="350"/>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350"/>
      <c r="AD236" s="350"/>
      <c r="AE236" s="350"/>
      <c r="AF236" s="350"/>
      <c r="AG236" s="350"/>
      <c r="AH236" s="350"/>
      <c r="AI236" s="350"/>
      <c r="AJ236" s="350"/>
      <c r="AK236" s="350"/>
      <c r="AL236" s="350"/>
      <c r="AM236" s="350"/>
      <c r="AN236" s="350"/>
      <c r="AO236" s="350"/>
      <c r="AP236" s="350"/>
      <c r="AQ236" s="108"/>
      <c r="AR236" s="108"/>
    </row>
    <row r="237" spans="1:44" ht="12.75">
      <c r="A237" s="108"/>
      <c r="B237" s="108"/>
      <c r="C237" s="350"/>
      <c r="D237" s="350"/>
      <c r="E237" s="350"/>
      <c r="F237" s="350"/>
      <c r="G237" s="350"/>
      <c r="H237" s="350"/>
      <c r="I237" s="350"/>
      <c r="J237" s="350"/>
      <c r="K237" s="350"/>
      <c r="L237" s="350"/>
      <c r="M237" s="350"/>
      <c r="N237" s="350"/>
      <c r="O237" s="350"/>
      <c r="P237" s="350"/>
      <c r="Q237" s="350"/>
      <c r="R237" s="350"/>
      <c r="S237" s="350"/>
      <c r="T237" s="350"/>
      <c r="U237" s="350"/>
      <c r="V237" s="350"/>
      <c r="W237" s="350"/>
      <c r="X237" s="350"/>
      <c r="Y237" s="350"/>
      <c r="Z237" s="350"/>
      <c r="AA237" s="350"/>
      <c r="AB237" s="350"/>
      <c r="AC237" s="350"/>
      <c r="AD237" s="350"/>
      <c r="AE237" s="350"/>
      <c r="AF237" s="350"/>
      <c r="AG237" s="350"/>
      <c r="AH237" s="350"/>
      <c r="AI237" s="350"/>
      <c r="AJ237" s="350"/>
      <c r="AK237" s="350"/>
      <c r="AL237" s="350"/>
      <c r="AM237" s="350"/>
      <c r="AN237" s="350"/>
      <c r="AO237" s="350"/>
      <c r="AP237" s="350"/>
      <c r="AQ237" s="108"/>
      <c r="AR237" s="108"/>
    </row>
    <row r="238" spans="1:44" ht="12.75">
      <c r="A238" s="108"/>
      <c r="B238" s="108"/>
      <c r="C238" s="350"/>
      <c r="D238" s="350"/>
      <c r="E238" s="350"/>
      <c r="F238" s="350"/>
      <c r="G238" s="350"/>
      <c r="H238" s="350"/>
      <c r="I238" s="350"/>
      <c r="J238" s="350"/>
      <c r="K238" s="350"/>
      <c r="L238" s="350"/>
      <c r="M238" s="350"/>
      <c r="N238" s="350"/>
      <c r="O238" s="350"/>
      <c r="P238" s="350"/>
      <c r="Q238" s="350"/>
      <c r="R238" s="350"/>
      <c r="S238" s="350"/>
      <c r="T238" s="350"/>
      <c r="U238" s="350"/>
      <c r="V238" s="350"/>
      <c r="W238" s="350"/>
      <c r="X238" s="350"/>
      <c r="Y238" s="350"/>
      <c r="Z238" s="350"/>
      <c r="AA238" s="350"/>
      <c r="AB238" s="350"/>
      <c r="AC238" s="350"/>
      <c r="AD238" s="350"/>
      <c r="AE238" s="350"/>
      <c r="AF238" s="350"/>
      <c r="AG238" s="350"/>
      <c r="AH238" s="350"/>
      <c r="AI238" s="350"/>
      <c r="AJ238" s="350"/>
      <c r="AK238" s="350"/>
      <c r="AL238" s="350"/>
      <c r="AM238" s="350"/>
      <c r="AN238" s="350"/>
      <c r="AO238" s="350"/>
      <c r="AP238" s="350"/>
      <c r="AQ238" s="108"/>
      <c r="AR238" s="108"/>
    </row>
    <row r="239" spans="1:44" ht="12.75">
      <c r="A239" s="108"/>
      <c r="B239" s="108"/>
      <c r="C239" s="350"/>
      <c r="D239" s="350"/>
      <c r="E239" s="350"/>
      <c r="F239" s="350"/>
      <c r="G239" s="350"/>
      <c r="H239" s="350"/>
      <c r="I239" s="350"/>
      <c r="J239" s="350"/>
      <c r="K239" s="350"/>
      <c r="L239" s="350"/>
      <c r="M239" s="350"/>
      <c r="N239" s="350"/>
      <c r="O239" s="350"/>
      <c r="P239" s="350"/>
      <c r="Q239" s="350"/>
      <c r="R239" s="350"/>
      <c r="S239" s="350"/>
      <c r="T239" s="350"/>
      <c r="U239" s="350"/>
      <c r="V239" s="350"/>
      <c r="W239" s="350"/>
      <c r="X239" s="350"/>
      <c r="Y239" s="350"/>
      <c r="Z239" s="350"/>
      <c r="AA239" s="350"/>
      <c r="AB239" s="350"/>
      <c r="AC239" s="350"/>
      <c r="AD239" s="350"/>
      <c r="AE239" s="350"/>
      <c r="AF239" s="350"/>
      <c r="AG239" s="350"/>
      <c r="AH239" s="350"/>
      <c r="AI239" s="350"/>
      <c r="AJ239" s="350"/>
      <c r="AK239" s="350"/>
      <c r="AL239" s="350"/>
      <c r="AM239" s="350"/>
      <c r="AN239" s="350"/>
      <c r="AO239" s="350"/>
      <c r="AP239" s="350"/>
      <c r="AQ239" s="108"/>
      <c r="AR239" s="108"/>
    </row>
    <row r="240" spans="1:44" ht="12.75">
      <c r="A240" s="108"/>
      <c r="B240" s="108"/>
      <c r="C240" s="350"/>
      <c r="D240" s="350"/>
      <c r="E240" s="350"/>
      <c r="F240" s="350"/>
      <c r="G240" s="350"/>
      <c r="H240" s="350"/>
      <c r="I240" s="350"/>
      <c r="J240" s="350"/>
      <c r="K240" s="350"/>
      <c r="L240" s="350"/>
      <c r="M240" s="350"/>
      <c r="N240" s="350"/>
      <c r="O240" s="350"/>
      <c r="P240" s="350"/>
      <c r="Q240" s="350"/>
      <c r="R240" s="350"/>
      <c r="S240" s="350"/>
      <c r="T240" s="350"/>
      <c r="U240" s="350"/>
      <c r="V240" s="350"/>
      <c r="W240" s="350"/>
      <c r="X240" s="350"/>
      <c r="Y240" s="350"/>
      <c r="Z240" s="350"/>
      <c r="AA240" s="350"/>
      <c r="AB240" s="350"/>
      <c r="AC240" s="350"/>
      <c r="AD240" s="350"/>
      <c r="AE240" s="350"/>
      <c r="AF240" s="350"/>
      <c r="AG240" s="350"/>
      <c r="AH240" s="350"/>
      <c r="AI240" s="350"/>
      <c r="AJ240" s="350"/>
      <c r="AK240" s="350"/>
      <c r="AL240" s="350"/>
      <c r="AM240" s="350"/>
      <c r="AN240" s="350"/>
      <c r="AO240" s="350"/>
      <c r="AP240" s="350"/>
      <c r="AQ240" s="108"/>
      <c r="AR240" s="108"/>
    </row>
    <row r="241" spans="1:44" ht="12.75">
      <c r="A241" s="108"/>
      <c r="B241" s="108"/>
      <c r="C241" s="350"/>
      <c r="D241" s="350"/>
      <c r="E241" s="350"/>
      <c r="F241" s="350"/>
      <c r="G241" s="350"/>
      <c r="H241" s="350"/>
      <c r="I241" s="350"/>
      <c r="J241" s="350"/>
      <c r="K241" s="350"/>
      <c r="L241" s="350"/>
      <c r="M241" s="350"/>
      <c r="N241" s="350"/>
      <c r="O241" s="350"/>
      <c r="P241" s="350"/>
      <c r="Q241" s="350"/>
      <c r="R241" s="350"/>
      <c r="S241" s="350"/>
      <c r="T241" s="350"/>
      <c r="U241" s="350"/>
      <c r="V241" s="350"/>
      <c r="W241" s="350"/>
      <c r="X241" s="350"/>
      <c r="Y241" s="350"/>
      <c r="Z241" s="350"/>
      <c r="AA241" s="350"/>
      <c r="AB241" s="350"/>
      <c r="AC241" s="350"/>
      <c r="AD241" s="350"/>
      <c r="AE241" s="350"/>
      <c r="AF241" s="350"/>
      <c r="AG241" s="350"/>
      <c r="AH241" s="350"/>
      <c r="AI241" s="350"/>
      <c r="AJ241" s="350"/>
      <c r="AK241" s="350"/>
      <c r="AL241" s="350"/>
      <c r="AM241" s="350"/>
      <c r="AN241" s="350"/>
      <c r="AO241" s="350"/>
      <c r="AP241" s="350"/>
      <c r="AQ241" s="108"/>
      <c r="AR241" s="108"/>
    </row>
    <row r="242" spans="1:44" ht="12.75">
      <c r="A242" s="108"/>
      <c r="B242" s="108"/>
      <c r="C242" s="350"/>
      <c r="D242" s="350"/>
      <c r="E242" s="350"/>
      <c r="F242" s="350"/>
      <c r="G242" s="350"/>
      <c r="H242" s="350"/>
      <c r="I242" s="350"/>
      <c r="J242" s="350"/>
      <c r="K242" s="350"/>
      <c r="L242" s="350"/>
      <c r="M242" s="350"/>
      <c r="N242" s="350"/>
      <c r="O242" s="350"/>
      <c r="P242" s="350"/>
      <c r="Q242" s="350"/>
      <c r="R242" s="350"/>
      <c r="S242" s="350"/>
      <c r="T242" s="350"/>
      <c r="U242" s="350"/>
      <c r="V242" s="350"/>
      <c r="W242" s="350"/>
      <c r="X242" s="350"/>
      <c r="Y242" s="350"/>
      <c r="Z242" s="350"/>
      <c r="AA242" s="350"/>
      <c r="AB242" s="350"/>
      <c r="AC242" s="350"/>
      <c r="AD242" s="350"/>
      <c r="AE242" s="350"/>
      <c r="AF242" s="350"/>
      <c r="AG242" s="350"/>
      <c r="AH242" s="350"/>
      <c r="AI242" s="350"/>
      <c r="AJ242" s="350"/>
      <c r="AK242" s="350"/>
      <c r="AL242" s="350"/>
      <c r="AM242" s="350"/>
      <c r="AN242" s="350"/>
      <c r="AO242" s="350"/>
      <c r="AP242" s="350"/>
      <c r="AQ242" s="108"/>
      <c r="AR242" s="108"/>
    </row>
    <row r="243" spans="1:44" ht="12.75">
      <c r="A243" s="108"/>
      <c r="B243" s="108"/>
      <c r="C243" s="350"/>
      <c r="D243" s="350"/>
      <c r="E243" s="350"/>
      <c r="F243" s="350"/>
      <c r="G243" s="350"/>
      <c r="H243" s="350"/>
      <c r="I243" s="350"/>
      <c r="J243" s="350"/>
      <c r="K243" s="350"/>
      <c r="L243" s="350"/>
      <c r="M243" s="350"/>
      <c r="N243" s="350"/>
      <c r="O243" s="350"/>
      <c r="P243" s="350"/>
      <c r="Q243" s="350"/>
      <c r="R243" s="350"/>
      <c r="S243" s="350"/>
      <c r="T243" s="350"/>
      <c r="U243" s="350"/>
      <c r="V243" s="350"/>
      <c r="W243" s="350"/>
      <c r="X243" s="350"/>
      <c r="Y243" s="350"/>
      <c r="Z243" s="350"/>
      <c r="AA243" s="350"/>
      <c r="AB243" s="350"/>
      <c r="AC243" s="350"/>
      <c r="AD243" s="350"/>
      <c r="AE243" s="350"/>
      <c r="AF243" s="350"/>
      <c r="AG243" s="350"/>
      <c r="AH243" s="350"/>
      <c r="AI243" s="350"/>
      <c r="AJ243" s="350"/>
      <c r="AK243" s="350"/>
      <c r="AL243" s="350"/>
      <c r="AM243" s="350"/>
      <c r="AN243" s="350"/>
      <c r="AO243" s="350"/>
      <c r="AP243" s="350"/>
      <c r="AQ243" s="108"/>
      <c r="AR243" s="108"/>
    </row>
    <row r="244" spans="1:44" ht="12.75">
      <c r="A244" s="108"/>
      <c r="B244" s="108"/>
      <c r="C244" s="350"/>
      <c r="D244" s="350"/>
      <c r="E244" s="350"/>
      <c r="F244" s="350"/>
      <c r="G244" s="350"/>
      <c r="H244" s="350"/>
      <c r="I244" s="350"/>
      <c r="J244" s="350"/>
      <c r="K244" s="350"/>
      <c r="L244" s="350"/>
      <c r="M244" s="350"/>
      <c r="N244" s="350"/>
      <c r="O244" s="350"/>
      <c r="P244" s="350"/>
      <c r="Q244" s="350"/>
      <c r="R244" s="350"/>
      <c r="S244" s="350"/>
      <c r="T244" s="350"/>
      <c r="U244" s="350"/>
      <c r="V244" s="350"/>
      <c r="W244" s="350"/>
      <c r="X244" s="350"/>
      <c r="Y244" s="350"/>
      <c r="Z244" s="350"/>
      <c r="AA244" s="350"/>
      <c r="AB244" s="350"/>
      <c r="AC244" s="350"/>
      <c r="AD244" s="350"/>
      <c r="AE244" s="350"/>
      <c r="AF244" s="350"/>
      <c r="AG244" s="350"/>
      <c r="AH244" s="350"/>
      <c r="AI244" s="350"/>
      <c r="AJ244" s="350"/>
      <c r="AK244" s="350"/>
      <c r="AL244" s="350"/>
      <c r="AM244" s="350"/>
      <c r="AN244" s="350"/>
      <c r="AO244" s="350"/>
      <c r="AP244" s="350"/>
      <c r="AQ244" s="108"/>
      <c r="AR244" s="108"/>
    </row>
    <row r="245" spans="1:44" ht="12.75">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row>
    <row r="246" spans="1:44" ht="12.75">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c r="AO246" s="109"/>
      <c r="AP246" s="109"/>
      <c r="AQ246" s="109"/>
      <c r="AR246" s="109"/>
    </row>
    <row r="247" spans="1:44" ht="12.75">
      <c r="A247" s="713" t="s">
        <v>0</v>
      </c>
      <c r="B247" s="490"/>
      <c r="C247" s="490"/>
      <c r="D247" s="490"/>
      <c r="E247" s="490"/>
      <c r="F247" s="490"/>
      <c r="G247" s="490"/>
      <c r="H247" s="490"/>
      <c r="I247" s="490"/>
      <c r="J247" s="490"/>
      <c r="K247" s="490"/>
      <c r="L247" s="490"/>
      <c r="M247" s="490"/>
      <c r="N247" s="490"/>
      <c r="O247" s="490"/>
      <c r="P247" s="490"/>
      <c r="Q247" s="490"/>
      <c r="R247" s="490"/>
      <c r="S247" s="490"/>
      <c r="T247" s="490"/>
      <c r="U247" s="490"/>
      <c r="V247" s="490"/>
      <c r="W247" s="490"/>
      <c r="X247" s="490"/>
      <c r="Y247" s="490"/>
      <c r="Z247" s="490"/>
      <c r="AA247" s="490"/>
      <c r="AB247" s="490"/>
      <c r="AC247" s="490"/>
      <c r="AD247" s="490"/>
      <c r="AE247" s="490"/>
      <c r="AF247" s="490"/>
      <c r="AG247" s="490"/>
      <c r="AH247" s="490"/>
      <c r="AI247" s="490"/>
      <c r="AJ247" s="490"/>
      <c r="AK247" s="490"/>
      <c r="AL247" s="490"/>
      <c r="AM247" s="490"/>
      <c r="AN247" s="490"/>
      <c r="AO247" s="490"/>
      <c r="AP247" s="490"/>
      <c r="AQ247" s="490"/>
      <c r="AR247" s="490"/>
    </row>
    <row r="250" spans="3:39" ht="12.75">
      <c r="C250" s="57" t="s">
        <v>263</v>
      </c>
      <c r="Q250" s="706">
        <f>Q6</f>
        <v>0</v>
      </c>
      <c r="R250" s="707"/>
      <c r="S250" s="707"/>
      <c r="T250" s="707"/>
      <c r="U250" s="707"/>
      <c r="V250" s="707"/>
      <c r="W250" s="707"/>
      <c r="X250" s="707"/>
      <c r="Y250" s="707"/>
      <c r="Z250" s="707"/>
      <c r="AA250" s="707"/>
      <c r="AB250" s="707"/>
      <c r="AC250" s="707"/>
      <c r="AD250" s="707"/>
      <c r="AE250" s="707"/>
      <c r="AF250" s="707"/>
      <c r="AG250" s="707"/>
      <c r="AH250" s="707"/>
      <c r="AI250" s="714"/>
      <c r="AJ250" s="714"/>
      <c r="AK250" s="714"/>
      <c r="AL250" s="714"/>
      <c r="AM250" s="57" t="s">
        <v>264</v>
      </c>
    </row>
    <row r="251" spans="17:34" ht="12.75" customHeight="1">
      <c r="Q251" s="59"/>
      <c r="R251" s="110"/>
      <c r="S251" s="110"/>
      <c r="T251" s="110"/>
      <c r="U251" s="110"/>
      <c r="V251" s="110"/>
      <c r="W251" s="110"/>
      <c r="X251" s="110"/>
      <c r="Y251" s="110"/>
      <c r="Z251" s="110"/>
      <c r="AA251" s="110"/>
      <c r="AB251" s="110"/>
      <c r="AC251" s="110"/>
      <c r="AD251" s="110"/>
      <c r="AE251" s="110"/>
      <c r="AF251" s="110"/>
      <c r="AG251" s="110"/>
      <c r="AH251" s="110"/>
    </row>
    <row r="252" ht="12.75">
      <c r="C252" s="57" t="s">
        <v>326</v>
      </c>
    </row>
    <row r="253" spans="4:11" ht="12.75">
      <c r="D253" s="715" t="s">
        <v>242</v>
      </c>
      <c r="E253" s="360"/>
      <c r="F253" s="360"/>
      <c r="G253" s="360"/>
      <c r="H253" s="360"/>
      <c r="I253" s="360"/>
      <c r="J253" s="360"/>
      <c r="K253" s="360"/>
    </row>
    <row r="254" spans="4:44" ht="12.75">
      <c r="D254" s="716" t="str">
        <f>E11</f>
        <v>〇〇株式会社〇〇工場に、コージェネレーション設備を導入し、発電時に生じる廃熱を有効活用することで、高い総合効率を実現し、一次エネルギーを削減する。</v>
      </c>
      <c r="E254" s="717"/>
      <c r="F254" s="717"/>
      <c r="G254" s="717"/>
      <c r="H254" s="717"/>
      <c r="I254" s="717"/>
      <c r="J254" s="717"/>
      <c r="K254" s="717"/>
      <c r="L254" s="717"/>
      <c r="M254" s="717"/>
      <c r="N254" s="717"/>
      <c r="O254" s="717"/>
      <c r="P254" s="717"/>
      <c r="Q254" s="717"/>
      <c r="R254" s="717"/>
      <c r="S254" s="717"/>
      <c r="T254" s="717"/>
      <c r="U254" s="717"/>
      <c r="V254" s="717"/>
      <c r="W254" s="717"/>
      <c r="X254" s="717"/>
      <c r="Y254" s="717"/>
      <c r="Z254" s="717"/>
      <c r="AA254" s="717"/>
      <c r="AB254" s="717"/>
      <c r="AC254" s="717"/>
      <c r="AD254" s="717"/>
      <c r="AE254" s="717"/>
      <c r="AF254" s="717"/>
      <c r="AG254" s="717"/>
      <c r="AH254" s="717"/>
      <c r="AI254" s="717"/>
      <c r="AJ254" s="717"/>
      <c r="AK254" s="717"/>
      <c r="AL254" s="717"/>
      <c r="AM254" s="717"/>
      <c r="AN254" s="717"/>
      <c r="AO254" s="717"/>
      <c r="AP254" s="717"/>
      <c r="AQ254" s="60"/>
      <c r="AR254" s="60"/>
    </row>
    <row r="255" spans="1:44" ht="12.75">
      <c r="A255" s="61"/>
      <c r="B255" s="111"/>
      <c r="C255" s="111"/>
      <c r="D255" s="717"/>
      <c r="E255" s="717"/>
      <c r="F255" s="717"/>
      <c r="G255" s="717"/>
      <c r="H255" s="717"/>
      <c r="I255" s="717"/>
      <c r="J255" s="717"/>
      <c r="K255" s="717"/>
      <c r="L255" s="717"/>
      <c r="M255" s="717"/>
      <c r="N255" s="717"/>
      <c r="O255" s="717"/>
      <c r="P255" s="717"/>
      <c r="Q255" s="717"/>
      <c r="R255" s="717"/>
      <c r="S255" s="717"/>
      <c r="T255" s="717"/>
      <c r="U255" s="717"/>
      <c r="V255" s="717"/>
      <c r="W255" s="717"/>
      <c r="X255" s="717"/>
      <c r="Y255" s="717"/>
      <c r="Z255" s="717"/>
      <c r="AA255" s="717"/>
      <c r="AB255" s="717"/>
      <c r="AC255" s="717"/>
      <c r="AD255" s="717"/>
      <c r="AE255" s="717"/>
      <c r="AF255" s="717"/>
      <c r="AG255" s="717"/>
      <c r="AH255" s="717"/>
      <c r="AI255" s="717"/>
      <c r="AJ255" s="717"/>
      <c r="AK255" s="717"/>
      <c r="AL255" s="717"/>
      <c r="AM255" s="717"/>
      <c r="AN255" s="717"/>
      <c r="AO255" s="717"/>
      <c r="AP255" s="717"/>
      <c r="AQ255" s="111"/>
      <c r="AR255" s="111"/>
    </row>
    <row r="256" spans="1:44" ht="12.75">
      <c r="A256" s="111"/>
      <c r="B256" s="111"/>
      <c r="C256" s="111"/>
      <c r="D256" s="717"/>
      <c r="E256" s="717"/>
      <c r="F256" s="717"/>
      <c r="G256" s="717"/>
      <c r="H256" s="717"/>
      <c r="I256" s="717"/>
      <c r="J256" s="717"/>
      <c r="K256" s="717"/>
      <c r="L256" s="717"/>
      <c r="M256" s="717"/>
      <c r="N256" s="717"/>
      <c r="O256" s="717"/>
      <c r="P256" s="717"/>
      <c r="Q256" s="717"/>
      <c r="R256" s="717"/>
      <c r="S256" s="717"/>
      <c r="T256" s="717"/>
      <c r="U256" s="717"/>
      <c r="V256" s="717"/>
      <c r="W256" s="717"/>
      <c r="X256" s="717"/>
      <c r="Y256" s="717"/>
      <c r="Z256" s="717"/>
      <c r="AA256" s="717"/>
      <c r="AB256" s="717"/>
      <c r="AC256" s="717"/>
      <c r="AD256" s="717"/>
      <c r="AE256" s="717"/>
      <c r="AF256" s="717"/>
      <c r="AG256" s="717"/>
      <c r="AH256" s="717"/>
      <c r="AI256" s="717"/>
      <c r="AJ256" s="717"/>
      <c r="AK256" s="717"/>
      <c r="AL256" s="717"/>
      <c r="AM256" s="717"/>
      <c r="AN256" s="717"/>
      <c r="AO256" s="717"/>
      <c r="AP256" s="717"/>
      <c r="AQ256" s="111"/>
      <c r="AR256" s="111"/>
    </row>
    <row r="257" spans="1:44" ht="12.75">
      <c r="A257" s="111"/>
      <c r="B257" s="111"/>
      <c r="C257" s="111"/>
      <c r="D257" s="717"/>
      <c r="E257" s="717"/>
      <c r="F257" s="717"/>
      <c r="G257" s="717"/>
      <c r="H257" s="717"/>
      <c r="I257" s="717"/>
      <c r="J257" s="717"/>
      <c r="K257" s="717"/>
      <c r="L257" s="717"/>
      <c r="M257" s="717"/>
      <c r="N257" s="717"/>
      <c r="O257" s="717"/>
      <c r="P257" s="717"/>
      <c r="Q257" s="717"/>
      <c r="R257" s="717"/>
      <c r="S257" s="717"/>
      <c r="T257" s="717"/>
      <c r="U257" s="717"/>
      <c r="V257" s="717"/>
      <c r="W257" s="717"/>
      <c r="X257" s="717"/>
      <c r="Y257" s="717"/>
      <c r="Z257" s="717"/>
      <c r="AA257" s="717"/>
      <c r="AB257" s="717"/>
      <c r="AC257" s="717"/>
      <c r="AD257" s="717"/>
      <c r="AE257" s="717"/>
      <c r="AF257" s="717"/>
      <c r="AG257" s="717"/>
      <c r="AH257" s="717"/>
      <c r="AI257" s="717"/>
      <c r="AJ257" s="717"/>
      <c r="AK257" s="717"/>
      <c r="AL257" s="717"/>
      <c r="AM257" s="717"/>
      <c r="AN257" s="717"/>
      <c r="AO257" s="717"/>
      <c r="AP257" s="717"/>
      <c r="AQ257" s="111"/>
      <c r="AR257" s="111"/>
    </row>
    <row r="258" spans="2:44" ht="12.75">
      <c r="B258" s="110"/>
      <c r="C258" s="110"/>
      <c r="D258" s="63" t="s">
        <v>244</v>
      </c>
      <c r="E258" s="110"/>
      <c r="F258" s="110"/>
      <c r="G258" s="110"/>
      <c r="H258" s="11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row>
    <row r="259" spans="1:44" ht="12.75">
      <c r="A259" s="61"/>
      <c r="B259" s="111"/>
      <c r="C259" s="111"/>
      <c r="D259" s="718" t="str">
        <f>E30</f>
        <v>〇〇株式会社は、導入したコージェネレーション設備の廃熱を〇〇の用途に活用し、有効利用する。
〇〇株式会社は、別途締結するリース契約に基づき、設備を所有することで、使用者の初期投資を削減する。
〇〇株式会社は、コージェネレーションを活用し効果的なエネルギー利用を図るエネルギーサービス事業を実施する。</v>
      </c>
      <c r="E259" s="716"/>
      <c r="F259" s="716"/>
      <c r="G259" s="716"/>
      <c r="H259" s="716"/>
      <c r="I259" s="716"/>
      <c r="J259" s="716"/>
      <c r="K259" s="716"/>
      <c r="L259" s="716"/>
      <c r="M259" s="716"/>
      <c r="N259" s="716"/>
      <c r="O259" s="716"/>
      <c r="P259" s="716"/>
      <c r="Q259" s="716"/>
      <c r="R259" s="716"/>
      <c r="S259" s="716"/>
      <c r="T259" s="716"/>
      <c r="U259" s="716"/>
      <c r="V259" s="716"/>
      <c r="W259" s="716"/>
      <c r="X259" s="716"/>
      <c r="Y259" s="716"/>
      <c r="Z259" s="716"/>
      <c r="AA259" s="716"/>
      <c r="AB259" s="716"/>
      <c r="AC259" s="716"/>
      <c r="AD259" s="716"/>
      <c r="AE259" s="716"/>
      <c r="AF259" s="716"/>
      <c r="AG259" s="716"/>
      <c r="AH259" s="716"/>
      <c r="AI259" s="716"/>
      <c r="AJ259" s="716"/>
      <c r="AK259" s="716"/>
      <c r="AL259" s="716"/>
      <c r="AM259" s="716"/>
      <c r="AN259" s="716"/>
      <c r="AO259" s="716"/>
      <c r="AP259" s="716"/>
      <c r="AQ259" s="111"/>
      <c r="AR259" s="111"/>
    </row>
    <row r="260" spans="1:44" ht="12.75">
      <c r="A260" s="111"/>
      <c r="B260" s="111"/>
      <c r="C260" s="111"/>
      <c r="D260" s="716"/>
      <c r="E260" s="716"/>
      <c r="F260" s="716"/>
      <c r="G260" s="716"/>
      <c r="H260" s="716"/>
      <c r="I260" s="716"/>
      <c r="J260" s="716"/>
      <c r="K260" s="716"/>
      <c r="L260" s="716"/>
      <c r="M260" s="716"/>
      <c r="N260" s="716"/>
      <c r="O260" s="716"/>
      <c r="P260" s="716"/>
      <c r="Q260" s="716"/>
      <c r="R260" s="716"/>
      <c r="S260" s="716"/>
      <c r="T260" s="716"/>
      <c r="U260" s="716"/>
      <c r="V260" s="716"/>
      <c r="W260" s="716"/>
      <c r="X260" s="716"/>
      <c r="Y260" s="716"/>
      <c r="Z260" s="716"/>
      <c r="AA260" s="716"/>
      <c r="AB260" s="716"/>
      <c r="AC260" s="716"/>
      <c r="AD260" s="716"/>
      <c r="AE260" s="716"/>
      <c r="AF260" s="716"/>
      <c r="AG260" s="716"/>
      <c r="AH260" s="716"/>
      <c r="AI260" s="716"/>
      <c r="AJ260" s="716"/>
      <c r="AK260" s="716"/>
      <c r="AL260" s="716"/>
      <c r="AM260" s="716"/>
      <c r="AN260" s="716"/>
      <c r="AO260" s="716"/>
      <c r="AP260" s="716"/>
      <c r="AQ260" s="111"/>
      <c r="AR260" s="111"/>
    </row>
    <row r="261" spans="1:44" ht="12.75">
      <c r="A261" s="111"/>
      <c r="B261" s="111"/>
      <c r="C261" s="111"/>
      <c r="D261" s="716"/>
      <c r="E261" s="716"/>
      <c r="F261" s="716"/>
      <c r="G261" s="716"/>
      <c r="H261" s="716"/>
      <c r="I261" s="716"/>
      <c r="J261" s="716"/>
      <c r="K261" s="716"/>
      <c r="L261" s="716"/>
      <c r="M261" s="716"/>
      <c r="N261" s="716"/>
      <c r="O261" s="716"/>
      <c r="P261" s="716"/>
      <c r="Q261" s="716"/>
      <c r="R261" s="716"/>
      <c r="S261" s="716"/>
      <c r="T261" s="716"/>
      <c r="U261" s="716"/>
      <c r="V261" s="716"/>
      <c r="W261" s="716"/>
      <c r="X261" s="716"/>
      <c r="Y261" s="716"/>
      <c r="Z261" s="716"/>
      <c r="AA261" s="716"/>
      <c r="AB261" s="716"/>
      <c r="AC261" s="716"/>
      <c r="AD261" s="716"/>
      <c r="AE261" s="716"/>
      <c r="AF261" s="716"/>
      <c r="AG261" s="716"/>
      <c r="AH261" s="716"/>
      <c r="AI261" s="716"/>
      <c r="AJ261" s="716"/>
      <c r="AK261" s="716"/>
      <c r="AL261" s="716"/>
      <c r="AM261" s="716"/>
      <c r="AN261" s="716"/>
      <c r="AO261" s="716"/>
      <c r="AP261" s="716"/>
      <c r="AQ261" s="111"/>
      <c r="AR261" s="111"/>
    </row>
    <row r="262" spans="1:44" ht="12.75">
      <c r="A262" s="76"/>
      <c r="B262" s="76"/>
      <c r="C262" s="76"/>
      <c r="D262" s="716"/>
      <c r="E262" s="716"/>
      <c r="F262" s="716"/>
      <c r="G262" s="716"/>
      <c r="H262" s="716"/>
      <c r="I262" s="716"/>
      <c r="J262" s="716"/>
      <c r="K262" s="716"/>
      <c r="L262" s="716"/>
      <c r="M262" s="716"/>
      <c r="N262" s="716"/>
      <c r="O262" s="716"/>
      <c r="P262" s="716"/>
      <c r="Q262" s="716"/>
      <c r="R262" s="716"/>
      <c r="S262" s="716"/>
      <c r="T262" s="716"/>
      <c r="U262" s="716"/>
      <c r="V262" s="716"/>
      <c r="W262" s="716"/>
      <c r="X262" s="716"/>
      <c r="Y262" s="716"/>
      <c r="Z262" s="716"/>
      <c r="AA262" s="716"/>
      <c r="AB262" s="716"/>
      <c r="AC262" s="716"/>
      <c r="AD262" s="716"/>
      <c r="AE262" s="716"/>
      <c r="AF262" s="716"/>
      <c r="AG262" s="716"/>
      <c r="AH262" s="716"/>
      <c r="AI262" s="716"/>
      <c r="AJ262" s="716"/>
      <c r="AK262" s="716"/>
      <c r="AL262" s="716"/>
      <c r="AM262" s="716"/>
      <c r="AN262" s="716"/>
      <c r="AO262" s="716"/>
      <c r="AP262" s="716"/>
      <c r="AQ262" s="76"/>
      <c r="AR262" s="76"/>
    </row>
    <row r="263" spans="1:44" ht="12.75">
      <c r="A263" s="76"/>
      <c r="B263" s="76"/>
      <c r="C263" s="76"/>
      <c r="D263" s="716"/>
      <c r="E263" s="716"/>
      <c r="F263" s="716"/>
      <c r="G263" s="716"/>
      <c r="H263" s="716"/>
      <c r="I263" s="716"/>
      <c r="J263" s="716"/>
      <c r="K263" s="716"/>
      <c r="L263" s="716"/>
      <c r="M263" s="716"/>
      <c r="N263" s="716"/>
      <c r="O263" s="716"/>
      <c r="P263" s="716"/>
      <c r="Q263" s="716"/>
      <c r="R263" s="716"/>
      <c r="S263" s="716"/>
      <c r="T263" s="716"/>
      <c r="U263" s="716"/>
      <c r="V263" s="716"/>
      <c r="W263" s="716"/>
      <c r="X263" s="716"/>
      <c r="Y263" s="716"/>
      <c r="Z263" s="716"/>
      <c r="AA263" s="716"/>
      <c r="AB263" s="716"/>
      <c r="AC263" s="716"/>
      <c r="AD263" s="716"/>
      <c r="AE263" s="716"/>
      <c r="AF263" s="716"/>
      <c r="AG263" s="716"/>
      <c r="AH263" s="716"/>
      <c r="AI263" s="716"/>
      <c r="AJ263" s="716"/>
      <c r="AK263" s="716"/>
      <c r="AL263" s="716"/>
      <c r="AM263" s="716"/>
      <c r="AN263" s="716"/>
      <c r="AO263" s="716"/>
      <c r="AP263" s="716"/>
      <c r="AQ263" s="76"/>
      <c r="AR263" s="76"/>
    </row>
    <row r="264" spans="1:44" ht="12.75">
      <c r="A264" s="110"/>
      <c r="B264" s="110"/>
      <c r="C264" s="110"/>
      <c r="D264" s="716"/>
      <c r="E264" s="716"/>
      <c r="F264" s="716"/>
      <c r="G264" s="716"/>
      <c r="H264" s="716"/>
      <c r="I264" s="716"/>
      <c r="J264" s="716"/>
      <c r="K264" s="716"/>
      <c r="L264" s="716"/>
      <c r="M264" s="716"/>
      <c r="N264" s="716"/>
      <c r="O264" s="716"/>
      <c r="P264" s="716"/>
      <c r="Q264" s="716"/>
      <c r="R264" s="716"/>
      <c r="S264" s="716"/>
      <c r="T264" s="716"/>
      <c r="U264" s="716"/>
      <c r="V264" s="716"/>
      <c r="W264" s="716"/>
      <c r="X264" s="716"/>
      <c r="Y264" s="716"/>
      <c r="Z264" s="716"/>
      <c r="AA264" s="716"/>
      <c r="AB264" s="716"/>
      <c r="AC264" s="716"/>
      <c r="AD264" s="716"/>
      <c r="AE264" s="716"/>
      <c r="AF264" s="716"/>
      <c r="AG264" s="716"/>
      <c r="AH264" s="716"/>
      <c r="AI264" s="716"/>
      <c r="AJ264" s="716"/>
      <c r="AK264" s="716"/>
      <c r="AL264" s="716"/>
      <c r="AM264" s="716"/>
      <c r="AN264" s="716"/>
      <c r="AO264" s="716"/>
      <c r="AP264" s="716"/>
      <c r="AQ264" s="110"/>
      <c r="AR264" s="110"/>
    </row>
    <row r="265" ht="12.75" customHeight="1">
      <c r="C265" s="57" t="s">
        <v>327</v>
      </c>
    </row>
    <row r="266" ht="12.75" customHeight="1"/>
    <row r="267" spans="3:25" ht="12.75">
      <c r="C267" s="355" t="s">
        <v>5</v>
      </c>
      <c r="D267" s="355"/>
      <c r="E267" s="355"/>
      <c r="F267" s="355"/>
      <c r="G267" s="355"/>
      <c r="H267" s="355"/>
      <c r="I267" s="355"/>
      <c r="J267" s="355"/>
      <c r="K267" s="355" t="s">
        <v>248</v>
      </c>
      <c r="L267" s="396"/>
      <c r="M267" s="396"/>
      <c r="N267" s="706">
        <f>U116</f>
        <v>28</v>
      </c>
      <c r="O267" s="707"/>
      <c r="P267" s="355" t="s">
        <v>245</v>
      </c>
      <c r="Q267" s="396"/>
      <c r="R267" s="706">
        <f>Y116</f>
        <v>0</v>
      </c>
      <c r="S267" s="707"/>
      <c r="T267" s="355" t="s">
        <v>246</v>
      </c>
      <c r="U267" s="396"/>
      <c r="V267" s="706">
        <f>AC116</f>
        <v>0</v>
      </c>
      <c r="W267" s="707"/>
      <c r="X267" s="355" t="s">
        <v>247</v>
      </c>
      <c r="Y267" s="396"/>
    </row>
    <row r="268" spans="3:25" ht="12.75">
      <c r="C268" s="355" t="s">
        <v>6</v>
      </c>
      <c r="D268" s="355"/>
      <c r="E268" s="355"/>
      <c r="F268" s="355"/>
      <c r="G268" s="355"/>
      <c r="H268" s="355"/>
      <c r="I268" s="355"/>
      <c r="J268" s="355"/>
      <c r="K268" s="355" t="s">
        <v>248</v>
      </c>
      <c r="L268" s="396"/>
      <c r="M268" s="396"/>
      <c r="N268" s="706">
        <f>U117</f>
        <v>0</v>
      </c>
      <c r="O268" s="707"/>
      <c r="P268" s="355" t="s">
        <v>245</v>
      </c>
      <c r="Q268" s="396"/>
      <c r="R268" s="706">
        <f>Y117</f>
        <v>0</v>
      </c>
      <c r="S268" s="707"/>
      <c r="T268" s="355" t="s">
        <v>246</v>
      </c>
      <c r="U268" s="396"/>
      <c r="V268" s="706">
        <f>AC117</f>
        <v>0</v>
      </c>
      <c r="W268" s="707"/>
      <c r="X268" s="355" t="s">
        <v>247</v>
      </c>
      <c r="Y268" s="396"/>
    </row>
    <row r="269" spans="3:30" ht="12.75">
      <c r="C269" s="110"/>
      <c r="D269" s="110"/>
      <c r="E269" s="110"/>
      <c r="F269" s="110"/>
      <c r="G269" s="110"/>
      <c r="H269" s="84"/>
      <c r="I269" s="84"/>
      <c r="J269" s="84"/>
      <c r="K269" s="84"/>
      <c r="L269" s="84"/>
      <c r="M269" s="84"/>
      <c r="N269" s="84"/>
      <c r="O269" s="84"/>
      <c r="P269" s="84"/>
      <c r="Q269" s="67"/>
      <c r="R269" s="67"/>
      <c r="S269" s="59"/>
      <c r="T269" s="110"/>
      <c r="U269" s="84"/>
      <c r="V269" s="67"/>
      <c r="W269" s="59"/>
      <c r="X269" s="110"/>
      <c r="Y269" s="84"/>
      <c r="Z269" s="67"/>
      <c r="AA269" s="59"/>
      <c r="AB269" s="110"/>
      <c r="AC269" s="84"/>
      <c r="AD269" s="67"/>
    </row>
    <row r="271" spans="3:31" ht="12.75">
      <c r="C271" s="57" t="s">
        <v>328</v>
      </c>
      <c r="S271" s="719">
        <f>Q158</f>
        <v>0</v>
      </c>
      <c r="T271" s="720"/>
      <c r="U271" s="720"/>
      <c r="V271" s="720"/>
      <c r="W271" s="720"/>
      <c r="X271" s="720"/>
      <c r="Y271" s="720"/>
      <c r="Z271" s="720"/>
      <c r="AA271" s="720"/>
      <c r="AB271" s="720"/>
      <c r="AC271" s="720"/>
      <c r="AD271" s="720"/>
      <c r="AE271" s="57" t="s">
        <v>4</v>
      </c>
    </row>
    <row r="274" spans="3:31" ht="12.75">
      <c r="C274" s="57" t="s">
        <v>329</v>
      </c>
      <c r="S274" s="719">
        <f>Y158</f>
        <v>0</v>
      </c>
      <c r="T274" s="720"/>
      <c r="U274" s="720"/>
      <c r="V274" s="720"/>
      <c r="W274" s="720"/>
      <c r="X274" s="720"/>
      <c r="Y274" s="720"/>
      <c r="Z274" s="720"/>
      <c r="AA274" s="720"/>
      <c r="AB274" s="720"/>
      <c r="AC274" s="720"/>
      <c r="AD274" s="720"/>
      <c r="AE274" s="57" t="s">
        <v>4</v>
      </c>
    </row>
    <row r="275" spans="17:28" ht="12.75">
      <c r="Q275" s="112"/>
      <c r="R275" s="113"/>
      <c r="S275" s="113"/>
      <c r="T275" s="113"/>
      <c r="U275" s="113"/>
      <c r="V275" s="113"/>
      <c r="W275" s="113"/>
      <c r="X275" s="113"/>
      <c r="Y275" s="113"/>
      <c r="Z275" s="113"/>
      <c r="AA275" s="113"/>
      <c r="AB275" s="113"/>
    </row>
    <row r="277" spans="3:31" ht="12.75">
      <c r="C277" s="57" t="s">
        <v>330</v>
      </c>
      <c r="Q277" s="112"/>
      <c r="R277" s="113"/>
      <c r="S277" s="719">
        <f>AJ158</f>
        <v>0</v>
      </c>
      <c r="T277" s="720"/>
      <c r="U277" s="720"/>
      <c r="V277" s="720"/>
      <c r="W277" s="720"/>
      <c r="X277" s="720"/>
      <c r="Y277" s="720"/>
      <c r="Z277" s="720"/>
      <c r="AA277" s="720"/>
      <c r="AB277" s="720"/>
      <c r="AC277" s="720"/>
      <c r="AD277" s="720"/>
      <c r="AE277" s="57" t="s">
        <v>4</v>
      </c>
    </row>
    <row r="278" spans="17:28" ht="12.75">
      <c r="Q278" s="112"/>
      <c r="R278" s="113"/>
      <c r="S278" s="113"/>
      <c r="T278" s="113"/>
      <c r="U278" s="113"/>
      <c r="V278" s="113"/>
      <c r="W278" s="113"/>
      <c r="X278" s="113"/>
      <c r="Y278" s="113"/>
      <c r="Z278" s="113"/>
      <c r="AA278" s="113"/>
      <c r="AB278" s="113"/>
    </row>
    <row r="280" ht="12.75">
      <c r="C280" s="57" t="s">
        <v>331</v>
      </c>
    </row>
    <row r="281" spans="1:3" ht="12.75">
      <c r="A281" s="57" t="s">
        <v>251</v>
      </c>
      <c r="B281" s="57" t="s">
        <v>251</v>
      </c>
      <c r="C281" s="57" t="s">
        <v>251</v>
      </c>
    </row>
    <row r="284" ht="12.75">
      <c r="C284" s="57" t="s">
        <v>332</v>
      </c>
    </row>
    <row r="285" spans="2:44" ht="12.75" customHeight="1">
      <c r="B285" s="88"/>
      <c r="C285" s="69" t="s">
        <v>252</v>
      </c>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row>
    <row r="286" spans="2:44" ht="12.75">
      <c r="B286" s="88"/>
      <c r="C286" s="69"/>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row>
    <row r="287" spans="1:44" ht="12.75">
      <c r="A287" s="88"/>
      <c r="B287" s="88"/>
      <c r="C287" s="721" t="s">
        <v>335</v>
      </c>
      <c r="D287" s="721"/>
      <c r="E287" s="721"/>
      <c r="F287" s="721"/>
      <c r="G287" s="721"/>
      <c r="H287" s="721"/>
      <c r="I287" s="721"/>
      <c r="J287" s="721"/>
      <c r="K287" s="721"/>
      <c r="L287" s="721"/>
      <c r="M287" s="721"/>
      <c r="N287" s="721"/>
      <c r="O287" s="721"/>
      <c r="P287" s="721"/>
      <c r="Q287" s="721"/>
      <c r="R287" s="721"/>
      <c r="S287" s="721"/>
      <c r="T287" s="721"/>
      <c r="U287" s="721"/>
      <c r="V287" s="721"/>
      <c r="W287" s="721"/>
      <c r="X287" s="721"/>
      <c r="Y287" s="721"/>
      <c r="Z287" s="721"/>
      <c r="AA287" s="721"/>
      <c r="AB287" s="721"/>
      <c r="AC287" s="721"/>
      <c r="AD287" s="721"/>
      <c r="AE287" s="721"/>
      <c r="AF287" s="721"/>
      <c r="AG287" s="721"/>
      <c r="AH287" s="721"/>
      <c r="AI287" s="721"/>
      <c r="AJ287" s="721"/>
      <c r="AK287" s="721"/>
      <c r="AL287" s="721"/>
      <c r="AM287" s="721"/>
      <c r="AN287" s="721"/>
      <c r="AO287" s="721"/>
      <c r="AP287" s="399"/>
      <c r="AQ287" s="88"/>
      <c r="AR287" s="88"/>
    </row>
    <row r="288" spans="2:44" ht="12.75">
      <c r="B288" s="114"/>
      <c r="C288" s="721"/>
      <c r="D288" s="721"/>
      <c r="E288" s="721"/>
      <c r="F288" s="721"/>
      <c r="G288" s="721"/>
      <c r="H288" s="721"/>
      <c r="I288" s="721"/>
      <c r="J288" s="721"/>
      <c r="K288" s="721"/>
      <c r="L288" s="721"/>
      <c r="M288" s="721"/>
      <c r="N288" s="721"/>
      <c r="O288" s="721"/>
      <c r="P288" s="721"/>
      <c r="Q288" s="721"/>
      <c r="R288" s="721"/>
      <c r="S288" s="721"/>
      <c r="T288" s="721"/>
      <c r="U288" s="721"/>
      <c r="V288" s="721"/>
      <c r="W288" s="721"/>
      <c r="X288" s="721"/>
      <c r="Y288" s="721"/>
      <c r="Z288" s="721"/>
      <c r="AA288" s="721"/>
      <c r="AB288" s="721"/>
      <c r="AC288" s="721"/>
      <c r="AD288" s="721"/>
      <c r="AE288" s="721"/>
      <c r="AF288" s="721"/>
      <c r="AG288" s="721"/>
      <c r="AH288" s="721"/>
      <c r="AI288" s="721"/>
      <c r="AJ288" s="721"/>
      <c r="AK288" s="721"/>
      <c r="AL288" s="721"/>
      <c r="AM288" s="721"/>
      <c r="AN288" s="721"/>
      <c r="AO288" s="721"/>
      <c r="AP288" s="399"/>
      <c r="AQ288" s="114"/>
      <c r="AR288" s="114"/>
    </row>
    <row r="289" spans="1:44" ht="12.75">
      <c r="A289" s="114"/>
      <c r="B289" s="114"/>
      <c r="C289" s="721"/>
      <c r="D289" s="721"/>
      <c r="E289" s="721"/>
      <c r="F289" s="721"/>
      <c r="G289" s="721"/>
      <c r="H289" s="721"/>
      <c r="I289" s="721"/>
      <c r="J289" s="721"/>
      <c r="K289" s="721"/>
      <c r="L289" s="721"/>
      <c r="M289" s="721"/>
      <c r="N289" s="721"/>
      <c r="O289" s="721"/>
      <c r="P289" s="721"/>
      <c r="Q289" s="721"/>
      <c r="R289" s="721"/>
      <c r="S289" s="721"/>
      <c r="T289" s="721"/>
      <c r="U289" s="721"/>
      <c r="V289" s="721"/>
      <c r="W289" s="721"/>
      <c r="X289" s="721"/>
      <c r="Y289" s="721"/>
      <c r="Z289" s="721"/>
      <c r="AA289" s="721"/>
      <c r="AB289" s="721"/>
      <c r="AC289" s="721"/>
      <c r="AD289" s="721"/>
      <c r="AE289" s="721"/>
      <c r="AF289" s="721"/>
      <c r="AG289" s="721"/>
      <c r="AH289" s="721"/>
      <c r="AI289" s="721"/>
      <c r="AJ289" s="721"/>
      <c r="AK289" s="721"/>
      <c r="AL289" s="721"/>
      <c r="AM289" s="721"/>
      <c r="AN289" s="721"/>
      <c r="AO289" s="721"/>
      <c r="AP289" s="399"/>
      <c r="AQ289" s="114"/>
      <c r="AR289" s="114"/>
    </row>
    <row r="290" spans="1:44" ht="12.75">
      <c r="A290" s="114"/>
      <c r="B290" s="114"/>
      <c r="C290" s="721"/>
      <c r="D290" s="721"/>
      <c r="E290" s="721"/>
      <c r="F290" s="721"/>
      <c r="G290" s="721"/>
      <c r="H290" s="721"/>
      <c r="I290" s="721"/>
      <c r="J290" s="721"/>
      <c r="K290" s="721"/>
      <c r="L290" s="721"/>
      <c r="M290" s="721"/>
      <c r="N290" s="721"/>
      <c r="O290" s="721"/>
      <c r="P290" s="721"/>
      <c r="Q290" s="721"/>
      <c r="R290" s="721"/>
      <c r="S290" s="721"/>
      <c r="T290" s="721"/>
      <c r="U290" s="721"/>
      <c r="V290" s="721"/>
      <c r="W290" s="721"/>
      <c r="X290" s="721"/>
      <c r="Y290" s="721"/>
      <c r="Z290" s="721"/>
      <c r="AA290" s="721"/>
      <c r="AB290" s="721"/>
      <c r="AC290" s="721"/>
      <c r="AD290" s="721"/>
      <c r="AE290" s="721"/>
      <c r="AF290" s="721"/>
      <c r="AG290" s="721"/>
      <c r="AH290" s="721"/>
      <c r="AI290" s="721"/>
      <c r="AJ290" s="721"/>
      <c r="AK290" s="721"/>
      <c r="AL290" s="721"/>
      <c r="AM290" s="721"/>
      <c r="AN290" s="721"/>
      <c r="AO290" s="721"/>
      <c r="AP290" s="399"/>
      <c r="AQ290" s="114"/>
      <c r="AR290" s="114"/>
    </row>
    <row r="291" spans="1:44" ht="12.75">
      <c r="A291" s="114"/>
      <c r="B291" s="114"/>
      <c r="C291" s="721"/>
      <c r="D291" s="721"/>
      <c r="E291" s="721"/>
      <c r="F291" s="721"/>
      <c r="G291" s="721"/>
      <c r="H291" s="721"/>
      <c r="I291" s="721"/>
      <c r="J291" s="721"/>
      <c r="K291" s="721"/>
      <c r="L291" s="721"/>
      <c r="M291" s="721"/>
      <c r="N291" s="721"/>
      <c r="O291" s="721"/>
      <c r="P291" s="721"/>
      <c r="Q291" s="721"/>
      <c r="R291" s="721"/>
      <c r="S291" s="721"/>
      <c r="T291" s="721"/>
      <c r="U291" s="721"/>
      <c r="V291" s="721"/>
      <c r="W291" s="721"/>
      <c r="X291" s="721"/>
      <c r="Y291" s="721"/>
      <c r="Z291" s="721"/>
      <c r="AA291" s="721"/>
      <c r="AB291" s="721"/>
      <c r="AC291" s="721"/>
      <c r="AD291" s="721"/>
      <c r="AE291" s="721"/>
      <c r="AF291" s="721"/>
      <c r="AG291" s="721"/>
      <c r="AH291" s="721"/>
      <c r="AI291" s="721"/>
      <c r="AJ291" s="721"/>
      <c r="AK291" s="721"/>
      <c r="AL291" s="721"/>
      <c r="AM291" s="721"/>
      <c r="AN291" s="721"/>
      <c r="AO291" s="721"/>
      <c r="AP291" s="399"/>
      <c r="AQ291" s="114"/>
      <c r="AR291" s="114"/>
    </row>
    <row r="292" spans="3:42" ht="12.7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5"/>
      <c r="AL292" s="105"/>
      <c r="AM292" s="105"/>
      <c r="AN292" s="105"/>
      <c r="AO292" s="105"/>
      <c r="AP292" s="105"/>
    </row>
    <row r="293" ht="12.75">
      <c r="C293" s="57" t="s">
        <v>253</v>
      </c>
    </row>
    <row r="294" ht="12.75" customHeight="1"/>
    <row r="295" ht="12.75">
      <c r="C295" s="57" t="s">
        <v>455</v>
      </c>
    </row>
    <row r="296" spans="1:44" ht="12.75">
      <c r="A296" s="351" t="s">
        <v>254</v>
      </c>
      <c r="B296" s="362"/>
      <c r="C296" s="362"/>
      <c r="D296" s="363"/>
      <c r="E296" s="351" t="s">
        <v>257</v>
      </c>
      <c r="F296" s="362"/>
      <c r="G296" s="362"/>
      <c r="H296" s="363"/>
      <c r="I296" s="351" t="s">
        <v>259</v>
      </c>
      <c r="J296" s="362"/>
      <c r="K296" s="362"/>
      <c r="L296" s="362"/>
      <c r="M296" s="362"/>
      <c r="N296" s="362"/>
      <c r="O296" s="362"/>
      <c r="P296" s="363"/>
      <c r="Q296" s="351" t="s">
        <v>265</v>
      </c>
      <c r="R296" s="362"/>
      <c r="S296" s="362"/>
      <c r="T296" s="362"/>
      <c r="U296" s="362"/>
      <c r="V296" s="362"/>
      <c r="W296" s="362"/>
      <c r="X296" s="363"/>
      <c r="Y296" s="351" t="s">
        <v>258</v>
      </c>
      <c r="Z296" s="352"/>
      <c r="AA296" s="352"/>
      <c r="AB296" s="352"/>
      <c r="AC296" s="352"/>
      <c r="AD296" s="352"/>
      <c r="AE296" s="352"/>
      <c r="AF296" s="353"/>
      <c r="AG296" s="351" t="s">
        <v>372</v>
      </c>
      <c r="AH296" s="352"/>
      <c r="AI296" s="352"/>
      <c r="AJ296" s="353"/>
      <c r="AK296" s="351" t="s">
        <v>255</v>
      </c>
      <c r="AL296" s="329"/>
      <c r="AM296" s="329"/>
      <c r="AN296" s="329"/>
      <c r="AO296" s="329"/>
      <c r="AP296" s="329"/>
      <c r="AQ296" s="329"/>
      <c r="AR296" s="330"/>
    </row>
    <row r="297" spans="1:44" ht="12.75" customHeight="1">
      <c r="A297" s="354"/>
      <c r="B297" s="396"/>
      <c r="C297" s="396"/>
      <c r="D297" s="397"/>
      <c r="E297" s="354"/>
      <c r="F297" s="396"/>
      <c r="G297" s="396"/>
      <c r="H297" s="397"/>
      <c r="I297" s="354"/>
      <c r="J297" s="396"/>
      <c r="K297" s="396"/>
      <c r="L297" s="396"/>
      <c r="M297" s="396"/>
      <c r="N297" s="396"/>
      <c r="O297" s="396"/>
      <c r="P297" s="397"/>
      <c r="Q297" s="354"/>
      <c r="R297" s="396"/>
      <c r="S297" s="396"/>
      <c r="T297" s="396"/>
      <c r="U297" s="396"/>
      <c r="V297" s="396"/>
      <c r="W297" s="396"/>
      <c r="X297" s="397"/>
      <c r="Y297" s="354"/>
      <c r="Z297" s="355"/>
      <c r="AA297" s="355"/>
      <c r="AB297" s="355"/>
      <c r="AC297" s="355"/>
      <c r="AD297" s="355"/>
      <c r="AE297" s="355"/>
      <c r="AF297" s="356"/>
      <c r="AG297" s="354"/>
      <c r="AH297" s="355"/>
      <c r="AI297" s="355"/>
      <c r="AJ297" s="356"/>
      <c r="AK297" s="354"/>
      <c r="AL297" s="360"/>
      <c r="AM297" s="360"/>
      <c r="AN297" s="360"/>
      <c r="AO297" s="360"/>
      <c r="AP297" s="360"/>
      <c r="AQ297" s="360"/>
      <c r="AR297" s="361"/>
    </row>
    <row r="298" spans="1:44" ht="12.75">
      <c r="A298" s="364"/>
      <c r="B298" s="365"/>
      <c r="C298" s="365"/>
      <c r="D298" s="366"/>
      <c r="E298" s="364"/>
      <c r="F298" s="365"/>
      <c r="G298" s="365"/>
      <c r="H298" s="366"/>
      <c r="I298" s="364"/>
      <c r="J298" s="365"/>
      <c r="K298" s="365"/>
      <c r="L298" s="365"/>
      <c r="M298" s="365"/>
      <c r="N298" s="365"/>
      <c r="O298" s="365"/>
      <c r="P298" s="366"/>
      <c r="Q298" s="364"/>
      <c r="R298" s="365"/>
      <c r="S298" s="365"/>
      <c r="T298" s="365"/>
      <c r="U298" s="365"/>
      <c r="V298" s="365"/>
      <c r="W298" s="365"/>
      <c r="X298" s="366"/>
      <c r="Y298" s="357"/>
      <c r="Z298" s="358"/>
      <c r="AA298" s="358"/>
      <c r="AB298" s="358"/>
      <c r="AC298" s="358"/>
      <c r="AD298" s="358"/>
      <c r="AE298" s="358"/>
      <c r="AF298" s="359"/>
      <c r="AG298" s="357"/>
      <c r="AH298" s="358"/>
      <c r="AI298" s="358"/>
      <c r="AJ298" s="359"/>
      <c r="AK298" s="331"/>
      <c r="AL298" s="332"/>
      <c r="AM298" s="332"/>
      <c r="AN298" s="332"/>
      <c r="AO298" s="332"/>
      <c r="AP298" s="332"/>
      <c r="AQ298" s="332"/>
      <c r="AR298" s="333"/>
    </row>
    <row r="299" spans="1:44" ht="12.75" customHeight="1">
      <c r="A299" s="351" t="s">
        <v>261</v>
      </c>
      <c r="B299" s="362"/>
      <c r="C299" s="362"/>
      <c r="D299" s="363"/>
      <c r="E299" s="351" t="s">
        <v>260</v>
      </c>
      <c r="F299" s="362"/>
      <c r="G299" s="362"/>
      <c r="H299" s="363"/>
      <c r="I299" s="373" t="str">
        <f>J150</f>
        <v>別紙「申請金額整理表」の通り</v>
      </c>
      <c r="J299" s="374"/>
      <c r="K299" s="374"/>
      <c r="L299" s="374"/>
      <c r="M299" s="374"/>
      <c r="N299" s="374"/>
      <c r="O299" s="374"/>
      <c r="P299" s="375"/>
      <c r="Q299" s="345">
        <f>Q150</f>
        <v>0</v>
      </c>
      <c r="R299" s="346"/>
      <c r="S299" s="346"/>
      <c r="T299" s="346"/>
      <c r="U299" s="346"/>
      <c r="V299" s="346"/>
      <c r="W299" s="346"/>
      <c r="X299" s="343" t="s">
        <v>4</v>
      </c>
      <c r="Y299" s="345">
        <f>Y150</f>
        <v>0</v>
      </c>
      <c r="Z299" s="346"/>
      <c r="AA299" s="346"/>
      <c r="AB299" s="346"/>
      <c r="AC299" s="346"/>
      <c r="AD299" s="346"/>
      <c r="AE299" s="346"/>
      <c r="AF299" s="343" t="s">
        <v>4</v>
      </c>
      <c r="AG299" s="649">
        <f>AG150</f>
        <v>0</v>
      </c>
      <c r="AH299" s="724"/>
      <c r="AI299" s="724"/>
      <c r="AJ299" s="725"/>
      <c r="AK299" s="345">
        <f>AJ150</f>
        <v>0</v>
      </c>
      <c r="AL299" s="346"/>
      <c r="AM299" s="346"/>
      <c r="AN299" s="346"/>
      <c r="AO299" s="346"/>
      <c r="AP299" s="346"/>
      <c r="AQ299" s="346"/>
      <c r="AR299" s="343" t="s">
        <v>4</v>
      </c>
    </row>
    <row r="300" spans="1:44" ht="12.75">
      <c r="A300" s="395"/>
      <c r="B300" s="396"/>
      <c r="C300" s="396"/>
      <c r="D300" s="397"/>
      <c r="E300" s="364"/>
      <c r="F300" s="365"/>
      <c r="G300" s="365"/>
      <c r="H300" s="366"/>
      <c r="I300" s="376"/>
      <c r="J300" s="377"/>
      <c r="K300" s="377"/>
      <c r="L300" s="377"/>
      <c r="M300" s="377"/>
      <c r="N300" s="377"/>
      <c r="O300" s="377"/>
      <c r="P300" s="378"/>
      <c r="Q300" s="347"/>
      <c r="R300" s="348"/>
      <c r="S300" s="348"/>
      <c r="T300" s="348"/>
      <c r="U300" s="348"/>
      <c r="V300" s="348"/>
      <c r="W300" s="348"/>
      <c r="X300" s="344"/>
      <c r="Y300" s="347"/>
      <c r="Z300" s="348"/>
      <c r="AA300" s="348"/>
      <c r="AB300" s="348"/>
      <c r="AC300" s="348"/>
      <c r="AD300" s="348"/>
      <c r="AE300" s="348"/>
      <c r="AF300" s="344"/>
      <c r="AG300" s="726"/>
      <c r="AH300" s="727"/>
      <c r="AI300" s="727"/>
      <c r="AJ300" s="728"/>
      <c r="AK300" s="347"/>
      <c r="AL300" s="348"/>
      <c r="AM300" s="348"/>
      <c r="AN300" s="348"/>
      <c r="AO300" s="348"/>
      <c r="AP300" s="348"/>
      <c r="AQ300" s="348"/>
      <c r="AR300" s="344"/>
    </row>
    <row r="301" spans="1:44" ht="12.75" customHeight="1">
      <c r="A301" s="395"/>
      <c r="B301" s="396"/>
      <c r="C301" s="396"/>
      <c r="D301" s="397"/>
      <c r="E301" s="351" t="s">
        <v>317</v>
      </c>
      <c r="F301" s="362"/>
      <c r="G301" s="362"/>
      <c r="H301" s="363"/>
      <c r="I301" s="373" t="str">
        <f>J152</f>
        <v>別紙「申請金額整理表」の通り</v>
      </c>
      <c r="J301" s="374"/>
      <c r="K301" s="374"/>
      <c r="L301" s="374"/>
      <c r="M301" s="374"/>
      <c r="N301" s="374"/>
      <c r="O301" s="374"/>
      <c r="P301" s="375"/>
      <c r="Q301" s="345">
        <f>Q152</f>
        <v>0</v>
      </c>
      <c r="R301" s="346"/>
      <c r="S301" s="346"/>
      <c r="T301" s="346"/>
      <c r="U301" s="346"/>
      <c r="V301" s="346"/>
      <c r="W301" s="346"/>
      <c r="X301" s="343" t="s">
        <v>4</v>
      </c>
      <c r="Y301" s="345">
        <f>Y152</f>
        <v>0</v>
      </c>
      <c r="Z301" s="346"/>
      <c r="AA301" s="346"/>
      <c r="AB301" s="346"/>
      <c r="AC301" s="346"/>
      <c r="AD301" s="346"/>
      <c r="AE301" s="346"/>
      <c r="AF301" s="343" t="s">
        <v>4</v>
      </c>
      <c r="AG301" s="726"/>
      <c r="AH301" s="727"/>
      <c r="AI301" s="727"/>
      <c r="AJ301" s="728"/>
      <c r="AK301" s="345">
        <f>AJ152</f>
        <v>0</v>
      </c>
      <c r="AL301" s="346"/>
      <c r="AM301" s="346"/>
      <c r="AN301" s="346"/>
      <c r="AO301" s="346"/>
      <c r="AP301" s="346"/>
      <c r="AQ301" s="346"/>
      <c r="AR301" s="343" t="s">
        <v>4</v>
      </c>
    </row>
    <row r="302" spans="1:44" ht="12.75">
      <c r="A302" s="395"/>
      <c r="B302" s="396"/>
      <c r="C302" s="396"/>
      <c r="D302" s="397"/>
      <c r="E302" s="364"/>
      <c r="F302" s="365"/>
      <c r="G302" s="365"/>
      <c r="H302" s="366"/>
      <c r="I302" s="376"/>
      <c r="J302" s="377"/>
      <c r="K302" s="377"/>
      <c r="L302" s="377"/>
      <c r="M302" s="377"/>
      <c r="N302" s="377"/>
      <c r="O302" s="377"/>
      <c r="P302" s="378"/>
      <c r="Q302" s="347"/>
      <c r="R302" s="348"/>
      <c r="S302" s="348"/>
      <c r="T302" s="348"/>
      <c r="U302" s="348"/>
      <c r="V302" s="348"/>
      <c r="W302" s="348"/>
      <c r="X302" s="344"/>
      <c r="Y302" s="347"/>
      <c r="Z302" s="348"/>
      <c r="AA302" s="348"/>
      <c r="AB302" s="348"/>
      <c r="AC302" s="348"/>
      <c r="AD302" s="348"/>
      <c r="AE302" s="348"/>
      <c r="AF302" s="344"/>
      <c r="AG302" s="726"/>
      <c r="AH302" s="727"/>
      <c r="AI302" s="727"/>
      <c r="AJ302" s="728"/>
      <c r="AK302" s="347"/>
      <c r="AL302" s="348"/>
      <c r="AM302" s="348"/>
      <c r="AN302" s="348"/>
      <c r="AO302" s="348"/>
      <c r="AP302" s="348"/>
      <c r="AQ302" s="348"/>
      <c r="AR302" s="344"/>
    </row>
    <row r="303" spans="1:44" ht="12.75" customHeight="1">
      <c r="A303" s="395"/>
      <c r="B303" s="396"/>
      <c r="C303" s="396"/>
      <c r="D303" s="397"/>
      <c r="E303" s="351" t="s">
        <v>318</v>
      </c>
      <c r="F303" s="362"/>
      <c r="G303" s="362"/>
      <c r="H303" s="363"/>
      <c r="I303" s="367" t="str">
        <f>J154</f>
        <v>別紙「申請金額整理表」の通り</v>
      </c>
      <c r="J303" s="368"/>
      <c r="K303" s="368"/>
      <c r="L303" s="368"/>
      <c r="M303" s="368"/>
      <c r="N303" s="368"/>
      <c r="O303" s="368"/>
      <c r="P303" s="369"/>
      <c r="Q303" s="345">
        <f>Q154</f>
        <v>0</v>
      </c>
      <c r="R303" s="346"/>
      <c r="S303" s="346"/>
      <c r="T303" s="346"/>
      <c r="U303" s="346"/>
      <c r="V303" s="346"/>
      <c r="W303" s="346"/>
      <c r="X303" s="343" t="s">
        <v>4</v>
      </c>
      <c r="Y303" s="345">
        <f>Y154</f>
        <v>0</v>
      </c>
      <c r="Z303" s="346"/>
      <c r="AA303" s="346"/>
      <c r="AB303" s="346"/>
      <c r="AC303" s="346"/>
      <c r="AD303" s="346"/>
      <c r="AE303" s="346"/>
      <c r="AF303" s="343" t="s">
        <v>4</v>
      </c>
      <c r="AG303" s="726"/>
      <c r="AH303" s="727"/>
      <c r="AI303" s="727"/>
      <c r="AJ303" s="728"/>
      <c r="AK303" s="345">
        <f>AJ154</f>
        <v>0</v>
      </c>
      <c r="AL303" s="346"/>
      <c r="AM303" s="346"/>
      <c r="AN303" s="346"/>
      <c r="AO303" s="346"/>
      <c r="AP303" s="346"/>
      <c r="AQ303" s="346"/>
      <c r="AR303" s="343" t="s">
        <v>4</v>
      </c>
    </row>
    <row r="304" spans="1:44" ht="12.75">
      <c r="A304" s="395"/>
      <c r="B304" s="396"/>
      <c r="C304" s="396"/>
      <c r="D304" s="397"/>
      <c r="E304" s="364"/>
      <c r="F304" s="365"/>
      <c r="G304" s="365"/>
      <c r="H304" s="366"/>
      <c r="I304" s="370"/>
      <c r="J304" s="371"/>
      <c r="K304" s="371"/>
      <c r="L304" s="371"/>
      <c r="M304" s="371"/>
      <c r="N304" s="371"/>
      <c r="O304" s="371"/>
      <c r="P304" s="372"/>
      <c r="Q304" s="347"/>
      <c r="R304" s="348"/>
      <c r="S304" s="348"/>
      <c r="T304" s="348"/>
      <c r="U304" s="348"/>
      <c r="V304" s="348"/>
      <c r="W304" s="348"/>
      <c r="X304" s="344"/>
      <c r="Y304" s="347"/>
      <c r="Z304" s="348"/>
      <c r="AA304" s="348"/>
      <c r="AB304" s="348"/>
      <c r="AC304" s="348"/>
      <c r="AD304" s="348"/>
      <c r="AE304" s="348"/>
      <c r="AF304" s="344"/>
      <c r="AG304" s="726"/>
      <c r="AH304" s="727"/>
      <c r="AI304" s="727"/>
      <c r="AJ304" s="728"/>
      <c r="AK304" s="347"/>
      <c r="AL304" s="348"/>
      <c r="AM304" s="348"/>
      <c r="AN304" s="348"/>
      <c r="AO304" s="348"/>
      <c r="AP304" s="348"/>
      <c r="AQ304" s="348"/>
      <c r="AR304" s="344"/>
    </row>
    <row r="305" spans="1:44" ht="12.75" customHeight="1">
      <c r="A305" s="395"/>
      <c r="B305" s="396"/>
      <c r="C305" s="396"/>
      <c r="D305" s="397"/>
      <c r="E305" s="351" t="s">
        <v>319</v>
      </c>
      <c r="F305" s="362"/>
      <c r="G305" s="362"/>
      <c r="H305" s="363"/>
      <c r="I305" s="373" t="str">
        <f>J156</f>
        <v>別紙「申請金額整理表」の通り</v>
      </c>
      <c r="J305" s="374"/>
      <c r="K305" s="374"/>
      <c r="L305" s="374"/>
      <c r="M305" s="374"/>
      <c r="N305" s="374"/>
      <c r="O305" s="374"/>
      <c r="P305" s="375"/>
      <c r="Q305" s="345">
        <f>Q156</f>
        <v>0</v>
      </c>
      <c r="R305" s="346"/>
      <c r="S305" s="346"/>
      <c r="T305" s="346"/>
      <c r="U305" s="346"/>
      <c r="V305" s="346"/>
      <c r="W305" s="346"/>
      <c r="X305" s="343" t="s">
        <v>4</v>
      </c>
      <c r="Y305" s="345">
        <f>Y156</f>
        <v>0</v>
      </c>
      <c r="Z305" s="346"/>
      <c r="AA305" s="346"/>
      <c r="AB305" s="346"/>
      <c r="AC305" s="346"/>
      <c r="AD305" s="346"/>
      <c r="AE305" s="346"/>
      <c r="AF305" s="343" t="s">
        <v>4</v>
      </c>
      <c r="AG305" s="726"/>
      <c r="AH305" s="727"/>
      <c r="AI305" s="727"/>
      <c r="AJ305" s="728"/>
      <c r="AK305" s="345">
        <f>AJ156</f>
        <v>0</v>
      </c>
      <c r="AL305" s="346"/>
      <c r="AM305" s="346"/>
      <c r="AN305" s="346"/>
      <c r="AO305" s="346"/>
      <c r="AP305" s="346"/>
      <c r="AQ305" s="346"/>
      <c r="AR305" s="343" t="s">
        <v>4</v>
      </c>
    </row>
    <row r="306" spans="1:44" ht="12.75">
      <c r="A306" s="364"/>
      <c r="B306" s="365"/>
      <c r="C306" s="365"/>
      <c r="D306" s="366"/>
      <c r="E306" s="364"/>
      <c r="F306" s="365"/>
      <c r="G306" s="365"/>
      <c r="H306" s="366"/>
      <c r="I306" s="376"/>
      <c r="J306" s="377"/>
      <c r="K306" s="377"/>
      <c r="L306" s="377"/>
      <c r="M306" s="377"/>
      <c r="N306" s="377"/>
      <c r="O306" s="377"/>
      <c r="P306" s="378"/>
      <c r="Q306" s="347"/>
      <c r="R306" s="348"/>
      <c r="S306" s="348"/>
      <c r="T306" s="348"/>
      <c r="U306" s="348"/>
      <c r="V306" s="348"/>
      <c r="W306" s="348"/>
      <c r="X306" s="344"/>
      <c r="Y306" s="347"/>
      <c r="Z306" s="348"/>
      <c r="AA306" s="348"/>
      <c r="AB306" s="348"/>
      <c r="AC306" s="348"/>
      <c r="AD306" s="348"/>
      <c r="AE306" s="348"/>
      <c r="AF306" s="344"/>
      <c r="AG306" s="726"/>
      <c r="AH306" s="727"/>
      <c r="AI306" s="727"/>
      <c r="AJ306" s="728"/>
      <c r="AK306" s="347"/>
      <c r="AL306" s="348"/>
      <c r="AM306" s="348"/>
      <c r="AN306" s="348"/>
      <c r="AO306" s="348"/>
      <c r="AP306" s="348"/>
      <c r="AQ306" s="348"/>
      <c r="AR306" s="344"/>
    </row>
    <row r="307" spans="1:44" ht="12.75">
      <c r="A307" s="351" t="s">
        <v>262</v>
      </c>
      <c r="B307" s="362"/>
      <c r="C307" s="362"/>
      <c r="D307" s="362"/>
      <c r="E307" s="362"/>
      <c r="F307" s="362"/>
      <c r="G307" s="362"/>
      <c r="H307" s="362"/>
      <c r="I307" s="362"/>
      <c r="J307" s="362"/>
      <c r="K307" s="362"/>
      <c r="L307" s="362"/>
      <c r="M307" s="362"/>
      <c r="N307" s="362"/>
      <c r="O307" s="362"/>
      <c r="P307" s="363"/>
      <c r="Q307" s="345">
        <f>Q158</f>
        <v>0</v>
      </c>
      <c r="R307" s="346"/>
      <c r="S307" s="346"/>
      <c r="T307" s="346"/>
      <c r="U307" s="346"/>
      <c r="V307" s="346"/>
      <c r="W307" s="346"/>
      <c r="X307" s="343" t="s">
        <v>4</v>
      </c>
      <c r="Y307" s="345">
        <f>Y158</f>
        <v>0</v>
      </c>
      <c r="Z307" s="346"/>
      <c r="AA307" s="346"/>
      <c r="AB307" s="346"/>
      <c r="AC307" s="346"/>
      <c r="AD307" s="346"/>
      <c r="AE307" s="346"/>
      <c r="AF307" s="343" t="s">
        <v>4</v>
      </c>
      <c r="AG307" s="726"/>
      <c r="AH307" s="727"/>
      <c r="AI307" s="727"/>
      <c r="AJ307" s="728"/>
      <c r="AK307" s="345">
        <f>AJ158</f>
        <v>0</v>
      </c>
      <c r="AL307" s="346"/>
      <c r="AM307" s="346"/>
      <c r="AN307" s="346"/>
      <c r="AO307" s="346"/>
      <c r="AP307" s="346"/>
      <c r="AQ307" s="346"/>
      <c r="AR307" s="343" t="s">
        <v>4</v>
      </c>
    </row>
    <row r="308" spans="1:44" ht="12.75" customHeight="1">
      <c r="A308" s="364"/>
      <c r="B308" s="365"/>
      <c r="C308" s="365"/>
      <c r="D308" s="365"/>
      <c r="E308" s="365"/>
      <c r="F308" s="365"/>
      <c r="G308" s="365"/>
      <c r="H308" s="365"/>
      <c r="I308" s="365"/>
      <c r="J308" s="365"/>
      <c r="K308" s="365"/>
      <c r="L308" s="365"/>
      <c r="M308" s="365"/>
      <c r="N308" s="365"/>
      <c r="O308" s="365"/>
      <c r="P308" s="366"/>
      <c r="Q308" s="347"/>
      <c r="R308" s="348"/>
      <c r="S308" s="348"/>
      <c r="T308" s="348"/>
      <c r="U308" s="348"/>
      <c r="V308" s="348"/>
      <c r="W308" s="348"/>
      <c r="X308" s="344"/>
      <c r="Y308" s="347"/>
      <c r="Z308" s="348"/>
      <c r="AA308" s="348"/>
      <c r="AB308" s="348"/>
      <c r="AC308" s="348"/>
      <c r="AD308" s="348"/>
      <c r="AE308" s="348"/>
      <c r="AF308" s="344"/>
      <c r="AG308" s="729"/>
      <c r="AH308" s="730"/>
      <c r="AI308" s="730"/>
      <c r="AJ308" s="731"/>
      <c r="AK308" s="347"/>
      <c r="AL308" s="348"/>
      <c r="AM308" s="348"/>
      <c r="AN308" s="348"/>
      <c r="AO308" s="348"/>
      <c r="AP308" s="348"/>
      <c r="AQ308" s="348"/>
      <c r="AR308" s="344"/>
    </row>
    <row r="309" spans="1:44" ht="12.75">
      <c r="A309" s="67"/>
      <c r="B309" s="67"/>
      <c r="C309" s="67"/>
      <c r="D309" s="67"/>
      <c r="E309" s="67"/>
      <c r="F309" s="67"/>
      <c r="G309" s="67"/>
      <c r="H309" s="67"/>
      <c r="I309" s="67"/>
      <c r="J309" s="67"/>
      <c r="K309" s="67"/>
      <c r="L309" s="67"/>
      <c r="M309" s="67"/>
      <c r="N309" s="67"/>
      <c r="O309" s="67"/>
      <c r="P309" s="67"/>
      <c r="Q309" s="115"/>
      <c r="R309" s="115"/>
      <c r="S309" s="115"/>
      <c r="T309" s="115"/>
      <c r="U309" s="115"/>
      <c r="V309" s="115"/>
      <c r="W309" s="115"/>
      <c r="X309" s="116"/>
      <c r="Y309" s="115"/>
      <c r="Z309" s="115"/>
      <c r="AA309" s="115"/>
      <c r="AB309" s="115"/>
      <c r="AC309" s="115"/>
      <c r="AD309" s="115"/>
      <c r="AE309" s="115"/>
      <c r="AF309" s="116"/>
      <c r="AG309" s="117"/>
      <c r="AH309" s="117"/>
      <c r="AI309" s="117"/>
      <c r="AJ309" s="117"/>
      <c r="AK309" s="115"/>
      <c r="AL309" s="115"/>
      <c r="AM309" s="115"/>
      <c r="AN309" s="115"/>
      <c r="AO309" s="115"/>
      <c r="AP309" s="115"/>
      <c r="AQ309" s="115"/>
      <c r="AR309" s="116"/>
    </row>
    <row r="310" spans="3:42" ht="12.75">
      <c r="C310" s="722" t="s">
        <v>373</v>
      </c>
      <c r="D310" s="723"/>
      <c r="E310" s="723"/>
      <c r="F310" s="723"/>
      <c r="G310" s="723"/>
      <c r="H310" s="723"/>
      <c r="I310" s="723"/>
      <c r="J310" s="723"/>
      <c r="K310" s="723"/>
      <c r="L310" s="723"/>
      <c r="M310" s="723"/>
      <c r="N310" s="723"/>
      <c r="O310" s="723"/>
      <c r="P310" s="723"/>
      <c r="Q310" s="723"/>
      <c r="R310" s="723"/>
      <c r="S310" s="723"/>
      <c r="T310" s="723"/>
      <c r="U310" s="723"/>
      <c r="V310" s="723"/>
      <c r="W310" s="723"/>
      <c r="X310" s="723"/>
      <c r="Y310" s="723"/>
      <c r="Z310" s="723"/>
      <c r="AA310" s="723"/>
      <c r="AB310" s="723"/>
      <c r="AC310" s="723"/>
      <c r="AD310" s="723"/>
      <c r="AE310" s="723"/>
      <c r="AF310" s="723"/>
      <c r="AG310" s="723"/>
      <c r="AH310" s="723"/>
      <c r="AI310" s="723"/>
      <c r="AJ310" s="723"/>
      <c r="AK310" s="723"/>
      <c r="AL310" s="723"/>
      <c r="AM310" s="723"/>
      <c r="AN310" s="723"/>
      <c r="AO310" s="723"/>
      <c r="AP310" s="723"/>
    </row>
    <row r="311" spans="1:44" ht="12.75">
      <c r="A311" s="118"/>
      <c r="B311" s="114"/>
      <c r="C311" s="723"/>
      <c r="D311" s="723"/>
      <c r="E311" s="723"/>
      <c r="F311" s="723"/>
      <c r="G311" s="723"/>
      <c r="H311" s="723"/>
      <c r="I311" s="723"/>
      <c r="J311" s="723"/>
      <c r="K311" s="723"/>
      <c r="L311" s="723"/>
      <c r="M311" s="723"/>
      <c r="N311" s="723"/>
      <c r="O311" s="723"/>
      <c r="P311" s="723"/>
      <c r="Q311" s="723"/>
      <c r="R311" s="723"/>
      <c r="S311" s="723"/>
      <c r="T311" s="723"/>
      <c r="U311" s="723"/>
      <c r="V311" s="723"/>
      <c r="W311" s="723"/>
      <c r="X311" s="723"/>
      <c r="Y311" s="723"/>
      <c r="Z311" s="723"/>
      <c r="AA311" s="723"/>
      <c r="AB311" s="723"/>
      <c r="AC311" s="723"/>
      <c r="AD311" s="723"/>
      <c r="AE311" s="723"/>
      <c r="AF311" s="723"/>
      <c r="AG311" s="723"/>
      <c r="AH311" s="723"/>
      <c r="AI311" s="723"/>
      <c r="AJ311" s="723"/>
      <c r="AK311" s="723"/>
      <c r="AL311" s="723"/>
      <c r="AM311" s="723"/>
      <c r="AN311" s="723"/>
      <c r="AO311" s="723"/>
      <c r="AP311" s="723"/>
      <c r="AQ311" s="114"/>
      <c r="AR311" s="114"/>
    </row>
    <row r="312" spans="1:44" ht="12.75">
      <c r="A312" s="114"/>
      <c r="B312" s="114"/>
      <c r="C312" s="723"/>
      <c r="D312" s="723"/>
      <c r="E312" s="723"/>
      <c r="F312" s="723"/>
      <c r="G312" s="723"/>
      <c r="H312" s="723"/>
      <c r="I312" s="723"/>
      <c r="J312" s="723"/>
      <c r="K312" s="723"/>
      <c r="L312" s="723"/>
      <c r="M312" s="723"/>
      <c r="N312" s="723"/>
      <c r="O312" s="723"/>
      <c r="P312" s="723"/>
      <c r="Q312" s="723"/>
      <c r="R312" s="723"/>
      <c r="S312" s="723"/>
      <c r="T312" s="723"/>
      <c r="U312" s="723"/>
      <c r="V312" s="723"/>
      <c r="W312" s="723"/>
      <c r="X312" s="723"/>
      <c r="Y312" s="723"/>
      <c r="Z312" s="723"/>
      <c r="AA312" s="723"/>
      <c r="AB312" s="723"/>
      <c r="AC312" s="723"/>
      <c r="AD312" s="723"/>
      <c r="AE312" s="723"/>
      <c r="AF312" s="723"/>
      <c r="AG312" s="723"/>
      <c r="AH312" s="723"/>
      <c r="AI312" s="723"/>
      <c r="AJ312" s="723"/>
      <c r="AK312" s="723"/>
      <c r="AL312" s="723"/>
      <c r="AM312" s="723"/>
      <c r="AN312" s="723"/>
      <c r="AO312" s="723"/>
      <c r="AP312" s="723"/>
      <c r="AQ312" s="114"/>
      <c r="AR312" s="114"/>
    </row>
    <row r="313" spans="1:44" ht="12.75">
      <c r="A313" s="114"/>
      <c r="B313" s="114"/>
      <c r="C313" s="723"/>
      <c r="D313" s="723"/>
      <c r="E313" s="723"/>
      <c r="F313" s="723"/>
      <c r="G313" s="723"/>
      <c r="H313" s="723"/>
      <c r="I313" s="723"/>
      <c r="J313" s="723"/>
      <c r="K313" s="723"/>
      <c r="L313" s="723"/>
      <c r="M313" s="723"/>
      <c r="N313" s="723"/>
      <c r="O313" s="723"/>
      <c r="P313" s="723"/>
      <c r="Q313" s="723"/>
      <c r="R313" s="723"/>
      <c r="S313" s="723"/>
      <c r="T313" s="723"/>
      <c r="U313" s="723"/>
      <c r="V313" s="723"/>
      <c r="W313" s="723"/>
      <c r="X313" s="723"/>
      <c r="Y313" s="723"/>
      <c r="Z313" s="723"/>
      <c r="AA313" s="723"/>
      <c r="AB313" s="723"/>
      <c r="AC313" s="723"/>
      <c r="AD313" s="723"/>
      <c r="AE313" s="723"/>
      <c r="AF313" s="723"/>
      <c r="AG313" s="723"/>
      <c r="AH313" s="723"/>
      <c r="AI313" s="723"/>
      <c r="AJ313" s="723"/>
      <c r="AK313" s="723"/>
      <c r="AL313" s="723"/>
      <c r="AM313" s="723"/>
      <c r="AN313" s="723"/>
      <c r="AO313" s="723"/>
      <c r="AP313" s="723"/>
      <c r="AQ313" s="114"/>
      <c r="AR313" s="114"/>
    </row>
    <row r="314" spans="1:44" ht="12.75">
      <c r="A314" s="114"/>
      <c r="B314" s="114"/>
      <c r="C314" s="723"/>
      <c r="D314" s="723"/>
      <c r="E314" s="723"/>
      <c r="F314" s="723"/>
      <c r="G314" s="723"/>
      <c r="H314" s="723"/>
      <c r="I314" s="723"/>
      <c r="J314" s="723"/>
      <c r="K314" s="723"/>
      <c r="L314" s="723"/>
      <c r="M314" s="723"/>
      <c r="N314" s="723"/>
      <c r="O314" s="723"/>
      <c r="P314" s="723"/>
      <c r="Q314" s="723"/>
      <c r="R314" s="723"/>
      <c r="S314" s="723"/>
      <c r="T314" s="723"/>
      <c r="U314" s="723"/>
      <c r="V314" s="723"/>
      <c r="W314" s="723"/>
      <c r="X314" s="723"/>
      <c r="Y314" s="723"/>
      <c r="Z314" s="723"/>
      <c r="AA314" s="723"/>
      <c r="AB314" s="723"/>
      <c r="AC314" s="723"/>
      <c r="AD314" s="723"/>
      <c r="AE314" s="723"/>
      <c r="AF314" s="723"/>
      <c r="AG314" s="723"/>
      <c r="AH314" s="723"/>
      <c r="AI314" s="723"/>
      <c r="AJ314" s="723"/>
      <c r="AK314" s="723"/>
      <c r="AL314" s="723"/>
      <c r="AM314" s="723"/>
      <c r="AN314" s="723"/>
      <c r="AO314" s="723"/>
      <c r="AP314" s="723"/>
      <c r="AQ314" s="114"/>
      <c r="AR314" s="114"/>
    </row>
    <row r="315" spans="1:44" ht="12.75">
      <c r="A315" s="114"/>
      <c r="B315" s="114"/>
      <c r="C315" s="723"/>
      <c r="D315" s="723"/>
      <c r="E315" s="723"/>
      <c r="F315" s="723"/>
      <c r="G315" s="723"/>
      <c r="H315" s="723"/>
      <c r="I315" s="723"/>
      <c r="J315" s="723"/>
      <c r="K315" s="723"/>
      <c r="L315" s="723"/>
      <c r="M315" s="723"/>
      <c r="N315" s="723"/>
      <c r="O315" s="723"/>
      <c r="P315" s="723"/>
      <c r="Q315" s="723"/>
      <c r="R315" s="723"/>
      <c r="S315" s="723"/>
      <c r="T315" s="723"/>
      <c r="U315" s="723"/>
      <c r="V315" s="723"/>
      <c r="W315" s="723"/>
      <c r="X315" s="723"/>
      <c r="Y315" s="723"/>
      <c r="Z315" s="723"/>
      <c r="AA315" s="723"/>
      <c r="AB315" s="723"/>
      <c r="AC315" s="723"/>
      <c r="AD315" s="723"/>
      <c r="AE315" s="723"/>
      <c r="AF315" s="723"/>
      <c r="AG315" s="723"/>
      <c r="AH315" s="723"/>
      <c r="AI315" s="723"/>
      <c r="AJ315" s="723"/>
      <c r="AK315" s="723"/>
      <c r="AL315" s="723"/>
      <c r="AM315" s="723"/>
      <c r="AN315" s="723"/>
      <c r="AO315" s="723"/>
      <c r="AP315" s="723"/>
      <c r="AQ315" s="114"/>
      <c r="AR315" s="114"/>
    </row>
    <row r="316" spans="1:44" ht="12.75">
      <c r="A316" s="114"/>
      <c r="B316" s="114"/>
      <c r="C316" s="723"/>
      <c r="D316" s="723"/>
      <c r="E316" s="723"/>
      <c r="F316" s="723"/>
      <c r="G316" s="723"/>
      <c r="H316" s="723"/>
      <c r="I316" s="723"/>
      <c r="J316" s="723"/>
      <c r="K316" s="723"/>
      <c r="L316" s="723"/>
      <c r="M316" s="723"/>
      <c r="N316" s="723"/>
      <c r="O316" s="723"/>
      <c r="P316" s="723"/>
      <c r="Q316" s="723"/>
      <c r="R316" s="723"/>
      <c r="S316" s="723"/>
      <c r="T316" s="723"/>
      <c r="U316" s="723"/>
      <c r="V316" s="723"/>
      <c r="W316" s="723"/>
      <c r="X316" s="723"/>
      <c r="Y316" s="723"/>
      <c r="Z316" s="723"/>
      <c r="AA316" s="723"/>
      <c r="AB316" s="723"/>
      <c r="AC316" s="723"/>
      <c r="AD316" s="723"/>
      <c r="AE316" s="723"/>
      <c r="AF316" s="723"/>
      <c r="AG316" s="723"/>
      <c r="AH316" s="723"/>
      <c r="AI316" s="723"/>
      <c r="AJ316" s="723"/>
      <c r="AK316" s="723"/>
      <c r="AL316" s="723"/>
      <c r="AM316" s="723"/>
      <c r="AN316" s="723"/>
      <c r="AO316" s="723"/>
      <c r="AP316" s="723"/>
      <c r="AQ316" s="114"/>
      <c r="AR316" s="114"/>
    </row>
    <row r="317" spans="1:44" ht="12.75">
      <c r="A317" s="114"/>
      <c r="B317" s="114"/>
      <c r="C317" s="723"/>
      <c r="D317" s="723"/>
      <c r="E317" s="723"/>
      <c r="F317" s="723"/>
      <c r="G317" s="723"/>
      <c r="H317" s="723"/>
      <c r="I317" s="723"/>
      <c r="J317" s="723"/>
      <c r="K317" s="723"/>
      <c r="L317" s="723"/>
      <c r="M317" s="723"/>
      <c r="N317" s="723"/>
      <c r="O317" s="723"/>
      <c r="P317" s="723"/>
      <c r="Q317" s="723"/>
      <c r="R317" s="723"/>
      <c r="S317" s="723"/>
      <c r="T317" s="723"/>
      <c r="U317" s="723"/>
      <c r="V317" s="723"/>
      <c r="W317" s="723"/>
      <c r="X317" s="723"/>
      <c r="Y317" s="723"/>
      <c r="Z317" s="723"/>
      <c r="AA317" s="723"/>
      <c r="AB317" s="723"/>
      <c r="AC317" s="723"/>
      <c r="AD317" s="723"/>
      <c r="AE317" s="723"/>
      <c r="AF317" s="723"/>
      <c r="AG317" s="723"/>
      <c r="AH317" s="723"/>
      <c r="AI317" s="723"/>
      <c r="AJ317" s="723"/>
      <c r="AK317" s="723"/>
      <c r="AL317" s="723"/>
      <c r="AM317" s="723"/>
      <c r="AN317" s="723"/>
      <c r="AO317" s="723"/>
      <c r="AP317" s="723"/>
      <c r="AQ317" s="114"/>
      <c r="AR317" s="114"/>
    </row>
    <row r="318" spans="1:44" ht="12.75">
      <c r="A318" s="114"/>
      <c r="B318" s="114"/>
      <c r="C318" s="723"/>
      <c r="D318" s="723"/>
      <c r="E318" s="723"/>
      <c r="F318" s="723"/>
      <c r="G318" s="723"/>
      <c r="H318" s="723"/>
      <c r="I318" s="723"/>
      <c r="J318" s="723"/>
      <c r="K318" s="723"/>
      <c r="L318" s="723"/>
      <c r="M318" s="723"/>
      <c r="N318" s="723"/>
      <c r="O318" s="723"/>
      <c r="P318" s="723"/>
      <c r="Q318" s="723"/>
      <c r="R318" s="723"/>
      <c r="S318" s="723"/>
      <c r="T318" s="723"/>
      <c r="U318" s="723"/>
      <c r="V318" s="723"/>
      <c r="W318" s="723"/>
      <c r="X318" s="723"/>
      <c r="Y318" s="723"/>
      <c r="Z318" s="723"/>
      <c r="AA318" s="723"/>
      <c r="AB318" s="723"/>
      <c r="AC318" s="723"/>
      <c r="AD318" s="723"/>
      <c r="AE318" s="723"/>
      <c r="AF318" s="723"/>
      <c r="AG318" s="723"/>
      <c r="AH318" s="723"/>
      <c r="AI318" s="723"/>
      <c r="AJ318" s="723"/>
      <c r="AK318" s="723"/>
      <c r="AL318" s="723"/>
      <c r="AM318" s="723"/>
      <c r="AN318" s="723"/>
      <c r="AO318" s="723"/>
      <c r="AP318" s="723"/>
      <c r="AQ318" s="114"/>
      <c r="AR318" s="114"/>
    </row>
    <row r="319" spans="1:44" ht="12.75">
      <c r="A319" s="114"/>
      <c r="B319" s="114"/>
      <c r="C319" s="723"/>
      <c r="D319" s="723"/>
      <c r="E319" s="723"/>
      <c r="F319" s="723"/>
      <c r="G319" s="723"/>
      <c r="H319" s="723"/>
      <c r="I319" s="723"/>
      <c r="J319" s="723"/>
      <c r="K319" s="723"/>
      <c r="L319" s="723"/>
      <c r="M319" s="723"/>
      <c r="N319" s="723"/>
      <c r="O319" s="723"/>
      <c r="P319" s="723"/>
      <c r="Q319" s="723"/>
      <c r="R319" s="723"/>
      <c r="S319" s="723"/>
      <c r="T319" s="723"/>
      <c r="U319" s="723"/>
      <c r="V319" s="723"/>
      <c r="W319" s="723"/>
      <c r="X319" s="723"/>
      <c r="Y319" s="723"/>
      <c r="Z319" s="723"/>
      <c r="AA319" s="723"/>
      <c r="AB319" s="723"/>
      <c r="AC319" s="723"/>
      <c r="AD319" s="723"/>
      <c r="AE319" s="723"/>
      <c r="AF319" s="723"/>
      <c r="AG319" s="723"/>
      <c r="AH319" s="723"/>
      <c r="AI319" s="723"/>
      <c r="AJ319" s="723"/>
      <c r="AK319" s="723"/>
      <c r="AL319" s="723"/>
      <c r="AM319" s="723"/>
      <c r="AN319" s="723"/>
      <c r="AO319" s="723"/>
      <c r="AP319" s="723"/>
      <c r="AQ319" s="114"/>
      <c r="AR319" s="114"/>
    </row>
    <row r="320" spans="1:44" ht="12.75">
      <c r="A320" s="114"/>
      <c r="B320" s="114"/>
      <c r="C320" s="723"/>
      <c r="D320" s="723"/>
      <c r="E320" s="723"/>
      <c r="F320" s="723"/>
      <c r="G320" s="723"/>
      <c r="H320" s="723"/>
      <c r="I320" s="723"/>
      <c r="J320" s="723"/>
      <c r="K320" s="723"/>
      <c r="L320" s="723"/>
      <c r="M320" s="723"/>
      <c r="N320" s="723"/>
      <c r="O320" s="723"/>
      <c r="P320" s="723"/>
      <c r="Q320" s="723"/>
      <c r="R320" s="723"/>
      <c r="S320" s="723"/>
      <c r="T320" s="723"/>
      <c r="U320" s="723"/>
      <c r="V320" s="723"/>
      <c r="W320" s="723"/>
      <c r="X320" s="723"/>
      <c r="Y320" s="723"/>
      <c r="Z320" s="723"/>
      <c r="AA320" s="723"/>
      <c r="AB320" s="723"/>
      <c r="AC320" s="723"/>
      <c r="AD320" s="723"/>
      <c r="AE320" s="723"/>
      <c r="AF320" s="723"/>
      <c r="AG320" s="723"/>
      <c r="AH320" s="723"/>
      <c r="AI320" s="723"/>
      <c r="AJ320" s="723"/>
      <c r="AK320" s="723"/>
      <c r="AL320" s="723"/>
      <c r="AM320" s="723"/>
      <c r="AN320" s="723"/>
      <c r="AO320" s="723"/>
      <c r="AP320" s="723"/>
      <c r="AQ320" s="114"/>
      <c r="AR320" s="114"/>
    </row>
    <row r="321" spans="1:44" ht="12.75">
      <c r="A321" s="114"/>
      <c r="B321" s="114"/>
      <c r="C321" s="723"/>
      <c r="D321" s="723"/>
      <c r="E321" s="723"/>
      <c r="F321" s="723"/>
      <c r="G321" s="723"/>
      <c r="H321" s="723"/>
      <c r="I321" s="723"/>
      <c r="J321" s="723"/>
      <c r="K321" s="723"/>
      <c r="L321" s="723"/>
      <c r="M321" s="723"/>
      <c r="N321" s="723"/>
      <c r="O321" s="723"/>
      <c r="P321" s="723"/>
      <c r="Q321" s="723"/>
      <c r="R321" s="723"/>
      <c r="S321" s="723"/>
      <c r="T321" s="723"/>
      <c r="U321" s="723"/>
      <c r="V321" s="723"/>
      <c r="W321" s="723"/>
      <c r="X321" s="723"/>
      <c r="Y321" s="723"/>
      <c r="Z321" s="723"/>
      <c r="AA321" s="723"/>
      <c r="AB321" s="723"/>
      <c r="AC321" s="723"/>
      <c r="AD321" s="723"/>
      <c r="AE321" s="723"/>
      <c r="AF321" s="723"/>
      <c r="AG321" s="723"/>
      <c r="AH321" s="723"/>
      <c r="AI321" s="723"/>
      <c r="AJ321" s="723"/>
      <c r="AK321" s="723"/>
      <c r="AL321" s="723"/>
      <c r="AM321" s="723"/>
      <c r="AN321" s="723"/>
      <c r="AO321" s="723"/>
      <c r="AP321" s="723"/>
      <c r="AQ321" s="114"/>
      <c r="AR321" s="114"/>
    </row>
    <row r="322" spans="1:44" ht="12.75">
      <c r="A322" s="114"/>
      <c r="B322" s="114"/>
      <c r="C322" s="723"/>
      <c r="D322" s="723"/>
      <c r="E322" s="723"/>
      <c r="F322" s="723"/>
      <c r="G322" s="723"/>
      <c r="H322" s="723"/>
      <c r="I322" s="723"/>
      <c r="J322" s="723"/>
      <c r="K322" s="723"/>
      <c r="L322" s="723"/>
      <c r="M322" s="723"/>
      <c r="N322" s="723"/>
      <c r="O322" s="723"/>
      <c r="P322" s="723"/>
      <c r="Q322" s="723"/>
      <c r="R322" s="723"/>
      <c r="S322" s="723"/>
      <c r="T322" s="723"/>
      <c r="U322" s="723"/>
      <c r="V322" s="723"/>
      <c r="W322" s="723"/>
      <c r="X322" s="723"/>
      <c r="Y322" s="723"/>
      <c r="Z322" s="723"/>
      <c r="AA322" s="723"/>
      <c r="AB322" s="723"/>
      <c r="AC322" s="723"/>
      <c r="AD322" s="723"/>
      <c r="AE322" s="723"/>
      <c r="AF322" s="723"/>
      <c r="AG322" s="723"/>
      <c r="AH322" s="723"/>
      <c r="AI322" s="723"/>
      <c r="AJ322" s="723"/>
      <c r="AK322" s="723"/>
      <c r="AL322" s="723"/>
      <c r="AM322" s="723"/>
      <c r="AN322" s="723"/>
      <c r="AO322" s="723"/>
      <c r="AP322" s="723"/>
      <c r="AQ322" s="114"/>
      <c r="AR322" s="114"/>
    </row>
    <row r="323" spans="3:42" ht="12.75">
      <c r="C323" s="723"/>
      <c r="D323" s="723"/>
      <c r="E323" s="723"/>
      <c r="F323" s="723"/>
      <c r="G323" s="723"/>
      <c r="H323" s="723"/>
      <c r="I323" s="723"/>
      <c r="J323" s="723"/>
      <c r="K323" s="723"/>
      <c r="L323" s="723"/>
      <c r="M323" s="723"/>
      <c r="N323" s="723"/>
      <c r="O323" s="723"/>
      <c r="P323" s="723"/>
      <c r="Q323" s="723"/>
      <c r="R323" s="723"/>
      <c r="S323" s="723"/>
      <c r="T323" s="723"/>
      <c r="U323" s="723"/>
      <c r="V323" s="723"/>
      <c r="W323" s="723"/>
      <c r="X323" s="723"/>
      <c r="Y323" s="723"/>
      <c r="Z323" s="723"/>
      <c r="AA323" s="723"/>
      <c r="AB323" s="723"/>
      <c r="AC323" s="723"/>
      <c r="AD323" s="723"/>
      <c r="AE323" s="723"/>
      <c r="AF323" s="723"/>
      <c r="AG323" s="723"/>
      <c r="AH323" s="723"/>
      <c r="AI323" s="723"/>
      <c r="AJ323" s="723"/>
      <c r="AK323" s="723"/>
      <c r="AL323" s="723"/>
      <c r="AM323" s="723"/>
      <c r="AN323" s="723"/>
      <c r="AO323" s="723"/>
      <c r="AP323" s="723"/>
    </row>
    <row r="324" spans="3:42" ht="12.75">
      <c r="C324" s="723"/>
      <c r="D324" s="723"/>
      <c r="E324" s="723"/>
      <c r="F324" s="723"/>
      <c r="G324" s="723"/>
      <c r="H324" s="723"/>
      <c r="I324" s="723"/>
      <c r="J324" s="723"/>
      <c r="K324" s="723"/>
      <c r="L324" s="723"/>
      <c r="M324" s="723"/>
      <c r="N324" s="723"/>
      <c r="O324" s="723"/>
      <c r="P324" s="723"/>
      <c r="Q324" s="723"/>
      <c r="R324" s="723"/>
      <c r="S324" s="723"/>
      <c r="T324" s="723"/>
      <c r="U324" s="723"/>
      <c r="V324" s="723"/>
      <c r="W324" s="723"/>
      <c r="X324" s="723"/>
      <c r="Y324" s="723"/>
      <c r="Z324" s="723"/>
      <c r="AA324" s="723"/>
      <c r="AB324" s="723"/>
      <c r="AC324" s="723"/>
      <c r="AD324" s="723"/>
      <c r="AE324" s="723"/>
      <c r="AF324" s="723"/>
      <c r="AG324" s="723"/>
      <c r="AH324" s="723"/>
      <c r="AI324" s="723"/>
      <c r="AJ324" s="723"/>
      <c r="AK324" s="723"/>
      <c r="AL324" s="723"/>
      <c r="AM324" s="723"/>
      <c r="AN324" s="723"/>
      <c r="AO324" s="723"/>
      <c r="AP324" s="723"/>
    </row>
    <row r="325" spans="3:42" ht="12.75">
      <c r="C325" s="723"/>
      <c r="D325" s="723"/>
      <c r="E325" s="723"/>
      <c r="F325" s="723"/>
      <c r="G325" s="723"/>
      <c r="H325" s="723"/>
      <c r="I325" s="723"/>
      <c r="J325" s="723"/>
      <c r="K325" s="723"/>
      <c r="L325" s="723"/>
      <c r="M325" s="723"/>
      <c r="N325" s="723"/>
      <c r="O325" s="723"/>
      <c r="P325" s="723"/>
      <c r="Q325" s="723"/>
      <c r="R325" s="723"/>
      <c r="S325" s="723"/>
      <c r="T325" s="723"/>
      <c r="U325" s="723"/>
      <c r="V325" s="723"/>
      <c r="W325" s="723"/>
      <c r="X325" s="723"/>
      <c r="Y325" s="723"/>
      <c r="Z325" s="723"/>
      <c r="AA325" s="723"/>
      <c r="AB325" s="723"/>
      <c r="AC325" s="723"/>
      <c r="AD325" s="723"/>
      <c r="AE325" s="723"/>
      <c r="AF325" s="723"/>
      <c r="AG325" s="723"/>
      <c r="AH325" s="723"/>
      <c r="AI325" s="723"/>
      <c r="AJ325" s="723"/>
      <c r="AK325" s="723"/>
      <c r="AL325" s="723"/>
      <c r="AM325" s="723"/>
      <c r="AN325" s="723"/>
      <c r="AO325" s="723"/>
      <c r="AP325" s="723"/>
    </row>
    <row r="326" spans="3:42" ht="12.75">
      <c r="C326" s="723"/>
      <c r="D326" s="723"/>
      <c r="E326" s="723"/>
      <c r="F326" s="723"/>
      <c r="G326" s="723"/>
      <c r="H326" s="723"/>
      <c r="I326" s="723"/>
      <c r="J326" s="723"/>
      <c r="K326" s="723"/>
      <c r="L326" s="723"/>
      <c r="M326" s="723"/>
      <c r="N326" s="723"/>
      <c r="O326" s="723"/>
      <c r="P326" s="723"/>
      <c r="Q326" s="723"/>
      <c r="R326" s="723"/>
      <c r="S326" s="723"/>
      <c r="T326" s="723"/>
      <c r="U326" s="723"/>
      <c r="V326" s="723"/>
      <c r="W326" s="723"/>
      <c r="X326" s="723"/>
      <c r="Y326" s="723"/>
      <c r="Z326" s="723"/>
      <c r="AA326" s="723"/>
      <c r="AB326" s="723"/>
      <c r="AC326" s="723"/>
      <c r="AD326" s="723"/>
      <c r="AE326" s="723"/>
      <c r="AF326" s="723"/>
      <c r="AG326" s="723"/>
      <c r="AH326" s="723"/>
      <c r="AI326" s="723"/>
      <c r="AJ326" s="723"/>
      <c r="AK326" s="723"/>
      <c r="AL326" s="723"/>
      <c r="AM326" s="723"/>
      <c r="AN326" s="723"/>
      <c r="AO326" s="723"/>
      <c r="AP326" s="723"/>
    </row>
    <row r="327" spans="3:42" ht="12.75">
      <c r="C327" s="723"/>
      <c r="D327" s="723"/>
      <c r="E327" s="723"/>
      <c r="F327" s="723"/>
      <c r="G327" s="723"/>
      <c r="H327" s="723"/>
      <c r="I327" s="723"/>
      <c r="J327" s="723"/>
      <c r="K327" s="723"/>
      <c r="L327" s="723"/>
      <c r="M327" s="723"/>
      <c r="N327" s="723"/>
      <c r="O327" s="723"/>
      <c r="P327" s="723"/>
      <c r="Q327" s="723"/>
      <c r="R327" s="723"/>
      <c r="S327" s="723"/>
      <c r="T327" s="723"/>
      <c r="U327" s="723"/>
      <c r="V327" s="723"/>
      <c r="W327" s="723"/>
      <c r="X327" s="723"/>
      <c r="Y327" s="723"/>
      <c r="Z327" s="723"/>
      <c r="AA327" s="723"/>
      <c r="AB327" s="723"/>
      <c r="AC327" s="723"/>
      <c r="AD327" s="723"/>
      <c r="AE327" s="723"/>
      <c r="AF327" s="723"/>
      <c r="AG327" s="723"/>
      <c r="AH327" s="723"/>
      <c r="AI327" s="723"/>
      <c r="AJ327" s="723"/>
      <c r="AK327" s="723"/>
      <c r="AL327" s="723"/>
      <c r="AM327" s="723"/>
      <c r="AN327" s="723"/>
      <c r="AO327" s="723"/>
      <c r="AP327" s="723"/>
    </row>
  </sheetData>
  <sheetProtection password="A6B0" sheet="1" formatCells="0" formatColumns="0" formatRows="0" insertColumns="0" insertRows="0" insertHyperlinks="0" deleteColumns="0" deleteRows="0" sort="0" autoFilter="0" pivotTables="0"/>
  <mergeCells count="421">
    <mergeCell ref="AK307:AQ308"/>
    <mergeCell ref="AR307:AR308"/>
    <mergeCell ref="C310:AP327"/>
    <mergeCell ref="S277:AD277"/>
    <mergeCell ref="A299:D306"/>
    <mergeCell ref="AG299:AJ308"/>
    <mergeCell ref="E305:H306"/>
    <mergeCell ref="I305:P306"/>
    <mergeCell ref="A307:P308"/>
    <mergeCell ref="Q307:W308"/>
    <mergeCell ref="X307:X308"/>
    <mergeCell ref="Y307:AE308"/>
    <mergeCell ref="AF307:AF308"/>
    <mergeCell ref="X268:Y268"/>
    <mergeCell ref="S271:AD271"/>
    <mergeCell ref="S274:AD274"/>
    <mergeCell ref="C287:AP291"/>
    <mergeCell ref="A296:D298"/>
    <mergeCell ref="E296:H298"/>
    <mergeCell ref="I296:P298"/>
    <mergeCell ref="Q296:X298"/>
    <mergeCell ref="Y296:AF298"/>
    <mergeCell ref="T267:U267"/>
    <mergeCell ref="V267:W267"/>
    <mergeCell ref="X267:Y267"/>
    <mergeCell ref="C268:J268"/>
    <mergeCell ref="K268:M268"/>
    <mergeCell ref="N268:O268"/>
    <mergeCell ref="P268:Q268"/>
    <mergeCell ref="R268:S268"/>
    <mergeCell ref="T268:U268"/>
    <mergeCell ref="V268:W268"/>
    <mergeCell ref="A247:AR247"/>
    <mergeCell ref="Q250:AL250"/>
    <mergeCell ref="D253:K253"/>
    <mergeCell ref="D254:AP257"/>
    <mergeCell ref="D259:AP264"/>
    <mergeCell ref="C267:J267"/>
    <mergeCell ref="K267:M267"/>
    <mergeCell ref="N267:O267"/>
    <mergeCell ref="P267:Q267"/>
    <mergeCell ref="R267:S267"/>
    <mergeCell ref="AI222:AP222"/>
    <mergeCell ref="P226:U226"/>
    <mergeCell ref="A233:AR233"/>
    <mergeCell ref="Z226:AP227"/>
    <mergeCell ref="Z229:AF229"/>
    <mergeCell ref="AG229:AO229"/>
    <mergeCell ref="Z228:AP228"/>
    <mergeCell ref="AE223:AG223"/>
    <mergeCell ref="C219:T219"/>
    <mergeCell ref="C220:D221"/>
    <mergeCell ref="E220:F221"/>
    <mergeCell ref="G220:H221"/>
    <mergeCell ref="I220:J221"/>
    <mergeCell ref="K220:L221"/>
    <mergeCell ref="M220:N221"/>
    <mergeCell ref="O220:P221"/>
    <mergeCell ref="Q220:R221"/>
    <mergeCell ref="S220:T221"/>
    <mergeCell ref="AH203:AH204"/>
    <mergeCell ref="AI203:AO204"/>
    <mergeCell ref="AP203:AP204"/>
    <mergeCell ref="C211:E212"/>
    <mergeCell ref="C213:E213"/>
    <mergeCell ref="C214:AP216"/>
    <mergeCell ref="C203:J204"/>
    <mergeCell ref="K203:Q204"/>
    <mergeCell ref="R203:R204"/>
    <mergeCell ref="S203:Y204"/>
    <mergeCell ref="Z203:Z204"/>
    <mergeCell ref="AA203:AG204"/>
    <mergeCell ref="AH192:AP192"/>
    <mergeCell ref="C193:G196"/>
    <mergeCell ref="H195:J195"/>
    <mergeCell ref="H196:J196"/>
    <mergeCell ref="C197:AP198"/>
    <mergeCell ref="K201:R202"/>
    <mergeCell ref="S201:Z202"/>
    <mergeCell ref="AA201:AH202"/>
    <mergeCell ref="AI201:AP202"/>
    <mergeCell ref="C191:G192"/>
    <mergeCell ref="H191:L191"/>
    <mergeCell ref="M191:P191"/>
    <mergeCell ref="Q191:Z191"/>
    <mergeCell ref="AC191:AG191"/>
    <mergeCell ref="AH191:AP191"/>
    <mergeCell ref="H192:L192"/>
    <mergeCell ref="M192:P192"/>
    <mergeCell ref="Q192:Z192"/>
    <mergeCell ref="AC192:AG192"/>
    <mergeCell ref="C189:G189"/>
    <mergeCell ref="H189:AC189"/>
    <mergeCell ref="AD189:AR189"/>
    <mergeCell ref="C190:G190"/>
    <mergeCell ref="H190:S190"/>
    <mergeCell ref="W190:AC190"/>
    <mergeCell ref="AD190:AO190"/>
    <mergeCell ref="H188:K188"/>
    <mergeCell ref="M188:P188"/>
    <mergeCell ref="R188:V188"/>
    <mergeCell ref="AD188:AG188"/>
    <mergeCell ref="AI188:AL188"/>
    <mergeCell ref="AN188:AR188"/>
    <mergeCell ref="AF172:AF173"/>
    <mergeCell ref="X170:X171"/>
    <mergeCell ref="C177:G177"/>
    <mergeCell ref="H177:AR177"/>
    <mergeCell ref="C178:G179"/>
    <mergeCell ref="H178:AR179"/>
    <mergeCell ref="G170:I171"/>
    <mergeCell ref="J170:P171"/>
    <mergeCell ref="D172:P173"/>
    <mergeCell ref="Q172:W173"/>
    <mergeCell ref="X172:X173"/>
    <mergeCell ref="Y172:AE173"/>
    <mergeCell ref="AJ158:AO159"/>
    <mergeCell ref="AP158:AP159"/>
    <mergeCell ref="D162:F163"/>
    <mergeCell ref="Q162:X163"/>
    <mergeCell ref="Y162:AF163"/>
    <mergeCell ref="D164:F164"/>
    <mergeCell ref="Y170:AE171"/>
    <mergeCell ref="AF170:AF171"/>
    <mergeCell ref="D150:F150"/>
    <mergeCell ref="AG150:AI159"/>
    <mergeCell ref="G156:I157"/>
    <mergeCell ref="J156:P157"/>
    <mergeCell ref="D158:P159"/>
    <mergeCell ref="Q158:W159"/>
    <mergeCell ref="X158:X159"/>
    <mergeCell ref="Y158:AE159"/>
    <mergeCell ref="AF158:AF159"/>
    <mergeCell ref="X152:X153"/>
    <mergeCell ref="AH140:AK140"/>
    <mergeCell ref="AM140:AP140"/>
    <mergeCell ref="D141:J141"/>
    <mergeCell ref="K141:AP141"/>
    <mergeCell ref="D148:F149"/>
    <mergeCell ref="Q148:X149"/>
    <mergeCell ref="Y148:AF149"/>
    <mergeCell ref="AG148:AI149"/>
    <mergeCell ref="AJ148:AP149"/>
    <mergeCell ref="D140:J140"/>
    <mergeCell ref="J119:Q119"/>
    <mergeCell ref="R119:T119"/>
    <mergeCell ref="W140:AC140"/>
    <mergeCell ref="AD140:AF140"/>
    <mergeCell ref="AE119:AF119"/>
    <mergeCell ref="U119:V119"/>
    <mergeCell ref="W119:X119"/>
    <mergeCell ref="Y119:Z119"/>
    <mergeCell ref="AA119:AB119"/>
    <mergeCell ref="AC119:AD119"/>
    <mergeCell ref="R104:S104"/>
    <mergeCell ref="T104:AP104"/>
    <mergeCell ref="D127:J127"/>
    <mergeCell ref="K127:AI127"/>
    <mergeCell ref="AJ127:AP131"/>
    <mergeCell ref="D130:J131"/>
    <mergeCell ref="K130:AI131"/>
    <mergeCell ref="AA118:AB118"/>
    <mergeCell ref="AC118:AD118"/>
    <mergeCell ref="AE118:AF118"/>
    <mergeCell ref="G105:N109"/>
    <mergeCell ref="R105:S105"/>
    <mergeCell ref="T105:AP105"/>
    <mergeCell ref="O106:Q109"/>
    <mergeCell ref="R106:S109"/>
    <mergeCell ref="G103:N104"/>
    <mergeCell ref="O103:Q103"/>
    <mergeCell ref="R103:S103"/>
    <mergeCell ref="T103:AP103"/>
    <mergeCell ref="O104:Q104"/>
    <mergeCell ref="T106:AP109"/>
    <mergeCell ref="G95:AE95"/>
    <mergeCell ref="AF95:AP95"/>
    <mergeCell ref="G96:AE96"/>
    <mergeCell ref="AF96:AP96"/>
    <mergeCell ref="G97:AE97"/>
    <mergeCell ref="AF97:AP97"/>
    <mergeCell ref="G102:N102"/>
    <mergeCell ref="O102:Q102"/>
    <mergeCell ref="R102:AP102"/>
    <mergeCell ref="G85:I87"/>
    <mergeCell ref="J85:L87"/>
    <mergeCell ref="M85:AP87"/>
    <mergeCell ref="G88:I89"/>
    <mergeCell ref="J88:L89"/>
    <mergeCell ref="M88:AP89"/>
    <mergeCell ref="G81:I82"/>
    <mergeCell ref="J81:L82"/>
    <mergeCell ref="M81:AP82"/>
    <mergeCell ref="G83:I84"/>
    <mergeCell ref="J83:L84"/>
    <mergeCell ref="M83:AP84"/>
    <mergeCell ref="H72:AP73"/>
    <mergeCell ref="G77:I78"/>
    <mergeCell ref="J77:L78"/>
    <mergeCell ref="M77:AP78"/>
    <mergeCell ref="G79:I80"/>
    <mergeCell ref="J79:L80"/>
    <mergeCell ref="M79:AP80"/>
    <mergeCell ref="G64:I65"/>
    <mergeCell ref="J64:K65"/>
    <mergeCell ref="L64:AP65"/>
    <mergeCell ref="G66:I68"/>
    <mergeCell ref="J66:K68"/>
    <mergeCell ref="L66:AP68"/>
    <mergeCell ref="G58:I60"/>
    <mergeCell ref="J58:K60"/>
    <mergeCell ref="L58:AP60"/>
    <mergeCell ref="G61:I63"/>
    <mergeCell ref="J61:K63"/>
    <mergeCell ref="L61:AP63"/>
    <mergeCell ref="C201:J202"/>
    <mergeCell ref="H193:J193"/>
    <mergeCell ref="H194:J194"/>
    <mergeCell ref="G56:I57"/>
    <mergeCell ref="G162:I163"/>
    <mergeCell ref="G164:I165"/>
    <mergeCell ref="G166:I167"/>
    <mergeCell ref="C183:G184"/>
    <mergeCell ref="H183:AR184"/>
    <mergeCell ref="Q170:W171"/>
    <mergeCell ref="C181:G182"/>
    <mergeCell ref="C180:G180"/>
    <mergeCell ref="H180:AR180"/>
    <mergeCell ref="G49:R49"/>
    <mergeCell ref="L43:R44"/>
    <mergeCell ref="L45:R45"/>
    <mergeCell ref="L46:R46"/>
    <mergeCell ref="L47:R47"/>
    <mergeCell ref="L48:R48"/>
    <mergeCell ref="G47:K47"/>
    <mergeCell ref="AF166:AF167"/>
    <mergeCell ref="G51:AP52"/>
    <mergeCell ref="W188:AC188"/>
    <mergeCell ref="H186:AR187"/>
    <mergeCell ref="C185:G187"/>
    <mergeCell ref="I185:L185"/>
    <mergeCell ref="N185:R185"/>
    <mergeCell ref="H181:AR182"/>
    <mergeCell ref="AF164:AF165"/>
    <mergeCell ref="J168:P169"/>
    <mergeCell ref="Q168:W169"/>
    <mergeCell ref="X168:X169"/>
    <mergeCell ref="Y168:AE169"/>
    <mergeCell ref="AF168:AF169"/>
    <mergeCell ref="J162:P163"/>
    <mergeCell ref="J166:P167"/>
    <mergeCell ref="Q166:W167"/>
    <mergeCell ref="X166:X167"/>
    <mergeCell ref="Y166:AE167"/>
    <mergeCell ref="J164:P165"/>
    <mergeCell ref="Q164:W165"/>
    <mergeCell ref="X164:X165"/>
    <mergeCell ref="Y164:AE165"/>
    <mergeCell ref="AP156:AP157"/>
    <mergeCell ref="Q156:W157"/>
    <mergeCell ref="X156:X157"/>
    <mergeCell ref="Y156:AE157"/>
    <mergeCell ref="AF156:AF157"/>
    <mergeCell ref="AJ156:AO157"/>
    <mergeCell ref="AP152:AP153"/>
    <mergeCell ref="AP154:AP155"/>
    <mergeCell ref="J154:P155"/>
    <mergeCell ref="Q154:W155"/>
    <mergeCell ref="X154:X155"/>
    <mergeCell ref="Y154:AE155"/>
    <mergeCell ref="AF154:AF155"/>
    <mergeCell ref="AJ154:AO155"/>
    <mergeCell ref="J152:P153"/>
    <mergeCell ref="Q152:W153"/>
    <mergeCell ref="Y152:AE153"/>
    <mergeCell ref="AF152:AF153"/>
    <mergeCell ref="AJ152:AO153"/>
    <mergeCell ref="Q150:W151"/>
    <mergeCell ref="X150:X151"/>
    <mergeCell ref="Y150:AE151"/>
    <mergeCell ref="AF150:AF151"/>
    <mergeCell ref="AJ150:AO151"/>
    <mergeCell ref="AP150:AP151"/>
    <mergeCell ref="J148:P149"/>
    <mergeCell ref="J150:P151"/>
    <mergeCell ref="D137:J139"/>
    <mergeCell ref="L137:O137"/>
    <mergeCell ref="Q137:U137"/>
    <mergeCell ref="K138:AP139"/>
    <mergeCell ref="K140:M140"/>
    <mergeCell ref="O140:R140"/>
    <mergeCell ref="T140:V140"/>
    <mergeCell ref="J117:Q117"/>
    <mergeCell ref="D133:J134"/>
    <mergeCell ref="K133:AP134"/>
    <mergeCell ref="D135:J136"/>
    <mergeCell ref="K135:AP136"/>
    <mergeCell ref="D128:J129"/>
    <mergeCell ref="K128:AI129"/>
    <mergeCell ref="D132:J132"/>
    <mergeCell ref="K132:AP132"/>
    <mergeCell ref="R117:T117"/>
    <mergeCell ref="Y116:Z116"/>
    <mergeCell ref="U117:V117"/>
    <mergeCell ref="W117:X117"/>
    <mergeCell ref="AA117:AB117"/>
    <mergeCell ref="E118:I119"/>
    <mergeCell ref="J118:Q118"/>
    <mergeCell ref="R118:T118"/>
    <mergeCell ref="E116:I117"/>
    <mergeCell ref="J116:Q116"/>
    <mergeCell ref="R116:T116"/>
    <mergeCell ref="J56:K57"/>
    <mergeCell ref="AA116:AB116"/>
    <mergeCell ref="AC117:AD117"/>
    <mergeCell ref="AE117:AF117"/>
    <mergeCell ref="Y117:Z117"/>
    <mergeCell ref="U118:V118"/>
    <mergeCell ref="W118:X118"/>
    <mergeCell ref="Y118:Z118"/>
    <mergeCell ref="U116:V116"/>
    <mergeCell ref="W116:X116"/>
    <mergeCell ref="AN48:AP48"/>
    <mergeCell ref="H69:AP70"/>
    <mergeCell ref="E30:AP37"/>
    <mergeCell ref="L56:AP57"/>
    <mergeCell ref="G152:I153"/>
    <mergeCell ref="G154:I155"/>
    <mergeCell ref="AC116:AD116"/>
    <mergeCell ref="AE116:AF116"/>
    <mergeCell ref="AH49:AM49"/>
    <mergeCell ref="AN49:AP49"/>
    <mergeCell ref="G45:K45"/>
    <mergeCell ref="AB45:AG45"/>
    <mergeCell ref="AH45:AM45"/>
    <mergeCell ref="G148:I149"/>
    <mergeCell ref="G150:I151"/>
    <mergeCell ref="AN47:AP47"/>
    <mergeCell ref="G48:K48"/>
    <mergeCell ref="S48:U48"/>
    <mergeCell ref="V48:AA48"/>
    <mergeCell ref="AB48:AG48"/>
    <mergeCell ref="G46:K46"/>
    <mergeCell ref="S46:U46"/>
    <mergeCell ref="V46:AA46"/>
    <mergeCell ref="AB46:AG46"/>
    <mergeCell ref="AH46:AM46"/>
    <mergeCell ref="AN46:AP46"/>
    <mergeCell ref="C188:G188"/>
    <mergeCell ref="AB47:AG47"/>
    <mergeCell ref="AH47:AM47"/>
    <mergeCell ref="S49:U49"/>
    <mergeCell ref="V49:AA49"/>
    <mergeCell ref="S47:U47"/>
    <mergeCell ref="V47:AA47"/>
    <mergeCell ref="G168:I169"/>
    <mergeCell ref="AH48:AM48"/>
    <mergeCell ref="AB49:AG49"/>
    <mergeCell ref="E24:K24"/>
    <mergeCell ref="L24:AP24"/>
    <mergeCell ref="E25:K26"/>
    <mergeCell ref="L25:AP26"/>
    <mergeCell ref="G43:K44"/>
    <mergeCell ref="S43:U44"/>
    <mergeCell ref="V43:AA44"/>
    <mergeCell ref="AB43:AG44"/>
    <mergeCell ref="AH43:AM44"/>
    <mergeCell ref="AN43:AP44"/>
    <mergeCell ref="A3:AR3"/>
    <mergeCell ref="A4:AR4"/>
    <mergeCell ref="Q6:AM6"/>
    <mergeCell ref="E11:AP14"/>
    <mergeCell ref="E17:K19"/>
    <mergeCell ref="A232:AR232"/>
    <mergeCell ref="L18:AP19"/>
    <mergeCell ref="E20:K21"/>
    <mergeCell ref="L20:AP21"/>
    <mergeCell ref="E22:K23"/>
    <mergeCell ref="AK299:AQ300"/>
    <mergeCell ref="AR299:AR300"/>
    <mergeCell ref="E299:H300"/>
    <mergeCell ref="I299:P300"/>
    <mergeCell ref="Q299:W300"/>
    <mergeCell ref="X299:X300"/>
    <mergeCell ref="Y299:AE300"/>
    <mergeCell ref="E301:H302"/>
    <mergeCell ref="I301:P302"/>
    <mergeCell ref="Q301:W302"/>
    <mergeCell ref="X301:X302"/>
    <mergeCell ref="Y301:AE302"/>
    <mergeCell ref="AF301:AF302"/>
    <mergeCell ref="Y305:AE306"/>
    <mergeCell ref="AF305:AF306"/>
    <mergeCell ref="AK305:AQ306"/>
    <mergeCell ref="AK301:AQ302"/>
    <mergeCell ref="E303:H304"/>
    <mergeCell ref="I303:P304"/>
    <mergeCell ref="Q303:W304"/>
    <mergeCell ref="X303:X304"/>
    <mergeCell ref="Y303:AE304"/>
    <mergeCell ref="AF303:AF304"/>
    <mergeCell ref="AR305:AR306"/>
    <mergeCell ref="AR301:AR302"/>
    <mergeCell ref="AK303:AQ304"/>
    <mergeCell ref="AR303:AR304"/>
    <mergeCell ref="AF299:AF300"/>
    <mergeCell ref="C236:AP244"/>
    <mergeCell ref="AG296:AJ298"/>
    <mergeCell ref="AK296:AR298"/>
    <mergeCell ref="Q305:W306"/>
    <mergeCell ref="X305:X306"/>
    <mergeCell ref="AH223:AI223"/>
    <mergeCell ref="O105:Q105"/>
    <mergeCell ref="M17:P17"/>
    <mergeCell ref="R17:V17"/>
    <mergeCell ref="AN223:AO223"/>
    <mergeCell ref="AK223:AL223"/>
    <mergeCell ref="L22:AP23"/>
    <mergeCell ref="S45:U45"/>
    <mergeCell ref="V45:AA45"/>
    <mergeCell ref="AN45:AP45"/>
  </mergeCells>
  <dataValidations count="8">
    <dataValidation type="list" allowBlank="1" showInputMessage="1" showErrorMessage="1" sqref="Q6:AH6">
      <formula1>"高効率コージェネレーション導入,エネルギーサービス用コージェネレーション導入"</formula1>
    </dataValidation>
    <dataValidation type="list" allowBlank="1" showInputMessage="1" showErrorMessage="1" sqref="L45:L48">
      <formula1>"エンジン,タービン,燃料電池,その他"</formula1>
    </dataValidation>
    <dataValidation type="list" allowBlank="1" showInputMessage="1" showErrorMessage="1" sqref="AN45:AN48">
      <formula1>"新設,増設,更新"</formula1>
    </dataValidation>
    <dataValidation allowBlank="1" showInputMessage="1" showErrorMessage="1" imeMode="hiragana" sqref="K132 AQ132:AR132"/>
    <dataValidation allowBlank="1" showInputMessage="1" showErrorMessage="1" imeMode="off" sqref="K141 AQ141:AR141"/>
    <dataValidation allowBlank="1" showInputMessage="1" showErrorMessage="1" imeMode="halfAlpha" sqref="AK224:AR225 AO222 AN222:AN223 AP222:AP223 AI222:AM222"/>
    <dataValidation type="list" allowBlank="1" showInputMessage="1" showErrorMessage="1" sqref="Q251:AH251">
      <formula1>"高効率コージェネレーション導入,エネルギーサービス"</formula1>
    </dataValidation>
    <dataValidation type="list" allowBlank="1" showInputMessage="1" showErrorMessage="1" sqref="H189:AC189">
      <formula1>産業分類</formula1>
    </dataValidation>
  </dataValidations>
  <printOptions/>
  <pageMargins left="0.5118110236220472" right="0.4724409448818898" top="0.5905511811023623" bottom="0.3937007874015748" header="0.31496062992125984" footer="0.31496062992125984"/>
  <pageSetup fitToHeight="7" horizontalDpi="600" verticalDpi="600" orientation="portrait" paperSize="9" r:id="rId2"/>
  <rowBreaks count="6" manualBreakCount="6">
    <brk id="53" max="43" man="1"/>
    <brk id="112" max="43" man="1"/>
    <brk id="160" max="43" man="1"/>
    <brk id="217" max="43" man="1"/>
    <brk id="245" max="43" man="1"/>
    <brk id="292" max="43" man="1"/>
  </rowBreaks>
  <drawing r:id="rId1"/>
</worksheet>
</file>

<file path=xl/worksheets/sheet10.xml><?xml version="1.0" encoding="utf-8"?>
<worksheet xmlns="http://schemas.openxmlformats.org/spreadsheetml/2006/main" xmlns:r="http://schemas.openxmlformats.org/officeDocument/2006/relationships">
  <dimension ref="B1:G27"/>
  <sheetViews>
    <sheetView view="pageBreakPreview" zoomScaleSheetLayoutView="100" zoomScalePageLayoutView="0" workbookViewId="0" topLeftCell="A1">
      <selection activeCell="F32" sqref="F32"/>
    </sheetView>
  </sheetViews>
  <sheetFormatPr defaultColWidth="9.00390625" defaultRowHeight="13.5"/>
  <cols>
    <col min="1" max="1" width="3.50390625" style="309" customWidth="1"/>
    <col min="2" max="2" width="10.125" style="309" customWidth="1"/>
    <col min="3" max="5" width="4.125" style="309" customWidth="1"/>
    <col min="6" max="6" width="69.625" style="309" customWidth="1"/>
    <col min="7" max="7" width="7.375" style="309" customWidth="1"/>
    <col min="8" max="16384" width="9.00390625" style="309" customWidth="1"/>
  </cols>
  <sheetData>
    <row r="1" spans="2:7" ht="13.5" customHeight="1">
      <c r="B1" s="191" t="s">
        <v>658</v>
      </c>
      <c r="G1" s="310"/>
    </row>
    <row r="2" ht="16.5" customHeight="1">
      <c r="B2" s="241" t="s">
        <v>659</v>
      </c>
    </row>
    <row r="3" ht="3" customHeight="1">
      <c r="B3" s="241"/>
    </row>
    <row r="4" spans="2:6" ht="16.5" customHeight="1">
      <c r="B4" s="311" t="s">
        <v>660</v>
      </c>
      <c r="C4" s="312"/>
      <c r="D4" s="313" t="s">
        <v>661</v>
      </c>
      <c r="E4" s="314"/>
      <c r="F4" s="936" t="s">
        <v>662</v>
      </c>
    </row>
    <row r="5" spans="2:6" ht="27" customHeight="1">
      <c r="B5" s="315" t="s">
        <v>663</v>
      </c>
      <c r="C5" s="312"/>
      <c r="D5" s="192" t="s">
        <v>664</v>
      </c>
      <c r="E5" s="192" t="s">
        <v>665</v>
      </c>
      <c r="F5" s="937"/>
    </row>
    <row r="6" spans="2:6" ht="30" customHeight="1">
      <c r="B6" s="316" t="s">
        <v>666</v>
      </c>
      <c r="C6" s="313">
        <v>1</v>
      </c>
      <c r="D6" s="317"/>
      <c r="E6" s="317"/>
      <c r="F6" s="193" t="s">
        <v>667</v>
      </c>
    </row>
    <row r="7" spans="2:6" ht="30" customHeight="1">
      <c r="B7" s="316"/>
      <c r="C7" s="313">
        <v>2</v>
      </c>
      <c r="D7" s="317"/>
      <c r="E7" s="317"/>
      <c r="F7" s="193" t="s">
        <v>668</v>
      </c>
    </row>
    <row r="8" spans="2:6" ht="30" customHeight="1">
      <c r="B8" s="316"/>
      <c r="C8" s="313">
        <v>3</v>
      </c>
      <c r="D8" s="317"/>
      <c r="E8" s="317"/>
      <c r="F8" s="193" t="s">
        <v>669</v>
      </c>
    </row>
    <row r="9" spans="2:6" ht="30" customHeight="1">
      <c r="B9" s="316"/>
      <c r="C9" s="313">
        <v>4</v>
      </c>
      <c r="D9" s="317"/>
      <c r="E9" s="317"/>
      <c r="F9" s="193" t="s">
        <v>670</v>
      </c>
    </row>
    <row r="10" spans="2:6" ht="27" customHeight="1">
      <c r="B10" s="315" t="s">
        <v>671</v>
      </c>
      <c r="C10" s="312"/>
      <c r="D10" s="192" t="s">
        <v>664</v>
      </c>
      <c r="E10" s="192" t="s">
        <v>665</v>
      </c>
      <c r="F10" s="194" t="s">
        <v>662</v>
      </c>
    </row>
    <row r="11" spans="2:6" ht="30" customHeight="1">
      <c r="B11" s="316" t="s">
        <v>666</v>
      </c>
      <c r="C11" s="313">
        <v>5</v>
      </c>
      <c r="D11" s="317"/>
      <c r="E11" s="317"/>
      <c r="F11" s="193" t="s">
        <v>672</v>
      </c>
    </row>
    <row r="12" spans="2:6" ht="30" customHeight="1">
      <c r="B12" s="316"/>
      <c r="C12" s="313">
        <v>6</v>
      </c>
      <c r="D12" s="317"/>
      <c r="E12" s="317"/>
      <c r="F12" s="193" t="s">
        <v>673</v>
      </c>
    </row>
    <row r="13" spans="2:6" ht="30" customHeight="1">
      <c r="B13" s="316"/>
      <c r="C13" s="313">
        <v>7</v>
      </c>
      <c r="D13" s="317"/>
      <c r="E13" s="317"/>
      <c r="F13" s="195" t="s">
        <v>674</v>
      </c>
    </row>
    <row r="14" spans="2:6" ht="30" customHeight="1">
      <c r="B14" s="316"/>
      <c r="C14" s="313">
        <v>8</v>
      </c>
      <c r="D14" s="317"/>
      <c r="E14" s="317"/>
      <c r="F14" s="193" t="s">
        <v>675</v>
      </c>
    </row>
    <row r="15" spans="2:6" ht="30" customHeight="1">
      <c r="B15" s="316"/>
      <c r="C15" s="313">
        <v>9</v>
      </c>
      <c r="D15" s="317"/>
      <c r="E15" s="317"/>
      <c r="F15" s="193" t="s">
        <v>676</v>
      </c>
    </row>
    <row r="16" spans="2:6" ht="30" customHeight="1">
      <c r="B16" s="316"/>
      <c r="C16" s="313">
        <v>10</v>
      </c>
      <c r="D16" s="317"/>
      <c r="E16" s="317"/>
      <c r="F16" s="193" t="s">
        <v>677</v>
      </c>
    </row>
    <row r="17" spans="2:6" ht="27" customHeight="1">
      <c r="B17" s="315" t="s">
        <v>678</v>
      </c>
      <c r="C17" s="312"/>
      <c r="D17" s="196" t="s">
        <v>664</v>
      </c>
      <c r="E17" s="196" t="s">
        <v>665</v>
      </c>
      <c r="F17" s="194" t="s">
        <v>662</v>
      </c>
    </row>
    <row r="18" spans="2:6" ht="30" customHeight="1">
      <c r="B18" s="316" t="s">
        <v>679</v>
      </c>
      <c r="C18" s="313">
        <v>11</v>
      </c>
      <c r="D18" s="317"/>
      <c r="E18" s="317"/>
      <c r="F18" s="193" t="s">
        <v>680</v>
      </c>
    </row>
    <row r="19" spans="2:6" ht="30" customHeight="1">
      <c r="B19" s="316"/>
      <c r="C19" s="313">
        <v>12</v>
      </c>
      <c r="D19" s="317"/>
      <c r="E19" s="317"/>
      <c r="F19" s="193" t="s">
        <v>681</v>
      </c>
    </row>
    <row r="20" spans="2:6" ht="30" customHeight="1">
      <c r="B20" s="316"/>
      <c r="C20" s="313">
        <v>13</v>
      </c>
      <c r="D20" s="317"/>
      <c r="E20" s="317"/>
      <c r="F20" s="193" t="s">
        <v>682</v>
      </c>
    </row>
    <row r="21" spans="2:7" s="197" customFormat="1" ht="27" customHeight="1">
      <c r="B21" s="318" t="s">
        <v>683</v>
      </c>
      <c r="C21" s="198"/>
      <c r="D21" s="199" t="s">
        <v>664</v>
      </c>
      <c r="E21" s="199" t="s">
        <v>665</v>
      </c>
      <c r="F21" s="194" t="s">
        <v>662</v>
      </c>
      <c r="G21" s="309"/>
    </row>
    <row r="22" spans="2:7" s="197" customFormat="1" ht="30" customHeight="1">
      <c r="B22" s="200" t="s">
        <v>679</v>
      </c>
      <c r="C22" s="201">
        <v>14</v>
      </c>
      <c r="D22" s="319"/>
      <c r="E22" s="319"/>
      <c r="F22" s="193" t="s">
        <v>684</v>
      </c>
      <c r="G22" s="309"/>
    </row>
    <row r="23" spans="2:7" s="197" customFormat="1" ht="30" customHeight="1">
      <c r="B23" s="202"/>
      <c r="C23" s="201">
        <v>15</v>
      </c>
      <c r="D23" s="319"/>
      <c r="E23" s="319"/>
      <c r="F23" s="193" t="s">
        <v>685</v>
      </c>
      <c r="G23" s="309"/>
    </row>
    <row r="24" spans="2:6" ht="53.25" customHeight="1">
      <c r="B24" s="203" t="s">
        <v>686</v>
      </c>
      <c r="C24" s="201">
        <v>16</v>
      </c>
      <c r="D24" s="317"/>
      <c r="E24" s="317"/>
      <c r="F24" s="320" t="s">
        <v>687</v>
      </c>
    </row>
    <row r="25" spans="2:6" ht="13.5" customHeight="1">
      <c r="B25" s="938" t="s">
        <v>688</v>
      </c>
      <c r="C25" s="938"/>
      <c r="D25" s="938"/>
      <c r="E25" s="938"/>
      <c r="F25" s="938"/>
    </row>
    <row r="26" spans="2:6" ht="105.75" customHeight="1">
      <c r="B26" s="939" t="s">
        <v>689</v>
      </c>
      <c r="C26" s="940"/>
      <c r="D26" s="940"/>
      <c r="E26" s="940"/>
      <c r="F26" s="940"/>
    </row>
    <row r="27" spans="2:6" ht="18" customHeight="1">
      <c r="B27" s="941" t="s">
        <v>690</v>
      </c>
      <c r="C27" s="942"/>
      <c r="D27" s="942"/>
      <c r="E27" s="942"/>
      <c r="F27" s="942"/>
    </row>
  </sheetData>
  <sheetProtection/>
  <mergeCells count="4">
    <mergeCell ref="F4:F5"/>
    <mergeCell ref="B25:F25"/>
    <mergeCell ref="B26:F26"/>
    <mergeCell ref="B27:F27"/>
  </mergeCells>
  <printOptions/>
  <pageMargins left="0.5118110236220472" right="0.11811023622047245" top="0.7874015748031497" bottom="0.1968503937007874"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A1">
      <selection activeCell="M11" sqref="M11"/>
    </sheetView>
  </sheetViews>
  <sheetFormatPr defaultColWidth="9.00390625" defaultRowHeight="13.5"/>
  <cols>
    <col min="1" max="1" width="12.50390625" style="204" customWidth="1"/>
    <col min="2" max="2" width="14.25390625" style="204" customWidth="1"/>
    <col min="3" max="3" width="7.00390625" style="204" customWidth="1"/>
    <col min="4" max="5" width="5.375" style="204" customWidth="1"/>
    <col min="6" max="6" width="5.50390625" style="204" customWidth="1"/>
    <col min="7" max="7" width="3.875" style="204" customWidth="1"/>
    <col min="8" max="8" width="18.375" style="204" customWidth="1"/>
    <col min="9" max="9" width="17.00390625" style="204" customWidth="1"/>
    <col min="10" max="16384" width="8.875" style="204" customWidth="1"/>
  </cols>
  <sheetData>
    <row r="1" ht="12.75">
      <c r="A1" s="239" t="s">
        <v>644</v>
      </c>
    </row>
    <row r="2" ht="12.75">
      <c r="A2" s="232"/>
    </row>
    <row r="3" ht="12.75">
      <c r="A3" s="232"/>
    </row>
    <row r="4" spans="1:9" ht="12.75" customHeight="1">
      <c r="A4" s="943" t="s">
        <v>626</v>
      </c>
      <c r="B4" s="940"/>
      <c r="C4" s="940"/>
      <c r="D4" s="940"/>
      <c r="E4" s="940"/>
      <c r="F4" s="940"/>
      <c r="G4" s="940"/>
      <c r="H4" s="940"/>
      <c r="I4" s="940"/>
    </row>
    <row r="5" ht="12.75" customHeight="1">
      <c r="A5" s="233"/>
    </row>
    <row r="6" ht="13.5">
      <c r="A6" s="234"/>
    </row>
    <row r="7" spans="1:9" ht="18.75" customHeight="1">
      <c r="A7" s="944" t="s">
        <v>627</v>
      </c>
      <c r="B7" s="945"/>
      <c r="C7" s="945"/>
      <c r="D7" s="945"/>
      <c r="E7" s="945"/>
      <c r="F7" s="945"/>
      <c r="G7" s="945"/>
      <c r="H7" s="945"/>
      <c r="I7" s="945"/>
    </row>
    <row r="8" ht="13.5">
      <c r="A8" s="235"/>
    </row>
    <row r="9" ht="13.5">
      <c r="A9" s="235"/>
    </row>
    <row r="10" spans="1:9" ht="19.5" customHeight="1">
      <c r="A10" s="946" t="s">
        <v>628</v>
      </c>
      <c r="B10" s="946" t="s">
        <v>629</v>
      </c>
      <c r="C10" s="947" t="s">
        <v>630</v>
      </c>
      <c r="D10" s="948"/>
      <c r="E10" s="948"/>
      <c r="F10" s="949"/>
      <c r="G10" s="946" t="s">
        <v>631</v>
      </c>
      <c r="H10" s="946" t="s">
        <v>632</v>
      </c>
      <c r="I10" s="946" t="s">
        <v>633</v>
      </c>
    </row>
    <row r="11" spans="1:9" ht="19.5" customHeight="1">
      <c r="A11" s="946"/>
      <c r="B11" s="946"/>
      <c r="C11" s="236" t="s">
        <v>634</v>
      </c>
      <c r="D11" s="236" t="s">
        <v>635</v>
      </c>
      <c r="E11" s="236" t="s">
        <v>636</v>
      </c>
      <c r="F11" s="236" t="s">
        <v>637</v>
      </c>
      <c r="G11" s="946"/>
      <c r="H11" s="946"/>
      <c r="I11" s="946"/>
    </row>
    <row r="12" spans="1:9" ht="19.5" customHeight="1">
      <c r="A12" s="244"/>
      <c r="B12" s="244"/>
      <c r="C12" s="242"/>
      <c r="D12" s="242"/>
      <c r="E12" s="242"/>
      <c r="F12" s="242"/>
      <c r="G12" s="243"/>
      <c r="H12" s="244"/>
      <c r="I12" s="244"/>
    </row>
    <row r="13" spans="1:9" ht="19.5" customHeight="1">
      <c r="A13" s="244"/>
      <c r="B13" s="244"/>
      <c r="C13" s="242"/>
      <c r="D13" s="242"/>
      <c r="E13" s="242"/>
      <c r="F13" s="242"/>
      <c r="G13" s="243"/>
      <c r="H13" s="244"/>
      <c r="I13" s="244"/>
    </row>
    <row r="14" spans="1:9" ht="19.5" customHeight="1">
      <c r="A14" s="244"/>
      <c r="B14" s="244"/>
      <c r="C14" s="242"/>
      <c r="D14" s="242"/>
      <c r="E14" s="242"/>
      <c r="F14" s="242"/>
      <c r="G14" s="243"/>
      <c r="H14" s="244"/>
      <c r="I14" s="244"/>
    </row>
    <row r="15" spans="1:9" ht="19.5" customHeight="1">
      <c r="A15" s="245"/>
      <c r="B15" s="245"/>
      <c r="C15" s="242"/>
      <c r="D15" s="242"/>
      <c r="E15" s="242"/>
      <c r="F15" s="242"/>
      <c r="G15" s="242"/>
      <c r="H15" s="246"/>
      <c r="I15" s="245"/>
    </row>
    <row r="16" spans="1:9" ht="19.5" customHeight="1">
      <c r="A16" s="246"/>
      <c r="B16" s="246"/>
      <c r="C16" s="242"/>
      <c r="D16" s="242"/>
      <c r="E16" s="242"/>
      <c r="F16" s="242"/>
      <c r="G16" s="242"/>
      <c r="H16" s="246"/>
      <c r="I16" s="246"/>
    </row>
    <row r="17" spans="1:9" ht="19.5" customHeight="1">
      <c r="A17" s="246"/>
      <c r="B17" s="246"/>
      <c r="C17" s="242"/>
      <c r="D17" s="242"/>
      <c r="E17" s="242"/>
      <c r="F17" s="242"/>
      <c r="G17" s="242"/>
      <c r="H17" s="246"/>
      <c r="I17" s="246"/>
    </row>
    <row r="18" spans="1:9" ht="19.5" customHeight="1">
      <c r="A18" s="246"/>
      <c r="B18" s="246"/>
      <c r="C18" s="242"/>
      <c r="D18" s="242"/>
      <c r="E18" s="242"/>
      <c r="F18" s="242"/>
      <c r="G18" s="242"/>
      <c r="H18" s="246"/>
      <c r="I18" s="246"/>
    </row>
    <row r="19" spans="1:9" ht="19.5" customHeight="1">
      <c r="A19" s="246"/>
      <c r="B19" s="246"/>
      <c r="C19" s="242"/>
      <c r="D19" s="242"/>
      <c r="E19" s="242"/>
      <c r="F19" s="242"/>
      <c r="G19" s="242"/>
      <c r="H19" s="246"/>
      <c r="I19" s="246"/>
    </row>
    <row r="20" spans="1:9" ht="19.5" customHeight="1">
      <c r="A20" s="246"/>
      <c r="B20" s="246"/>
      <c r="C20" s="242"/>
      <c r="D20" s="242"/>
      <c r="E20" s="242"/>
      <c r="F20" s="242"/>
      <c r="G20" s="242"/>
      <c r="H20" s="246"/>
      <c r="I20" s="246"/>
    </row>
    <row r="21" spans="1:9" ht="19.5" customHeight="1">
      <c r="A21" s="246"/>
      <c r="B21" s="246"/>
      <c r="C21" s="242"/>
      <c r="D21" s="242"/>
      <c r="E21" s="242"/>
      <c r="F21" s="242"/>
      <c r="G21" s="242"/>
      <c r="H21" s="246"/>
      <c r="I21" s="246"/>
    </row>
    <row r="22" spans="1:9" ht="19.5" customHeight="1">
      <c r="A22" s="246"/>
      <c r="B22" s="246"/>
      <c r="C22" s="242"/>
      <c r="D22" s="242"/>
      <c r="E22" s="242"/>
      <c r="F22" s="242"/>
      <c r="G22" s="242"/>
      <c r="H22" s="246"/>
      <c r="I22" s="246"/>
    </row>
    <row r="23" spans="1:9" ht="19.5" customHeight="1">
      <c r="A23" s="246"/>
      <c r="B23" s="246"/>
      <c r="C23" s="242"/>
      <c r="D23" s="242"/>
      <c r="E23" s="242"/>
      <c r="F23" s="242"/>
      <c r="G23" s="242"/>
      <c r="H23" s="246"/>
      <c r="I23" s="246"/>
    </row>
    <row r="24" spans="1:9" ht="19.5" customHeight="1">
      <c r="A24" s="246"/>
      <c r="B24" s="246"/>
      <c r="C24" s="242"/>
      <c r="D24" s="242"/>
      <c r="E24" s="242"/>
      <c r="F24" s="242"/>
      <c r="G24" s="242"/>
      <c r="H24" s="246"/>
      <c r="I24" s="246"/>
    </row>
    <row r="25" spans="1:9" ht="19.5" customHeight="1">
      <c r="A25" s="246"/>
      <c r="B25" s="246"/>
      <c r="C25" s="242"/>
      <c r="D25" s="242"/>
      <c r="E25" s="242"/>
      <c r="F25" s="242"/>
      <c r="G25" s="242"/>
      <c r="H25" s="246"/>
      <c r="I25" s="246"/>
    </row>
    <row r="26" spans="1:9" ht="19.5" customHeight="1">
      <c r="A26" s="246"/>
      <c r="B26" s="246"/>
      <c r="C26" s="242"/>
      <c r="D26" s="242"/>
      <c r="E26" s="242"/>
      <c r="F26" s="242"/>
      <c r="G26" s="242"/>
      <c r="H26" s="246"/>
      <c r="I26" s="246"/>
    </row>
    <row r="27" spans="1:9" ht="19.5" customHeight="1">
      <c r="A27" s="246"/>
      <c r="B27" s="246"/>
      <c r="C27" s="242"/>
      <c r="D27" s="242"/>
      <c r="E27" s="242"/>
      <c r="F27" s="242"/>
      <c r="G27" s="242"/>
      <c r="H27" s="246"/>
      <c r="I27" s="246"/>
    </row>
    <row r="28" ht="12.75">
      <c r="A28" s="237"/>
    </row>
    <row r="29" spans="1:9" ht="12.75" customHeight="1">
      <c r="A29" s="950" t="s">
        <v>638</v>
      </c>
      <c r="B29" s="940"/>
      <c r="C29" s="940"/>
      <c r="D29" s="940"/>
      <c r="E29" s="940"/>
      <c r="F29" s="940"/>
      <c r="G29" s="940"/>
      <c r="H29" s="940"/>
      <c r="I29" s="940"/>
    </row>
    <row r="30" spans="1:9" ht="12.75" customHeight="1">
      <c r="A30" s="950" t="s">
        <v>639</v>
      </c>
      <c r="B30" s="940"/>
      <c r="C30" s="940"/>
      <c r="D30" s="940"/>
      <c r="E30" s="940"/>
      <c r="F30" s="940"/>
      <c r="G30" s="940"/>
      <c r="H30" s="940"/>
      <c r="I30" s="940"/>
    </row>
    <row r="31" spans="1:9" ht="12.75" customHeight="1">
      <c r="A31" s="950" t="s">
        <v>645</v>
      </c>
      <c r="B31" s="940"/>
      <c r="C31" s="940"/>
      <c r="D31" s="940"/>
      <c r="E31" s="940"/>
      <c r="F31" s="940"/>
      <c r="G31" s="940"/>
      <c r="H31" s="940"/>
      <c r="I31" s="940"/>
    </row>
    <row r="32" spans="1:9" ht="12.75" customHeight="1">
      <c r="A32" s="950" t="s">
        <v>640</v>
      </c>
      <c r="B32" s="940"/>
      <c r="C32" s="940"/>
      <c r="D32" s="940"/>
      <c r="E32" s="940"/>
      <c r="F32" s="940"/>
      <c r="G32" s="940"/>
      <c r="H32" s="940"/>
      <c r="I32" s="940"/>
    </row>
    <row r="33" spans="1:9" ht="12.75" customHeight="1">
      <c r="A33" s="950" t="s">
        <v>641</v>
      </c>
      <c r="B33" s="940"/>
      <c r="C33" s="940"/>
      <c r="D33" s="940"/>
      <c r="E33" s="940"/>
      <c r="F33" s="940"/>
      <c r="G33" s="940"/>
      <c r="H33" s="940"/>
      <c r="I33" s="940"/>
    </row>
    <row r="34" ht="6" customHeight="1">
      <c r="A34" s="238"/>
    </row>
    <row r="35" spans="1:9" ht="12.75" customHeight="1">
      <c r="A35" s="950" t="s">
        <v>642</v>
      </c>
      <c r="B35" s="940"/>
      <c r="C35" s="940"/>
      <c r="D35" s="940"/>
      <c r="E35" s="940"/>
      <c r="F35" s="940"/>
      <c r="G35" s="940"/>
      <c r="H35" s="940"/>
      <c r="I35" s="940"/>
    </row>
    <row r="36" ht="6" customHeight="1">
      <c r="A36" s="238"/>
    </row>
    <row r="37" spans="1:9" ht="12.75" customHeight="1">
      <c r="A37" s="950" t="s">
        <v>643</v>
      </c>
      <c r="B37" s="940"/>
      <c r="C37" s="940"/>
      <c r="D37" s="940"/>
      <c r="E37" s="940"/>
      <c r="F37" s="940"/>
      <c r="G37" s="940"/>
      <c r="H37" s="940"/>
      <c r="I37" s="940"/>
    </row>
  </sheetData>
  <sheetProtection/>
  <mergeCells count="15">
    <mergeCell ref="A37:I37"/>
    <mergeCell ref="A29:I29"/>
    <mergeCell ref="A30:I30"/>
    <mergeCell ref="A31:I31"/>
    <mergeCell ref="A32:I32"/>
    <mergeCell ref="A33:I33"/>
    <mergeCell ref="A35:I35"/>
    <mergeCell ref="A4:I4"/>
    <mergeCell ref="A7:I7"/>
    <mergeCell ref="A10:A11"/>
    <mergeCell ref="B10:B11"/>
    <mergeCell ref="C10:F10"/>
    <mergeCell ref="G10:G11"/>
    <mergeCell ref="H10:H11"/>
    <mergeCell ref="I10:I1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I202"/>
  <sheetViews>
    <sheetView view="pageBreakPreview" zoomScaleSheetLayoutView="100" zoomScalePageLayoutView="0" workbookViewId="0" topLeftCell="A1">
      <selection activeCell="C21" sqref="C21"/>
    </sheetView>
  </sheetViews>
  <sheetFormatPr defaultColWidth="9.00390625" defaultRowHeight="13.5"/>
  <cols>
    <col min="1" max="1" width="17.75390625" style="0" customWidth="1"/>
    <col min="2" max="3" width="10.625" style="0" customWidth="1"/>
    <col min="4" max="4" width="91.625" style="0" customWidth="1"/>
  </cols>
  <sheetData>
    <row r="1" ht="12.75">
      <c r="A1" s="136" t="s">
        <v>607</v>
      </c>
    </row>
    <row r="3" spans="1:4" ht="14.25">
      <c r="A3" s="951" t="s">
        <v>608</v>
      </c>
      <c r="B3" s="951"/>
      <c r="C3" s="951"/>
      <c r="D3" s="951"/>
    </row>
    <row r="4" spans="1:4" ht="14.25">
      <c r="A4" s="221"/>
      <c r="B4" s="221"/>
      <c r="C4" s="221"/>
      <c r="D4" s="221"/>
    </row>
    <row r="5" spans="1:24" ht="12.75">
      <c r="A5" s="222" t="s">
        <v>567</v>
      </c>
      <c r="B5" s="223"/>
      <c r="C5" s="223"/>
      <c r="D5" s="138"/>
      <c r="E5" s="138"/>
      <c r="F5" s="138"/>
      <c r="G5" s="138"/>
      <c r="H5" s="138"/>
      <c r="I5" s="138"/>
      <c r="J5" s="138"/>
      <c r="K5" s="138"/>
      <c r="L5" s="138"/>
      <c r="M5" s="138"/>
      <c r="N5" s="138"/>
      <c r="O5" s="138"/>
      <c r="P5" s="138"/>
      <c r="Q5" s="138"/>
      <c r="R5" s="138"/>
      <c r="S5" s="138"/>
      <c r="T5" s="138"/>
      <c r="U5" s="138"/>
      <c r="V5" s="138"/>
      <c r="W5" s="138"/>
      <c r="X5" s="138"/>
    </row>
    <row r="6" ht="13.5" thickBot="1"/>
    <row r="7" spans="1:4" ht="30" customHeight="1">
      <c r="A7" s="224" t="s">
        <v>609</v>
      </c>
      <c r="B7" s="225" t="s">
        <v>610</v>
      </c>
      <c r="C7" s="225" t="s">
        <v>611</v>
      </c>
      <c r="D7" s="226" t="s">
        <v>612</v>
      </c>
    </row>
    <row r="8" spans="1:4" ht="27.75" customHeight="1">
      <c r="A8" s="227" t="s">
        <v>613</v>
      </c>
      <c r="B8" s="228"/>
      <c r="C8" s="228"/>
      <c r="D8" s="229"/>
    </row>
    <row r="9" spans="1:4" ht="27.75" customHeight="1">
      <c r="A9" s="227" t="s">
        <v>614</v>
      </c>
      <c r="B9" s="228"/>
      <c r="C9" s="228"/>
      <c r="D9" s="229"/>
    </row>
    <row r="10" spans="1:4" ht="27.75" customHeight="1">
      <c r="A10" s="227" t="s">
        <v>615</v>
      </c>
      <c r="B10" s="228"/>
      <c r="C10" s="228"/>
      <c r="D10" s="229"/>
    </row>
    <row r="11" spans="1:4" ht="27.75" customHeight="1">
      <c r="A11" s="227" t="s">
        <v>616</v>
      </c>
      <c r="B11" s="228"/>
      <c r="C11" s="228"/>
      <c r="D11" s="229"/>
    </row>
    <row r="12" spans="1:4" ht="27.75" customHeight="1">
      <c r="A12" s="227" t="s">
        <v>617</v>
      </c>
      <c r="B12" s="228"/>
      <c r="C12" s="228"/>
      <c r="D12" s="229"/>
    </row>
    <row r="13" spans="1:4" ht="27.75" customHeight="1">
      <c r="A13" s="227" t="s">
        <v>618</v>
      </c>
      <c r="B13" s="228"/>
      <c r="C13" s="228"/>
      <c r="D13" s="229"/>
    </row>
    <row r="14" spans="1:4" ht="27.75" customHeight="1">
      <c r="A14" s="227" t="s">
        <v>619</v>
      </c>
      <c r="B14" s="228"/>
      <c r="C14" s="228"/>
      <c r="D14" s="229"/>
    </row>
    <row r="15" spans="1:4" ht="27.75" customHeight="1">
      <c r="A15" s="227" t="s">
        <v>620</v>
      </c>
      <c r="B15" s="228"/>
      <c r="C15" s="228"/>
      <c r="D15" s="229"/>
    </row>
    <row r="16" spans="1:4" ht="27.75" customHeight="1">
      <c r="A16" s="227" t="s">
        <v>656</v>
      </c>
      <c r="B16" s="228"/>
      <c r="C16" s="228"/>
      <c r="D16" s="229"/>
    </row>
    <row r="17" spans="1:4" ht="27.75" customHeight="1" thickBot="1">
      <c r="A17" s="230" t="s">
        <v>621</v>
      </c>
      <c r="B17" s="231"/>
      <c r="C17" s="231"/>
      <c r="D17" s="247"/>
    </row>
    <row r="18" spans="1:4" ht="12.75">
      <c r="A18" s="952" t="s">
        <v>622</v>
      </c>
      <c r="B18" s="952"/>
      <c r="C18" s="952"/>
      <c r="D18" s="952"/>
    </row>
    <row r="195" ht="12.75">
      <c r="K195" t="s">
        <v>646</v>
      </c>
    </row>
    <row r="202" spans="11:35" ht="12.75">
      <c r="K202">
        <f>J171</f>
        <v>0</v>
      </c>
      <c r="AA202">
        <f>AI202-K202-S202</f>
        <v>0</v>
      </c>
      <c r="AI202">
        <f>AJ171</f>
        <v>0</v>
      </c>
    </row>
  </sheetData>
  <sheetProtection/>
  <mergeCells count="2">
    <mergeCell ref="A3:D3"/>
    <mergeCell ref="A18:D18"/>
  </mergeCells>
  <printOptions/>
  <pageMargins left="0.7874015748031497" right="0.787401574803149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R58"/>
  <sheetViews>
    <sheetView view="pageBreakPreview" zoomScaleSheetLayoutView="100" zoomScalePageLayoutView="0" workbookViewId="0" topLeftCell="A1">
      <selection activeCell="AV8" sqref="AV8"/>
    </sheetView>
  </sheetViews>
  <sheetFormatPr defaultColWidth="9.00390625" defaultRowHeight="13.5"/>
  <cols>
    <col min="1" max="44" width="2.00390625" style="0" customWidth="1"/>
  </cols>
  <sheetData>
    <row r="1" ht="12.75">
      <c r="A1" s="136" t="s">
        <v>606</v>
      </c>
    </row>
    <row r="3" spans="1:44" ht="18" customHeight="1">
      <c r="A3" s="953" t="s">
        <v>597</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c r="AL3" s="953"/>
      <c r="AM3" s="953"/>
      <c r="AN3" s="953"/>
      <c r="AO3" s="953"/>
      <c r="AP3" s="953"/>
      <c r="AQ3" s="953"/>
      <c r="AR3" s="953"/>
    </row>
    <row r="4" spans="1:44" ht="13.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row>
    <row r="8" ht="15" customHeight="1">
      <c r="A8" t="s">
        <v>593</v>
      </c>
    </row>
    <row r="9" ht="4.5" customHeight="1"/>
    <row r="10" spans="1:44" ht="12.75">
      <c r="A10" s="954" t="s">
        <v>257</v>
      </c>
      <c r="B10" s="955"/>
      <c r="C10" s="955"/>
      <c r="D10" s="955"/>
      <c r="E10" s="955"/>
      <c r="F10" s="955"/>
      <c r="G10" s="955"/>
      <c r="H10" s="956"/>
      <c r="I10" s="960" t="s">
        <v>598</v>
      </c>
      <c r="J10" s="960"/>
      <c r="K10" s="960"/>
      <c r="L10" s="960"/>
      <c r="M10" s="960"/>
      <c r="N10" s="960"/>
      <c r="O10" s="960"/>
      <c r="P10" s="960"/>
      <c r="Q10" s="960"/>
      <c r="R10" s="960"/>
      <c r="S10" s="960" t="s">
        <v>322</v>
      </c>
      <c r="T10" s="960"/>
      <c r="U10" s="960"/>
      <c r="V10" s="960"/>
      <c r="W10" s="960"/>
      <c r="X10" s="960"/>
      <c r="Y10" s="960"/>
      <c r="Z10" s="960"/>
      <c r="AA10" s="960"/>
      <c r="AB10" s="960"/>
      <c r="AC10" s="960" t="s">
        <v>599</v>
      </c>
      <c r="AD10" s="960"/>
      <c r="AE10" s="960"/>
      <c r="AF10" s="960"/>
      <c r="AG10" s="960"/>
      <c r="AH10" s="960"/>
      <c r="AI10" s="961" t="s">
        <v>600</v>
      </c>
      <c r="AJ10" s="960"/>
      <c r="AK10" s="960"/>
      <c r="AL10" s="960"/>
      <c r="AM10" s="960"/>
      <c r="AN10" s="960"/>
      <c r="AO10" s="960"/>
      <c r="AP10" s="960"/>
      <c r="AQ10" s="960"/>
      <c r="AR10" s="960"/>
    </row>
    <row r="11" spans="1:44" ht="12.75">
      <c r="A11" s="957"/>
      <c r="B11" s="958"/>
      <c r="C11" s="958"/>
      <c r="D11" s="958"/>
      <c r="E11" s="958"/>
      <c r="F11" s="958"/>
      <c r="G11" s="958"/>
      <c r="H11" s="959"/>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961"/>
      <c r="AJ11" s="960"/>
      <c r="AK11" s="960"/>
      <c r="AL11" s="960"/>
      <c r="AM11" s="960"/>
      <c r="AN11" s="960"/>
      <c r="AO11" s="960"/>
      <c r="AP11" s="960"/>
      <c r="AQ11" s="960"/>
      <c r="AR11" s="960"/>
    </row>
    <row r="12" spans="1:44" ht="12.75">
      <c r="A12" s="977" t="s">
        <v>601</v>
      </c>
      <c r="B12" s="978"/>
      <c r="C12" s="978"/>
      <c r="D12" s="978"/>
      <c r="E12" s="978"/>
      <c r="F12" s="978"/>
      <c r="G12" s="978"/>
      <c r="H12" s="979"/>
      <c r="I12" s="962"/>
      <c r="J12" s="963"/>
      <c r="K12" s="963"/>
      <c r="L12" s="963"/>
      <c r="M12" s="963"/>
      <c r="N12" s="963"/>
      <c r="O12" s="963"/>
      <c r="P12" s="963"/>
      <c r="Q12" s="963"/>
      <c r="R12" s="966" t="s">
        <v>4</v>
      </c>
      <c r="S12" s="962"/>
      <c r="T12" s="963"/>
      <c r="U12" s="963"/>
      <c r="V12" s="963"/>
      <c r="W12" s="963"/>
      <c r="X12" s="963"/>
      <c r="Y12" s="963"/>
      <c r="Z12" s="963"/>
      <c r="AA12" s="963"/>
      <c r="AB12" s="966" t="s">
        <v>4</v>
      </c>
      <c r="AC12" s="968"/>
      <c r="AD12" s="969"/>
      <c r="AE12" s="969"/>
      <c r="AF12" s="969"/>
      <c r="AG12" s="969"/>
      <c r="AH12" s="970"/>
      <c r="AI12" s="963"/>
      <c r="AJ12" s="963"/>
      <c r="AK12" s="963"/>
      <c r="AL12" s="963"/>
      <c r="AM12" s="963"/>
      <c r="AN12" s="963"/>
      <c r="AO12" s="963"/>
      <c r="AP12" s="963"/>
      <c r="AQ12" s="963"/>
      <c r="AR12" s="966" t="s">
        <v>4</v>
      </c>
    </row>
    <row r="13" spans="1:44" ht="12.75">
      <c r="A13" s="980"/>
      <c r="B13" s="981"/>
      <c r="C13" s="981"/>
      <c r="D13" s="981"/>
      <c r="E13" s="981"/>
      <c r="F13" s="981"/>
      <c r="G13" s="981"/>
      <c r="H13" s="982"/>
      <c r="I13" s="964"/>
      <c r="J13" s="965"/>
      <c r="K13" s="965"/>
      <c r="L13" s="965"/>
      <c r="M13" s="965"/>
      <c r="N13" s="965"/>
      <c r="O13" s="965"/>
      <c r="P13" s="965"/>
      <c r="Q13" s="965"/>
      <c r="R13" s="967"/>
      <c r="S13" s="964"/>
      <c r="T13" s="965"/>
      <c r="U13" s="965"/>
      <c r="V13" s="965"/>
      <c r="W13" s="965"/>
      <c r="X13" s="965"/>
      <c r="Y13" s="965"/>
      <c r="Z13" s="965"/>
      <c r="AA13" s="965"/>
      <c r="AB13" s="967"/>
      <c r="AC13" s="971"/>
      <c r="AD13" s="972"/>
      <c r="AE13" s="972"/>
      <c r="AF13" s="972"/>
      <c r="AG13" s="972"/>
      <c r="AH13" s="973"/>
      <c r="AI13" s="965"/>
      <c r="AJ13" s="965"/>
      <c r="AK13" s="965"/>
      <c r="AL13" s="965"/>
      <c r="AM13" s="965"/>
      <c r="AN13" s="965"/>
      <c r="AO13" s="965"/>
      <c r="AP13" s="965"/>
      <c r="AQ13" s="965"/>
      <c r="AR13" s="967"/>
    </row>
    <row r="14" spans="1:44" ht="12.75">
      <c r="A14" s="977" t="s">
        <v>602</v>
      </c>
      <c r="B14" s="978"/>
      <c r="C14" s="978"/>
      <c r="D14" s="978"/>
      <c r="E14" s="978"/>
      <c r="F14" s="978"/>
      <c r="G14" s="978"/>
      <c r="H14" s="979"/>
      <c r="I14" s="962"/>
      <c r="J14" s="963"/>
      <c r="K14" s="963"/>
      <c r="L14" s="963"/>
      <c r="M14" s="963"/>
      <c r="N14" s="963"/>
      <c r="O14" s="963"/>
      <c r="P14" s="963"/>
      <c r="Q14" s="963"/>
      <c r="R14" s="966" t="s">
        <v>4</v>
      </c>
      <c r="S14" s="962"/>
      <c r="T14" s="963"/>
      <c r="U14" s="963"/>
      <c r="V14" s="963"/>
      <c r="W14" s="963"/>
      <c r="X14" s="963"/>
      <c r="Y14" s="963"/>
      <c r="Z14" s="963"/>
      <c r="AA14" s="963"/>
      <c r="AB14" s="966" t="s">
        <v>4</v>
      </c>
      <c r="AC14" s="971"/>
      <c r="AD14" s="972"/>
      <c r="AE14" s="972"/>
      <c r="AF14" s="972"/>
      <c r="AG14" s="972"/>
      <c r="AH14" s="973"/>
      <c r="AI14" s="963"/>
      <c r="AJ14" s="963"/>
      <c r="AK14" s="963"/>
      <c r="AL14" s="963"/>
      <c r="AM14" s="963"/>
      <c r="AN14" s="963"/>
      <c r="AO14" s="963"/>
      <c r="AP14" s="963"/>
      <c r="AQ14" s="963"/>
      <c r="AR14" s="966" t="s">
        <v>4</v>
      </c>
    </row>
    <row r="15" spans="1:44" ht="12.75">
      <c r="A15" s="980"/>
      <c r="B15" s="981"/>
      <c r="C15" s="981"/>
      <c r="D15" s="981"/>
      <c r="E15" s="981"/>
      <c r="F15" s="981"/>
      <c r="G15" s="981"/>
      <c r="H15" s="982"/>
      <c r="I15" s="964"/>
      <c r="J15" s="965"/>
      <c r="K15" s="965"/>
      <c r="L15" s="965"/>
      <c r="M15" s="965"/>
      <c r="N15" s="965"/>
      <c r="O15" s="965"/>
      <c r="P15" s="965"/>
      <c r="Q15" s="965"/>
      <c r="R15" s="967"/>
      <c r="S15" s="964"/>
      <c r="T15" s="965"/>
      <c r="U15" s="965"/>
      <c r="V15" s="965"/>
      <c r="W15" s="965"/>
      <c r="X15" s="965"/>
      <c r="Y15" s="965"/>
      <c r="Z15" s="965"/>
      <c r="AA15" s="965"/>
      <c r="AB15" s="967"/>
      <c r="AC15" s="971"/>
      <c r="AD15" s="972"/>
      <c r="AE15" s="972"/>
      <c r="AF15" s="972"/>
      <c r="AG15" s="972"/>
      <c r="AH15" s="973"/>
      <c r="AI15" s="965"/>
      <c r="AJ15" s="965"/>
      <c r="AK15" s="965"/>
      <c r="AL15" s="965"/>
      <c r="AM15" s="965"/>
      <c r="AN15" s="965"/>
      <c r="AO15" s="965"/>
      <c r="AP15" s="965"/>
      <c r="AQ15" s="965"/>
      <c r="AR15" s="967"/>
    </row>
    <row r="16" spans="1:44" ht="12.75">
      <c r="A16" s="977" t="s">
        <v>603</v>
      </c>
      <c r="B16" s="978"/>
      <c r="C16" s="978"/>
      <c r="D16" s="978"/>
      <c r="E16" s="978"/>
      <c r="F16" s="978"/>
      <c r="G16" s="978"/>
      <c r="H16" s="979"/>
      <c r="I16" s="962"/>
      <c r="J16" s="963"/>
      <c r="K16" s="963"/>
      <c r="L16" s="963"/>
      <c r="M16" s="963"/>
      <c r="N16" s="963"/>
      <c r="O16" s="963"/>
      <c r="P16" s="963"/>
      <c r="Q16" s="963"/>
      <c r="R16" s="966" t="s">
        <v>4</v>
      </c>
      <c r="S16" s="962"/>
      <c r="T16" s="963"/>
      <c r="U16" s="963"/>
      <c r="V16" s="963"/>
      <c r="W16" s="963"/>
      <c r="X16" s="963"/>
      <c r="Y16" s="963"/>
      <c r="Z16" s="963"/>
      <c r="AA16" s="963"/>
      <c r="AB16" s="966" t="s">
        <v>4</v>
      </c>
      <c r="AC16" s="971"/>
      <c r="AD16" s="972"/>
      <c r="AE16" s="972"/>
      <c r="AF16" s="972"/>
      <c r="AG16" s="972"/>
      <c r="AH16" s="973"/>
      <c r="AI16" s="963"/>
      <c r="AJ16" s="963"/>
      <c r="AK16" s="963"/>
      <c r="AL16" s="963"/>
      <c r="AM16" s="963"/>
      <c r="AN16" s="963"/>
      <c r="AO16" s="963"/>
      <c r="AP16" s="963"/>
      <c r="AQ16" s="963"/>
      <c r="AR16" s="966" t="s">
        <v>4</v>
      </c>
    </row>
    <row r="17" spans="1:44" ht="12.75">
      <c r="A17" s="980"/>
      <c r="B17" s="981"/>
      <c r="C17" s="981"/>
      <c r="D17" s="981"/>
      <c r="E17" s="981"/>
      <c r="F17" s="981"/>
      <c r="G17" s="981"/>
      <c r="H17" s="982"/>
      <c r="I17" s="964"/>
      <c r="J17" s="965"/>
      <c r="K17" s="965"/>
      <c r="L17" s="965"/>
      <c r="M17" s="965"/>
      <c r="N17" s="965"/>
      <c r="O17" s="965"/>
      <c r="P17" s="965"/>
      <c r="Q17" s="965"/>
      <c r="R17" s="967"/>
      <c r="S17" s="964"/>
      <c r="T17" s="965"/>
      <c r="U17" s="965"/>
      <c r="V17" s="965"/>
      <c r="W17" s="965"/>
      <c r="X17" s="965"/>
      <c r="Y17" s="965"/>
      <c r="Z17" s="965"/>
      <c r="AA17" s="965"/>
      <c r="AB17" s="967"/>
      <c r="AC17" s="971"/>
      <c r="AD17" s="972"/>
      <c r="AE17" s="972"/>
      <c r="AF17" s="972"/>
      <c r="AG17" s="972"/>
      <c r="AH17" s="973"/>
      <c r="AI17" s="965"/>
      <c r="AJ17" s="965"/>
      <c r="AK17" s="965"/>
      <c r="AL17" s="965"/>
      <c r="AM17" s="965"/>
      <c r="AN17" s="965"/>
      <c r="AO17" s="965"/>
      <c r="AP17" s="965"/>
      <c r="AQ17" s="965"/>
      <c r="AR17" s="967"/>
    </row>
    <row r="18" spans="1:44" ht="12.75">
      <c r="A18" s="977" t="s">
        <v>604</v>
      </c>
      <c r="B18" s="978"/>
      <c r="C18" s="978"/>
      <c r="D18" s="978"/>
      <c r="E18" s="978"/>
      <c r="F18" s="978"/>
      <c r="G18" s="978"/>
      <c r="H18" s="979"/>
      <c r="I18" s="962"/>
      <c r="J18" s="963"/>
      <c r="K18" s="963"/>
      <c r="L18" s="963"/>
      <c r="M18" s="963"/>
      <c r="N18" s="963"/>
      <c r="O18" s="963"/>
      <c r="P18" s="963"/>
      <c r="Q18" s="963"/>
      <c r="R18" s="966" t="s">
        <v>4</v>
      </c>
      <c r="S18" s="962"/>
      <c r="T18" s="963"/>
      <c r="U18" s="963"/>
      <c r="V18" s="963"/>
      <c r="W18" s="963"/>
      <c r="X18" s="963"/>
      <c r="Y18" s="963"/>
      <c r="Z18" s="963"/>
      <c r="AA18" s="963"/>
      <c r="AB18" s="966" t="s">
        <v>4</v>
      </c>
      <c r="AC18" s="971"/>
      <c r="AD18" s="972"/>
      <c r="AE18" s="972"/>
      <c r="AF18" s="972"/>
      <c r="AG18" s="972"/>
      <c r="AH18" s="973"/>
      <c r="AI18" s="963"/>
      <c r="AJ18" s="963"/>
      <c r="AK18" s="963"/>
      <c r="AL18" s="963"/>
      <c r="AM18" s="963"/>
      <c r="AN18" s="963"/>
      <c r="AO18" s="963"/>
      <c r="AP18" s="963"/>
      <c r="AQ18" s="963"/>
      <c r="AR18" s="966" t="s">
        <v>4</v>
      </c>
    </row>
    <row r="19" spans="1:44" ht="12.75">
      <c r="A19" s="980"/>
      <c r="B19" s="981"/>
      <c r="C19" s="981"/>
      <c r="D19" s="981"/>
      <c r="E19" s="981"/>
      <c r="F19" s="981"/>
      <c r="G19" s="981"/>
      <c r="H19" s="982"/>
      <c r="I19" s="964"/>
      <c r="J19" s="965"/>
      <c r="K19" s="965"/>
      <c r="L19" s="965"/>
      <c r="M19" s="965"/>
      <c r="N19" s="965"/>
      <c r="O19" s="965"/>
      <c r="P19" s="965"/>
      <c r="Q19" s="965"/>
      <c r="R19" s="967"/>
      <c r="S19" s="964"/>
      <c r="T19" s="965"/>
      <c r="U19" s="965"/>
      <c r="V19" s="965"/>
      <c r="W19" s="965"/>
      <c r="X19" s="965"/>
      <c r="Y19" s="965"/>
      <c r="Z19" s="965"/>
      <c r="AA19" s="965"/>
      <c r="AB19" s="967"/>
      <c r="AC19" s="971"/>
      <c r="AD19" s="972"/>
      <c r="AE19" s="972"/>
      <c r="AF19" s="972"/>
      <c r="AG19" s="972"/>
      <c r="AH19" s="973"/>
      <c r="AI19" s="965"/>
      <c r="AJ19" s="965"/>
      <c r="AK19" s="965"/>
      <c r="AL19" s="965"/>
      <c r="AM19" s="965"/>
      <c r="AN19" s="965"/>
      <c r="AO19" s="965"/>
      <c r="AP19" s="965"/>
      <c r="AQ19" s="965"/>
      <c r="AR19" s="967"/>
    </row>
    <row r="20" spans="1:44" ht="12.75">
      <c r="A20" s="954" t="s">
        <v>605</v>
      </c>
      <c r="B20" s="955"/>
      <c r="C20" s="955"/>
      <c r="D20" s="955"/>
      <c r="E20" s="955"/>
      <c r="F20" s="955"/>
      <c r="G20" s="955"/>
      <c r="H20" s="956"/>
      <c r="I20" s="962"/>
      <c r="J20" s="963"/>
      <c r="K20" s="963"/>
      <c r="L20" s="963"/>
      <c r="M20" s="963"/>
      <c r="N20" s="963"/>
      <c r="O20" s="963"/>
      <c r="P20" s="963"/>
      <c r="Q20" s="963"/>
      <c r="R20" s="966" t="s">
        <v>4</v>
      </c>
      <c r="S20" s="962"/>
      <c r="T20" s="963"/>
      <c r="U20" s="963"/>
      <c r="V20" s="963"/>
      <c r="W20" s="963"/>
      <c r="X20" s="963"/>
      <c r="Y20" s="963"/>
      <c r="Z20" s="963"/>
      <c r="AA20" s="963"/>
      <c r="AB20" s="966" t="s">
        <v>4</v>
      </c>
      <c r="AC20" s="971"/>
      <c r="AD20" s="972"/>
      <c r="AE20" s="972"/>
      <c r="AF20" s="972"/>
      <c r="AG20" s="972"/>
      <c r="AH20" s="973"/>
      <c r="AI20" s="963"/>
      <c r="AJ20" s="963"/>
      <c r="AK20" s="963"/>
      <c r="AL20" s="963"/>
      <c r="AM20" s="963"/>
      <c r="AN20" s="963"/>
      <c r="AO20" s="963"/>
      <c r="AP20" s="963"/>
      <c r="AQ20" s="963"/>
      <c r="AR20" s="966" t="s">
        <v>4</v>
      </c>
    </row>
    <row r="21" spans="1:44" ht="12.75">
      <c r="A21" s="957"/>
      <c r="B21" s="958"/>
      <c r="C21" s="958"/>
      <c r="D21" s="958"/>
      <c r="E21" s="958"/>
      <c r="F21" s="958"/>
      <c r="G21" s="958"/>
      <c r="H21" s="959"/>
      <c r="I21" s="964"/>
      <c r="J21" s="965"/>
      <c r="K21" s="965"/>
      <c r="L21" s="965"/>
      <c r="M21" s="965"/>
      <c r="N21" s="965"/>
      <c r="O21" s="965"/>
      <c r="P21" s="965"/>
      <c r="Q21" s="965"/>
      <c r="R21" s="967"/>
      <c r="S21" s="964"/>
      <c r="T21" s="965"/>
      <c r="U21" s="965"/>
      <c r="V21" s="965"/>
      <c r="W21" s="965"/>
      <c r="X21" s="965"/>
      <c r="Y21" s="965"/>
      <c r="Z21" s="965"/>
      <c r="AA21" s="965"/>
      <c r="AB21" s="967"/>
      <c r="AC21" s="974"/>
      <c r="AD21" s="975"/>
      <c r="AE21" s="975"/>
      <c r="AF21" s="975"/>
      <c r="AG21" s="975"/>
      <c r="AH21" s="976"/>
      <c r="AI21" s="965"/>
      <c r="AJ21" s="965"/>
      <c r="AK21" s="965"/>
      <c r="AL21" s="965"/>
      <c r="AM21" s="965"/>
      <c r="AN21" s="965"/>
      <c r="AO21" s="965"/>
      <c r="AP21" s="965"/>
      <c r="AQ21" s="965"/>
      <c r="AR21" s="967"/>
    </row>
    <row r="25" ht="15" customHeight="1"/>
    <row r="26" ht="4.5" customHeight="1"/>
    <row r="27" spans="1:44" ht="12.75">
      <c r="A27" s="954" t="s">
        <v>257</v>
      </c>
      <c r="B27" s="955"/>
      <c r="C27" s="955"/>
      <c r="D27" s="955"/>
      <c r="E27" s="955"/>
      <c r="F27" s="955"/>
      <c r="G27" s="955"/>
      <c r="H27" s="956"/>
      <c r="I27" s="960" t="s">
        <v>598</v>
      </c>
      <c r="J27" s="960"/>
      <c r="K27" s="960"/>
      <c r="L27" s="960"/>
      <c r="M27" s="960"/>
      <c r="N27" s="960"/>
      <c r="O27" s="960"/>
      <c r="P27" s="960"/>
      <c r="Q27" s="960"/>
      <c r="R27" s="960"/>
      <c r="S27" s="960" t="s">
        <v>322</v>
      </c>
      <c r="T27" s="960"/>
      <c r="U27" s="960"/>
      <c r="V27" s="960"/>
      <c r="W27" s="960"/>
      <c r="X27" s="960"/>
      <c r="Y27" s="960"/>
      <c r="Z27" s="960"/>
      <c r="AA27" s="960"/>
      <c r="AB27" s="960"/>
      <c r="AC27" s="960" t="s">
        <v>599</v>
      </c>
      <c r="AD27" s="960"/>
      <c r="AE27" s="960"/>
      <c r="AF27" s="960"/>
      <c r="AG27" s="960"/>
      <c r="AH27" s="960"/>
      <c r="AI27" s="961" t="s">
        <v>600</v>
      </c>
      <c r="AJ27" s="960"/>
      <c r="AK27" s="960"/>
      <c r="AL27" s="960"/>
      <c r="AM27" s="960"/>
      <c r="AN27" s="960"/>
      <c r="AO27" s="960"/>
      <c r="AP27" s="960"/>
      <c r="AQ27" s="960"/>
      <c r="AR27" s="960"/>
    </row>
    <row r="28" spans="1:44" ht="12.75">
      <c r="A28" s="957"/>
      <c r="B28" s="958"/>
      <c r="C28" s="958"/>
      <c r="D28" s="958"/>
      <c r="E28" s="958"/>
      <c r="F28" s="958"/>
      <c r="G28" s="958"/>
      <c r="H28" s="959"/>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1"/>
      <c r="AJ28" s="960"/>
      <c r="AK28" s="960"/>
      <c r="AL28" s="960"/>
      <c r="AM28" s="960"/>
      <c r="AN28" s="960"/>
      <c r="AO28" s="960"/>
      <c r="AP28" s="960"/>
      <c r="AQ28" s="960"/>
      <c r="AR28" s="960"/>
    </row>
    <row r="29" spans="1:44" ht="12.75">
      <c r="A29" s="977" t="s">
        <v>601</v>
      </c>
      <c r="B29" s="978"/>
      <c r="C29" s="978"/>
      <c r="D29" s="978"/>
      <c r="E29" s="978"/>
      <c r="F29" s="978"/>
      <c r="G29" s="978"/>
      <c r="H29" s="979"/>
      <c r="I29" s="962"/>
      <c r="J29" s="963"/>
      <c r="K29" s="963"/>
      <c r="L29" s="963"/>
      <c r="M29" s="963"/>
      <c r="N29" s="963"/>
      <c r="O29" s="963"/>
      <c r="P29" s="963"/>
      <c r="Q29" s="963"/>
      <c r="R29" s="966" t="s">
        <v>4</v>
      </c>
      <c r="S29" s="962"/>
      <c r="T29" s="963"/>
      <c r="U29" s="963"/>
      <c r="V29" s="963"/>
      <c r="W29" s="963"/>
      <c r="X29" s="963"/>
      <c r="Y29" s="963"/>
      <c r="Z29" s="963"/>
      <c r="AA29" s="963"/>
      <c r="AB29" s="966" t="s">
        <v>4</v>
      </c>
      <c r="AC29" s="983"/>
      <c r="AD29" s="969"/>
      <c r="AE29" s="969"/>
      <c r="AF29" s="969"/>
      <c r="AG29" s="969"/>
      <c r="AH29" s="970"/>
      <c r="AI29" s="963"/>
      <c r="AJ29" s="963"/>
      <c r="AK29" s="963"/>
      <c r="AL29" s="963"/>
      <c r="AM29" s="963"/>
      <c r="AN29" s="963"/>
      <c r="AO29" s="963"/>
      <c r="AP29" s="963"/>
      <c r="AQ29" s="963"/>
      <c r="AR29" s="966" t="s">
        <v>4</v>
      </c>
    </row>
    <row r="30" spans="1:44" ht="12.75">
      <c r="A30" s="980"/>
      <c r="B30" s="981"/>
      <c r="C30" s="981"/>
      <c r="D30" s="981"/>
      <c r="E30" s="981"/>
      <c r="F30" s="981"/>
      <c r="G30" s="981"/>
      <c r="H30" s="982"/>
      <c r="I30" s="964"/>
      <c r="J30" s="965"/>
      <c r="K30" s="965"/>
      <c r="L30" s="965"/>
      <c r="M30" s="965"/>
      <c r="N30" s="965"/>
      <c r="O30" s="965"/>
      <c r="P30" s="965"/>
      <c r="Q30" s="965"/>
      <c r="R30" s="967"/>
      <c r="S30" s="964"/>
      <c r="T30" s="965"/>
      <c r="U30" s="965"/>
      <c r="V30" s="965"/>
      <c r="W30" s="965"/>
      <c r="X30" s="965"/>
      <c r="Y30" s="965"/>
      <c r="Z30" s="965"/>
      <c r="AA30" s="965"/>
      <c r="AB30" s="967"/>
      <c r="AC30" s="971"/>
      <c r="AD30" s="972"/>
      <c r="AE30" s="972"/>
      <c r="AF30" s="972"/>
      <c r="AG30" s="972"/>
      <c r="AH30" s="973"/>
      <c r="AI30" s="965"/>
      <c r="AJ30" s="965"/>
      <c r="AK30" s="965"/>
      <c r="AL30" s="965"/>
      <c r="AM30" s="965"/>
      <c r="AN30" s="965"/>
      <c r="AO30" s="965"/>
      <c r="AP30" s="965"/>
      <c r="AQ30" s="965"/>
      <c r="AR30" s="967"/>
    </row>
    <row r="31" spans="1:44" ht="12.75">
      <c r="A31" s="977" t="s">
        <v>602</v>
      </c>
      <c r="B31" s="978"/>
      <c r="C31" s="978"/>
      <c r="D31" s="978"/>
      <c r="E31" s="978"/>
      <c r="F31" s="978"/>
      <c r="G31" s="978"/>
      <c r="H31" s="979"/>
      <c r="I31" s="962"/>
      <c r="J31" s="963"/>
      <c r="K31" s="963"/>
      <c r="L31" s="963"/>
      <c r="M31" s="963"/>
      <c r="N31" s="963"/>
      <c r="O31" s="963"/>
      <c r="P31" s="963"/>
      <c r="Q31" s="963"/>
      <c r="R31" s="966" t="s">
        <v>4</v>
      </c>
      <c r="S31" s="962"/>
      <c r="T31" s="963"/>
      <c r="U31" s="963"/>
      <c r="V31" s="963"/>
      <c r="W31" s="963"/>
      <c r="X31" s="963"/>
      <c r="Y31" s="963"/>
      <c r="Z31" s="963"/>
      <c r="AA31" s="963"/>
      <c r="AB31" s="966" t="s">
        <v>4</v>
      </c>
      <c r="AC31" s="971"/>
      <c r="AD31" s="972"/>
      <c r="AE31" s="972"/>
      <c r="AF31" s="972"/>
      <c r="AG31" s="972"/>
      <c r="AH31" s="973"/>
      <c r="AI31" s="963"/>
      <c r="AJ31" s="963"/>
      <c r="AK31" s="963"/>
      <c r="AL31" s="963"/>
      <c r="AM31" s="963"/>
      <c r="AN31" s="963"/>
      <c r="AO31" s="963"/>
      <c r="AP31" s="963"/>
      <c r="AQ31" s="963"/>
      <c r="AR31" s="966" t="s">
        <v>4</v>
      </c>
    </row>
    <row r="32" spans="1:44" ht="12.75">
      <c r="A32" s="980"/>
      <c r="B32" s="981"/>
      <c r="C32" s="981"/>
      <c r="D32" s="981"/>
      <c r="E32" s="981"/>
      <c r="F32" s="981"/>
      <c r="G32" s="981"/>
      <c r="H32" s="982"/>
      <c r="I32" s="964"/>
      <c r="J32" s="965"/>
      <c r="K32" s="965"/>
      <c r="L32" s="965"/>
      <c r="M32" s="965"/>
      <c r="N32" s="965"/>
      <c r="O32" s="965"/>
      <c r="P32" s="965"/>
      <c r="Q32" s="965"/>
      <c r="R32" s="967"/>
      <c r="S32" s="964"/>
      <c r="T32" s="965"/>
      <c r="U32" s="965"/>
      <c r="V32" s="965"/>
      <c r="W32" s="965"/>
      <c r="X32" s="965"/>
      <c r="Y32" s="965"/>
      <c r="Z32" s="965"/>
      <c r="AA32" s="965"/>
      <c r="AB32" s="967"/>
      <c r="AC32" s="971"/>
      <c r="AD32" s="972"/>
      <c r="AE32" s="972"/>
      <c r="AF32" s="972"/>
      <c r="AG32" s="972"/>
      <c r="AH32" s="973"/>
      <c r="AI32" s="965"/>
      <c r="AJ32" s="965"/>
      <c r="AK32" s="965"/>
      <c r="AL32" s="965"/>
      <c r="AM32" s="965"/>
      <c r="AN32" s="965"/>
      <c r="AO32" s="965"/>
      <c r="AP32" s="965"/>
      <c r="AQ32" s="965"/>
      <c r="AR32" s="967"/>
    </row>
    <row r="33" spans="1:44" ht="12.75">
      <c r="A33" s="977" t="s">
        <v>603</v>
      </c>
      <c r="B33" s="978"/>
      <c r="C33" s="978"/>
      <c r="D33" s="978"/>
      <c r="E33" s="978"/>
      <c r="F33" s="978"/>
      <c r="G33" s="978"/>
      <c r="H33" s="979"/>
      <c r="I33" s="962"/>
      <c r="J33" s="963"/>
      <c r="K33" s="963"/>
      <c r="L33" s="963"/>
      <c r="M33" s="963"/>
      <c r="N33" s="963"/>
      <c r="O33" s="963"/>
      <c r="P33" s="963"/>
      <c r="Q33" s="963"/>
      <c r="R33" s="966" t="s">
        <v>4</v>
      </c>
      <c r="S33" s="962"/>
      <c r="T33" s="963"/>
      <c r="U33" s="963"/>
      <c r="V33" s="963"/>
      <c r="W33" s="963"/>
      <c r="X33" s="963"/>
      <c r="Y33" s="963"/>
      <c r="Z33" s="963"/>
      <c r="AA33" s="963"/>
      <c r="AB33" s="966" t="s">
        <v>4</v>
      </c>
      <c r="AC33" s="971"/>
      <c r="AD33" s="972"/>
      <c r="AE33" s="972"/>
      <c r="AF33" s="972"/>
      <c r="AG33" s="972"/>
      <c r="AH33" s="973"/>
      <c r="AI33" s="963"/>
      <c r="AJ33" s="963"/>
      <c r="AK33" s="963"/>
      <c r="AL33" s="963"/>
      <c r="AM33" s="963"/>
      <c r="AN33" s="963"/>
      <c r="AO33" s="963"/>
      <c r="AP33" s="963"/>
      <c r="AQ33" s="963"/>
      <c r="AR33" s="966" t="s">
        <v>4</v>
      </c>
    </row>
    <row r="34" spans="1:44" ht="12.75">
      <c r="A34" s="980"/>
      <c r="B34" s="981"/>
      <c r="C34" s="981"/>
      <c r="D34" s="981"/>
      <c r="E34" s="981"/>
      <c r="F34" s="981"/>
      <c r="G34" s="981"/>
      <c r="H34" s="982"/>
      <c r="I34" s="964"/>
      <c r="J34" s="965"/>
      <c r="K34" s="965"/>
      <c r="L34" s="965"/>
      <c r="M34" s="965"/>
      <c r="N34" s="965"/>
      <c r="O34" s="965"/>
      <c r="P34" s="965"/>
      <c r="Q34" s="965"/>
      <c r="R34" s="967"/>
      <c r="S34" s="964"/>
      <c r="T34" s="965"/>
      <c r="U34" s="965"/>
      <c r="V34" s="965"/>
      <c r="W34" s="965"/>
      <c r="X34" s="965"/>
      <c r="Y34" s="965"/>
      <c r="Z34" s="965"/>
      <c r="AA34" s="965"/>
      <c r="AB34" s="967"/>
      <c r="AC34" s="971"/>
      <c r="AD34" s="972"/>
      <c r="AE34" s="972"/>
      <c r="AF34" s="972"/>
      <c r="AG34" s="972"/>
      <c r="AH34" s="973"/>
      <c r="AI34" s="965"/>
      <c r="AJ34" s="965"/>
      <c r="AK34" s="965"/>
      <c r="AL34" s="965"/>
      <c r="AM34" s="965"/>
      <c r="AN34" s="965"/>
      <c r="AO34" s="965"/>
      <c r="AP34" s="965"/>
      <c r="AQ34" s="965"/>
      <c r="AR34" s="967"/>
    </row>
    <row r="35" spans="1:44" ht="12.75">
      <c r="A35" s="977" t="s">
        <v>604</v>
      </c>
      <c r="B35" s="978"/>
      <c r="C35" s="978"/>
      <c r="D35" s="978"/>
      <c r="E35" s="978"/>
      <c r="F35" s="978"/>
      <c r="G35" s="978"/>
      <c r="H35" s="979"/>
      <c r="I35" s="962"/>
      <c r="J35" s="963"/>
      <c r="K35" s="963"/>
      <c r="L35" s="963"/>
      <c r="M35" s="963"/>
      <c r="N35" s="963"/>
      <c r="O35" s="963"/>
      <c r="P35" s="963"/>
      <c r="Q35" s="963"/>
      <c r="R35" s="966" t="s">
        <v>4</v>
      </c>
      <c r="S35" s="962"/>
      <c r="T35" s="963"/>
      <c r="U35" s="963"/>
      <c r="V35" s="963"/>
      <c r="W35" s="963"/>
      <c r="X35" s="963"/>
      <c r="Y35" s="963"/>
      <c r="Z35" s="963"/>
      <c r="AA35" s="963"/>
      <c r="AB35" s="966" t="s">
        <v>4</v>
      </c>
      <c r="AC35" s="971"/>
      <c r="AD35" s="972"/>
      <c r="AE35" s="972"/>
      <c r="AF35" s="972"/>
      <c r="AG35" s="972"/>
      <c r="AH35" s="973"/>
      <c r="AI35" s="963"/>
      <c r="AJ35" s="963"/>
      <c r="AK35" s="963"/>
      <c r="AL35" s="963"/>
      <c r="AM35" s="963"/>
      <c r="AN35" s="963"/>
      <c r="AO35" s="963"/>
      <c r="AP35" s="963"/>
      <c r="AQ35" s="963"/>
      <c r="AR35" s="966" t="s">
        <v>4</v>
      </c>
    </row>
    <row r="36" spans="1:44" ht="12.75">
      <c r="A36" s="980"/>
      <c r="B36" s="981"/>
      <c r="C36" s="981"/>
      <c r="D36" s="981"/>
      <c r="E36" s="981"/>
      <c r="F36" s="981"/>
      <c r="G36" s="981"/>
      <c r="H36" s="982"/>
      <c r="I36" s="964"/>
      <c r="J36" s="965"/>
      <c r="K36" s="965"/>
      <c r="L36" s="965"/>
      <c r="M36" s="965"/>
      <c r="N36" s="965"/>
      <c r="O36" s="965"/>
      <c r="P36" s="965"/>
      <c r="Q36" s="965"/>
      <c r="R36" s="967"/>
      <c r="S36" s="964"/>
      <c r="T36" s="965"/>
      <c r="U36" s="965"/>
      <c r="V36" s="965"/>
      <c r="W36" s="965"/>
      <c r="X36" s="965"/>
      <c r="Y36" s="965"/>
      <c r="Z36" s="965"/>
      <c r="AA36" s="965"/>
      <c r="AB36" s="967"/>
      <c r="AC36" s="971"/>
      <c r="AD36" s="972"/>
      <c r="AE36" s="972"/>
      <c r="AF36" s="972"/>
      <c r="AG36" s="972"/>
      <c r="AH36" s="973"/>
      <c r="AI36" s="965"/>
      <c r="AJ36" s="965"/>
      <c r="AK36" s="965"/>
      <c r="AL36" s="965"/>
      <c r="AM36" s="965"/>
      <c r="AN36" s="965"/>
      <c r="AO36" s="965"/>
      <c r="AP36" s="965"/>
      <c r="AQ36" s="965"/>
      <c r="AR36" s="967"/>
    </row>
    <row r="37" spans="1:44" ht="12.75">
      <c r="A37" s="954" t="s">
        <v>605</v>
      </c>
      <c r="B37" s="955"/>
      <c r="C37" s="955"/>
      <c r="D37" s="955"/>
      <c r="E37" s="955"/>
      <c r="F37" s="955"/>
      <c r="G37" s="955"/>
      <c r="H37" s="956"/>
      <c r="I37" s="962"/>
      <c r="J37" s="963"/>
      <c r="K37" s="963"/>
      <c r="L37" s="963"/>
      <c r="M37" s="963"/>
      <c r="N37" s="963"/>
      <c r="O37" s="963"/>
      <c r="P37" s="963"/>
      <c r="Q37" s="963"/>
      <c r="R37" s="966" t="s">
        <v>4</v>
      </c>
      <c r="S37" s="962"/>
      <c r="T37" s="963"/>
      <c r="U37" s="963"/>
      <c r="V37" s="963"/>
      <c r="W37" s="963"/>
      <c r="X37" s="963"/>
      <c r="Y37" s="963"/>
      <c r="Z37" s="963"/>
      <c r="AA37" s="963"/>
      <c r="AB37" s="966" t="s">
        <v>4</v>
      </c>
      <c r="AC37" s="971"/>
      <c r="AD37" s="972"/>
      <c r="AE37" s="972"/>
      <c r="AF37" s="972"/>
      <c r="AG37" s="972"/>
      <c r="AH37" s="973"/>
      <c r="AI37" s="962"/>
      <c r="AJ37" s="963"/>
      <c r="AK37" s="963"/>
      <c r="AL37" s="963"/>
      <c r="AM37" s="963"/>
      <c r="AN37" s="963"/>
      <c r="AO37" s="963"/>
      <c r="AP37" s="963"/>
      <c r="AQ37" s="963"/>
      <c r="AR37" s="966" t="s">
        <v>4</v>
      </c>
    </row>
    <row r="38" spans="1:44" ht="12.75">
      <c r="A38" s="957"/>
      <c r="B38" s="958"/>
      <c r="C38" s="958"/>
      <c r="D38" s="958"/>
      <c r="E38" s="958"/>
      <c r="F38" s="958"/>
      <c r="G38" s="958"/>
      <c r="H38" s="959"/>
      <c r="I38" s="964"/>
      <c r="J38" s="965"/>
      <c r="K38" s="965"/>
      <c r="L38" s="965"/>
      <c r="M38" s="965"/>
      <c r="N38" s="965"/>
      <c r="O38" s="965"/>
      <c r="P38" s="965"/>
      <c r="Q38" s="965"/>
      <c r="R38" s="967"/>
      <c r="S38" s="964"/>
      <c r="T38" s="965"/>
      <c r="U38" s="965"/>
      <c r="V38" s="965"/>
      <c r="W38" s="965"/>
      <c r="X38" s="965"/>
      <c r="Y38" s="965"/>
      <c r="Z38" s="965"/>
      <c r="AA38" s="965"/>
      <c r="AB38" s="967"/>
      <c r="AC38" s="974"/>
      <c r="AD38" s="975"/>
      <c r="AE38" s="975"/>
      <c r="AF38" s="975"/>
      <c r="AG38" s="975"/>
      <c r="AH38" s="976"/>
      <c r="AI38" s="964"/>
      <c r="AJ38" s="965"/>
      <c r="AK38" s="965"/>
      <c r="AL38" s="965"/>
      <c r="AM38" s="965"/>
      <c r="AN38" s="965"/>
      <c r="AO38" s="965"/>
      <c r="AP38" s="965"/>
      <c r="AQ38" s="965"/>
      <c r="AR38" s="967"/>
    </row>
    <row r="39" spans="1:44" ht="12.75">
      <c r="A39" s="218"/>
      <c r="B39" s="218"/>
      <c r="C39" s="218"/>
      <c r="D39" s="218"/>
      <c r="E39" s="218"/>
      <c r="F39" s="218"/>
      <c r="G39" s="218"/>
      <c r="H39" s="218"/>
      <c r="I39" s="218"/>
      <c r="J39" s="218"/>
      <c r="K39" s="218"/>
      <c r="L39" s="218"/>
      <c r="M39" s="218"/>
      <c r="N39" s="218"/>
      <c r="O39" s="218"/>
      <c r="P39" s="218"/>
      <c r="Q39" s="218"/>
      <c r="R39" s="219"/>
      <c r="S39" s="220"/>
      <c r="T39" s="220"/>
      <c r="U39" s="220"/>
      <c r="V39" s="220"/>
      <c r="W39" s="220"/>
      <c r="X39" s="220"/>
      <c r="Y39" s="220"/>
      <c r="Z39" s="220"/>
      <c r="AA39" s="220"/>
      <c r="AB39" s="219"/>
      <c r="AC39" s="206"/>
      <c r="AD39" s="206"/>
      <c r="AE39" s="206"/>
      <c r="AF39" s="206"/>
      <c r="AG39" s="206"/>
      <c r="AH39" s="206"/>
      <c r="AI39" s="206"/>
      <c r="AJ39" s="206"/>
      <c r="AK39" s="206"/>
      <c r="AL39" s="206"/>
      <c r="AM39" s="206"/>
      <c r="AN39" s="206"/>
      <c r="AO39" s="206"/>
      <c r="AP39" s="206"/>
      <c r="AQ39" s="206"/>
      <c r="AR39" s="219"/>
    </row>
    <row r="40" spans="1:44" ht="12.75">
      <c r="A40" s="218"/>
      <c r="B40" s="218"/>
      <c r="C40" s="218"/>
      <c r="D40" s="218"/>
      <c r="E40" s="218"/>
      <c r="F40" s="218"/>
      <c r="G40" s="218"/>
      <c r="H40" s="218"/>
      <c r="I40" s="218"/>
      <c r="J40" s="218"/>
      <c r="K40" s="218"/>
      <c r="L40" s="218"/>
      <c r="M40" s="218"/>
      <c r="N40" s="218"/>
      <c r="O40" s="218"/>
      <c r="P40" s="218"/>
      <c r="Q40" s="218"/>
      <c r="R40" s="219"/>
      <c r="S40" s="220"/>
      <c r="T40" s="220"/>
      <c r="U40" s="220"/>
      <c r="V40" s="220"/>
      <c r="W40" s="220"/>
      <c r="X40" s="220"/>
      <c r="Y40" s="220"/>
      <c r="Z40" s="220"/>
      <c r="AA40" s="220"/>
      <c r="AB40" s="219"/>
      <c r="AC40" s="206"/>
      <c r="AD40" s="206"/>
      <c r="AE40" s="206"/>
      <c r="AF40" s="206"/>
      <c r="AG40" s="206"/>
      <c r="AH40" s="206"/>
      <c r="AI40" s="206"/>
      <c r="AJ40" s="206"/>
      <c r="AK40" s="206"/>
      <c r="AL40" s="206"/>
      <c r="AM40" s="206"/>
      <c r="AN40" s="206"/>
      <c r="AO40" s="206"/>
      <c r="AP40" s="206"/>
      <c r="AQ40" s="206"/>
      <c r="AR40" s="219"/>
    </row>
    <row r="42" ht="15" customHeight="1"/>
    <row r="43" ht="4.5" customHeight="1"/>
    <row r="44" spans="1:44" ht="12.75">
      <c r="A44" s="954" t="s">
        <v>257</v>
      </c>
      <c r="B44" s="955"/>
      <c r="C44" s="955"/>
      <c r="D44" s="955"/>
      <c r="E44" s="955"/>
      <c r="F44" s="955"/>
      <c r="G44" s="955"/>
      <c r="H44" s="956"/>
      <c r="I44" s="960" t="s">
        <v>598</v>
      </c>
      <c r="J44" s="960"/>
      <c r="K44" s="960"/>
      <c r="L44" s="960"/>
      <c r="M44" s="960"/>
      <c r="N44" s="960"/>
      <c r="O44" s="960"/>
      <c r="P44" s="960"/>
      <c r="Q44" s="960"/>
      <c r="R44" s="960"/>
      <c r="S44" s="960" t="s">
        <v>322</v>
      </c>
      <c r="T44" s="960"/>
      <c r="U44" s="960"/>
      <c r="V44" s="960"/>
      <c r="W44" s="960"/>
      <c r="X44" s="960"/>
      <c r="Y44" s="960"/>
      <c r="Z44" s="960"/>
      <c r="AA44" s="960"/>
      <c r="AB44" s="960"/>
      <c r="AC44" s="960" t="s">
        <v>599</v>
      </c>
      <c r="AD44" s="960"/>
      <c r="AE44" s="960"/>
      <c r="AF44" s="960"/>
      <c r="AG44" s="960"/>
      <c r="AH44" s="960"/>
      <c r="AI44" s="961" t="s">
        <v>600</v>
      </c>
      <c r="AJ44" s="960"/>
      <c r="AK44" s="960"/>
      <c r="AL44" s="960"/>
      <c r="AM44" s="960"/>
      <c r="AN44" s="960"/>
      <c r="AO44" s="960"/>
      <c r="AP44" s="960"/>
      <c r="AQ44" s="960"/>
      <c r="AR44" s="960"/>
    </row>
    <row r="45" spans="1:44" ht="12.75">
      <c r="A45" s="957"/>
      <c r="B45" s="958"/>
      <c r="C45" s="958"/>
      <c r="D45" s="958"/>
      <c r="E45" s="958"/>
      <c r="F45" s="958"/>
      <c r="G45" s="958"/>
      <c r="H45" s="959"/>
      <c r="I45" s="960"/>
      <c r="J45" s="960"/>
      <c r="K45" s="960"/>
      <c r="L45" s="960"/>
      <c r="M45" s="960"/>
      <c r="N45" s="960"/>
      <c r="O45" s="960"/>
      <c r="P45" s="960"/>
      <c r="Q45" s="960"/>
      <c r="R45" s="960"/>
      <c r="S45" s="960"/>
      <c r="T45" s="960"/>
      <c r="U45" s="960"/>
      <c r="V45" s="960"/>
      <c r="W45" s="960"/>
      <c r="X45" s="960"/>
      <c r="Y45" s="960"/>
      <c r="Z45" s="960"/>
      <c r="AA45" s="960"/>
      <c r="AB45" s="960"/>
      <c r="AC45" s="960"/>
      <c r="AD45" s="960"/>
      <c r="AE45" s="960"/>
      <c r="AF45" s="960"/>
      <c r="AG45" s="960"/>
      <c r="AH45" s="960"/>
      <c r="AI45" s="961"/>
      <c r="AJ45" s="960"/>
      <c r="AK45" s="960"/>
      <c r="AL45" s="960"/>
      <c r="AM45" s="960"/>
      <c r="AN45" s="960"/>
      <c r="AO45" s="960"/>
      <c r="AP45" s="960"/>
      <c r="AQ45" s="960"/>
      <c r="AR45" s="960"/>
    </row>
    <row r="46" spans="1:44" ht="12.75">
      <c r="A46" s="977" t="s">
        <v>601</v>
      </c>
      <c r="B46" s="978"/>
      <c r="C46" s="978"/>
      <c r="D46" s="978"/>
      <c r="E46" s="978"/>
      <c r="F46" s="978"/>
      <c r="G46" s="978"/>
      <c r="H46" s="979"/>
      <c r="I46" s="962"/>
      <c r="J46" s="963"/>
      <c r="K46" s="963"/>
      <c r="L46" s="963"/>
      <c r="M46" s="963"/>
      <c r="N46" s="963"/>
      <c r="O46" s="963"/>
      <c r="P46" s="963"/>
      <c r="Q46" s="963"/>
      <c r="R46" s="966" t="s">
        <v>4</v>
      </c>
      <c r="S46" s="962"/>
      <c r="T46" s="963"/>
      <c r="U46" s="963"/>
      <c r="V46" s="963"/>
      <c r="W46" s="963"/>
      <c r="X46" s="963"/>
      <c r="Y46" s="963"/>
      <c r="Z46" s="963"/>
      <c r="AA46" s="963"/>
      <c r="AB46" s="966" t="s">
        <v>4</v>
      </c>
      <c r="AC46" s="968"/>
      <c r="AD46" s="969"/>
      <c r="AE46" s="969"/>
      <c r="AF46" s="969"/>
      <c r="AG46" s="969"/>
      <c r="AH46" s="970"/>
      <c r="AI46" s="963"/>
      <c r="AJ46" s="963"/>
      <c r="AK46" s="963"/>
      <c r="AL46" s="963"/>
      <c r="AM46" s="963"/>
      <c r="AN46" s="963"/>
      <c r="AO46" s="963"/>
      <c r="AP46" s="963"/>
      <c r="AQ46" s="963"/>
      <c r="AR46" s="966" t="s">
        <v>4</v>
      </c>
    </row>
    <row r="47" spans="1:44" ht="12.75">
      <c r="A47" s="980"/>
      <c r="B47" s="981"/>
      <c r="C47" s="981"/>
      <c r="D47" s="981"/>
      <c r="E47" s="981"/>
      <c r="F47" s="981"/>
      <c r="G47" s="981"/>
      <c r="H47" s="982"/>
      <c r="I47" s="964"/>
      <c r="J47" s="965"/>
      <c r="K47" s="965"/>
      <c r="L47" s="965"/>
      <c r="M47" s="965"/>
      <c r="N47" s="965"/>
      <c r="O47" s="965"/>
      <c r="P47" s="965"/>
      <c r="Q47" s="965"/>
      <c r="R47" s="967"/>
      <c r="S47" s="964"/>
      <c r="T47" s="965"/>
      <c r="U47" s="965"/>
      <c r="V47" s="965"/>
      <c r="W47" s="965"/>
      <c r="X47" s="965"/>
      <c r="Y47" s="965"/>
      <c r="Z47" s="965"/>
      <c r="AA47" s="965"/>
      <c r="AB47" s="967"/>
      <c r="AC47" s="971"/>
      <c r="AD47" s="972"/>
      <c r="AE47" s="972"/>
      <c r="AF47" s="972"/>
      <c r="AG47" s="972"/>
      <c r="AH47" s="973"/>
      <c r="AI47" s="965"/>
      <c r="AJ47" s="965"/>
      <c r="AK47" s="965"/>
      <c r="AL47" s="965"/>
      <c r="AM47" s="965"/>
      <c r="AN47" s="965"/>
      <c r="AO47" s="965"/>
      <c r="AP47" s="965"/>
      <c r="AQ47" s="965"/>
      <c r="AR47" s="967"/>
    </row>
    <row r="48" spans="1:44" ht="12.75">
      <c r="A48" s="977" t="s">
        <v>602</v>
      </c>
      <c r="B48" s="978"/>
      <c r="C48" s="978"/>
      <c r="D48" s="978"/>
      <c r="E48" s="978"/>
      <c r="F48" s="978"/>
      <c r="G48" s="978"/>
      <c r="H48" s="979"/>
      <c r="I48" s="962"/>
      <c r="J48" s="963"/>
      <c r="K48" s="963"/>
      <c r="L48" s="963"/>
      <c r="M48" s="963"/>
      <c r="N48" s="963"/>
      <c r="O48" s="963"/>
      <c r="P48" s="963"/>
      <c r="Q48" s="963"/>
      <c r="R48" s="966" t="s">
        <v>4</v>
      </c>
      <c r="S48" s="962"/>
      <c r="T48" s="963"/>
      <c r="U48" s="963"/>
      <c r="V48" s="963"/>
      <c r="W48" s="963"/>
      <c r="X48" s="963"/>
      <c r="Y48" s="963"/>
      <c r="Z48" s="963"/>
      <c r="AA48" s="963"/>
      <c r="AB48" s="966" t="s">
        <v>4</v>
      </c>
      <c r="AC48" s="971"/>
      <c r="AD48" s="972"/>
      <c r="AE48" s="972"/>
      <c r="AF48" s="972"/>
      <c r="AG48" s="972"/>
      <c r="AH48" s="973"/>
      <c r="AI48" s="963"/>
      <c r="AJ48" s="963"/>
      <c r="AK48" s="963"/>
      <c r="AL48" s="963"/>
      <c r="AM48" s="963"/>
      <c r="AN48" s="963"/>
      <c r="AO48" s="963"/>
      <c r="AP48" s="963"/>
      <c r="AQ48" s="963"/>
      <c r="AR48" s="966" t="s">
        <v>4</v>
      </c>
    </row>
    <row r="49" spans="1:44" ht="12.75">
      <c r="A49" s="980"/>
      <c r="B49" s="981"/>
      <c r="C49" s="981"/>
      <c r="D49" s="981"/>
      <c r="E49" s="981"/>
      <c r="F49" s="981"/>
      <c r="G49" s="981"/>
      <c r="H49" s="982"/>
      <c r="I49" s="964"/>
      <c r="J49" s="965"/>
      <c r="K49" s="965"/>
      <c r="L49" s="965"/>
      <c r="M49" s="965"/>
      <c r="N49" s="965"/>
      <c r="O49" s="965"/>
      <c r="P49" s="965"/>
      <c r="Q49" s="965"/>
      <c r="R49" s="967"/>
      <c r="S49" s="964"/>
      <c r="T49" s="965"/>
      <c r="U49" s="965"/>
      <c r="V49" s="965"/>
      <c r="W49" s="965"/>
      <c r="X49" s="965"/>
      <c r="Y49" s="965"/>
      <c r="Z49" s="965"/>
      <c r="AA49" s="965"/>
      <c r="AB49" s="967"/>
      <c r="AC49" s="971"/>
      <c r="AD49" s="972"/>
      <c r="AE49" s="972"/>
      <c r="AF49" s="972"/>
      <c r="AG49" s="972"/>
      <c r="AH49" s="973"/>
      <c r="AI49" s="965"/>
      <c r="AJ49" s="965"/>
      <c r="AK49" s="965"/>
      <c r="AL49" s="965"/>
      <c r="AM49" s="965"/>
      <c r="AN49" s="965"/>
      <c r="AO49" s="965"/>
      <c r="AP49" s="965"/>
      <c r="AQ49" s="965"/>
      <c r="AR49" s="967"/>
    </row>
    <row r="50" spans="1:44" ht="12.75">
      <c r="A50" s="977" t="s">
        <v>603</v>
      </c>
      <c r="B50" s="978"/>
      <c r="C50" s="978"/>
      <c r="D50" s="978"/>
      <c r="E50" s="978"/>
      <c r="F50" s="978"/>
      <c r="G50" s="978"/>
      <c r="H50" s="979"/>
      <c r="I50" s="962"/>
      <c r="J50" s="963"/>
      <c r="K50" s="963"/>
      <c r="L50" s="963"/>
      <c r="M50" s="963"/>
      <c r="N50" s="963"/>
      <c r="O50" s="963"/>
      <c r="P50" s="963"/>
      <c r="Q50" s="963"/>
      <c r="R50" s="966" t="s">
        <v>4</v>
      </c>
      <c r="S50" s="962"/>
      <c r="T50" s="963"/>
      <c r="U50" s="963"/>
      <c r="V50" s="963"/>
      <c r="W50" s="963"/>
      <c r="X50" s="963"/>
      <c r="Y50" s="963"/>
      <c r="Z50" s="963"/>
      <c r="AA50" s="963"/>
      <c r="AB50" s="966" t="s">
        <v>4</v>
      </c>
      <c r="AC50" s="971"/>
      <c r="AD50" s="972"/>
      <c r="AE50" s="972"/>
      <c r="AF50" s="972"/>
      <c r="AG50" s="972"/>
      <c r="AH50" s="973"/>
      <c r="AI50" s="963"/>
      <c r="AJ50" s="963"/>
      <c r="AK50" s="963"/>
      <c r="AL50" s="963"/>
      <c r="AM50" s="963"/>
      <c r="AN50" s="963"/>
      <c r="AO50" s="963"/>
      <c r="AP50" s="963"/>
      <c r="AQ50" s="963"/>
      <c r="AR50" s="966" t="s">
        <v>4</v>
      </c>
    </row>
    <row r="51" spans="1:44" ht="12.75">
      <c r="A51" s="980"/>
      <c r="B51" s="981"/>
      <c r="C51" s="981"/>
      <c r="D51" s="981"/>
      <c r="E51" s="981"/>
      <c r="F51" s="981"/>
      <c r="G51" s="981"/>
      <c r="H51" s="982"/>
      <c r="I51" s="964"/>
      <c r="J51" s="965"/>
      <c r="K51" s="965"/>
      <c r="L51" s="965"/>
      <c r="M51" s="965"/>
      <c r="N51" s="965"/>
      <c r="O51" s="965"/>
      <c r="P51" s="965"/>
      <c r="Q51" s="965"/>
      <c r="R51" s="967"/>
      <c r="S51" s="964"/>
      <c r="T51" s="965"/>
      <c r="U51" s="965"/>
      <c r="V51" s="965"/>
      <c r="W51" s="965"/>
      <c r="X51" s="965"/>
      <c r="Y51" s="965"/>
      <c r="Z51" s="965"/>
      <c r="AA51" s="965"/>
      <c r="AB51" s="967"/>
      <c r="AC51" s="971"/>
      <c r="AD51" s="972"/>
      <c r="AE51" s="972"/>
      <c r="AF51" s="972"/>
      <c r="AG51" s="972"/>
      <c r="AH51" s="973"/>
      <c r="AI51" s="965"/>
      <c r="AJ51" s="965"/>
      <c r="AK51" s="965"/>
      <c r="AL51" s="965"/>
      <c r="AM51" s="965"/>
      <c r="AN51" s="965"/>
      <c r="AO51" s="965"/>
      <c r="AP51" s="965"/>
      <c r="AQ51" s="965"/>
      <c r="AR51" s="967"/>
    </row>
    <row r="52" spans="1:44" ht="12.75">
      <c r="A52" s="977" t="s">
        <v>604</v>
      </c>
      <c r="B52" s="978"/>
      <c r="C52" s="978"/>
      <c r="D52" s="978"/>
      <c r="E52" s="978"/>
      <c r="F52" s="978"/>
      <c r="G52" s="978"/>
      <c r="H52" s="979"/>
      <c r="I52" s="962"/>
      <c r="J52" s="963"/>
      <c r="K52" s="963"/>
      <c r="L52" s="963"/>
      <c r="M52" s="963"/>
      <c r="N52" s="963"/>
      <c r="O52" s="963"/>
      <c r="P52" s="963"/>
      <c r="Q52" s="963"/>
      <c r="R52" s="966" t="s">
        <v>4</v>
      </c>
      <c r="S52" s="962"/>
      <c r="T52" s="963"/>
      <c r="U52" s="963"/>
      <c r="V52" s="963"/>
      <c r="W52" s="963"/>
      <c r="X52" s="963"/>
      <c r="Y52" s="963"/>
      <c r="Z52" s="963"/>
      <c r="AA52" s="963"/>
      <c r="AB52" s="966" t="s">
        <v>4</v>
      </c>
      <c r="AC52" s="971"/>
      <c r="AD52" s="972"/>
      <c r="AE52" s="972"/>
      <c r="AF52" s="972"/>
      <c r="AG52" s="972"/>
      <c r="AH52" s="973"/>
      <c r="AI52" s="963"/>
      <c r="AJ52" s="963"/>
      <c r="AK52" s="963"/>
      <c r="AL52" s="963"/>
      <c r="AM52" s="963"/>
      <c r="AN52" s="963"/>
      <c r="AO52" s="963"/>
      <c r="AP52" s="963"/>
      <c r="AQ52" s="963"/>
      <c r="AR52" s="966" t="s">
        <v>4</v>
      </c>
    </row>
    <row r="53" spans="1:44" ht="12.75">
      <c r="A53" s="980"/>
      <c r="B53" s="981"/>
      <c r="C53" s="981"/>
      <c r="D53" s="981"/>
      <c r="E53" s="981"/>
      <c r="F53" s="981"/>
      <c r="G53" s="981"/>
      <c r="H53" s="982"/>
      <c r="I53" s="964"/>
      <c r="J53" s="965"/>
      <c r="K53" s="965"/>
      <c r="L53" s="965"/>
      <c r="M53" s="965"/>
      <c r="N53" s="965"/>
      <c r="O53" s="965"/>
      <c r="P53" s="965"/>
      <c r="Q53" s="965"/>
      <c r="R53" s="967"/>
      <c r="S53" s="964"/>
      <c r="T53" s="965"/>
      <c r="U53" s="965"/>
      <c r="V53" s="965"/>
      <c r="W53" s="965"/>
      <c r="X53" s="965"/>
      <c r="Y53" s="965"/>
      <c r="Z53" s="965"/>
      <c r="AA53" s="965"/>
      <c r="AB53" s="967"/>
      <c r="AC53" s="971"/>
      <c r="AD53" s="972"/>
      <c r="AE53" s="972"/>
      <c r="AF53" s="972"/>
      <c r="AG53" s="972"/>
      <c r="AH53" s="973"/>
      <c r="AI53" s="965"/>
      <c r="AJ53" s="965"/>
      <c r="AK53" s="965"/>
      <c r="AL53" s="965"/>
      <c r="AM53" s="965"/>
      <c r="AN53" s="965"/>
      <c r="AO53" s="965"/>
      <c r="AP53" s="965"/>
      <c r="AQ53" s="965"/>
      <c r="AR53" s="967"/>
    </row>
    <row r="54" spans="1:44" ht="12.75">
      <c r="A54" s="954" t="s">
        <v>605</v>
      </c>
      <c r="B54" s="955"/>
      <c r="C54" s="955"/>
      <c r="D54" s="955"/>
      <c r="E54" s="955"/>
      <c r="F54" s="955"/>
      <c r="G54" s="955"/>
      <c r="H54" s="956"/>
      <c r="I54" s="962"/>
      <c r="J54" s="963"/>
      <c r="K54" s="963"/>
      <c r="L54" s="963"/>
      <c r="M54" s="963"/>
      <c r="N54" s="963"/>
      <c r="O54" s="963"/>
      <c r="P54" s="963"/>
      <c r="Q54" s="963"/>
      <c r="R54" s="966" t="s">
        <v>4</v>
      </c>
      <c r="S54" s="962"/>
      <c r="T54" s="963"/>
      <c r="U54" s="963"/>
      <c r="V54" s="963"/>
      <c r="W54" s="963"/>
      <c r="X54" s="963"/>
      <c r="Y54" s="963"/>
      <c r="Z54" s="963"/>
      <c r="AA54" s="963"/>
      <c r="AB54" s="966" t="s">
        <v>4</v>
      </c>
      <c r="AC54" s="971"/>
      <c r="AD54" s="972"/>
      <c r="AE54" s="972"/>
      <c r="AF54" s="972"/>
      <c r="AG54" s="972"/>
      <c r="AH54" s="973"/>
      <c r="AI54" s="963"/>
      <c r="AJ54" s="963"/>
      <c r="AK54" s="963"/>
      <c r="AL54" s="963"/>
      <c r="AM54" s="963"/>
      <c r="AN54" s="963"/>
      <c r="AO54" s="963"/>
      <c r="AP54" s="963"/>
      <c r="AQ54" s="963"/>
      <c r="AR54" s="966" t="s">
        <v>4</v>
      </c>
    </row>
    <row r="55" spans="1:44" ht="12.75">
      <c r="A55" s="957"/>
      <c r="B55" s="958"/>
      <c r="C55" s="958"/>
      <c r="D55" s="958"/>
      <c r="E55" s="958"/>
      <c r="F55" s="958"/>
      <c r="G55" s="958"/>
      <c r="H55" s="959"/>
      <c r="I55" s="964"/>
      <c r="J55" s="965"/>
      <c r="K55" s="965"/>
      <c r="L55" s="965"/>
      <c r="M55" s="965"/>
      <c r="N55" s="965"/>
      <c r="O55" s="965"/>
      <c r="P55" s="965"/>
      <c r="Q55" s="965"/>
      <c r="R55" s="967"/>
      <c r="S55" s="964"/>
      <c r="T55" s="965"/>
      <c r="U55" s="965"/>
      <c r="V55" s="965"/>
      <c r="W55" s="965"/>
      <c r="X55" s="965"/>
      <c r="Y55" s="965"/>
      <c r="Z55" s="965"/>
      <c r="AA55" s="965"/>
      <c r="AB55" s="967"/>
      <c r="AC55" s="974"/>
      <c r="AD55" s="975"/>
      <c r="AE55" s="975"/>
      <c r="AF55" s="975"/>
      <c r="AG55" s="975"/>
      <c r="AH55" s="976"/>
      <c r="AI55" s="965"/>
      <c r="AJ55" s="965"/>
      <c r="AK55" s="965"/>
      <c r="AL55" s="965"/>
      <c r="AM55" s="965"/>
      <c r="AN55" s="965"/>
      <c r="AO55" s="965"/>
      <c r="AP55" s="965"/>
      <c r="AQ55" s="965"/>
      <c r="AR55" s="967"/>
    </row>
    <row r="57" s="216" customFormat="1" ht="12.75">
      <c r="A57" s="136" t="s">
        <v>594</v>
      </c>
    </row>
    <row r="58" s="216" customFormat="1" ht="12.75">
      <c r="A58" s="136" t="s">
        <v>595</v>
      </c>
    </row>
  </sheetData>
  <sheetProtection/>
  <mergeCells count="124">
    <mergeCell ref="AI54:AQ55"/>
    <mergeCell ref="AR54:AR55"/>
    <mergeCell ref="A54:H55"/>
    <mergeCell ref="I54:Q55"/>
    <mergeCell ref="R54:R55"/>
    <mergeCell ref="S54:AA55"/>
    <mergeCell ref="AB54:AB55"/>
    <mergeCell ref="AI50:AQ51"/>
    <mergeCell ref="AR50:AR51"/>
    <mergeCell ref="A52:H53"/>
    <mergeCell ref="I52:Q53"/>
    <mergeCell ref="R52:R53"/>
    <mergeCell ref="S52:AA53"/>
    <mergeCell ref="AB52:AB53"/>
    <mergeCell ref="AI52:AQ53"/>
    <mergeCell ref="AR52:AR53"/>
    <mergeCell ref="AI46:AQ47"/>
    <mergeCell ref="AR46:AR47"/>
    <mergeCell ref="A48:H49"/>
    <mergeCell ref="I48:Q49"/>
    <mergeCell ref="R48:R49"/>
    <mergeCell ref="S48:AA49"/>
    <mergeCell ref="AB48:AB49"/>
    <mergeCell ref="AI48:AQ49"/>
    <mergeCell ref="AR48:AR49"/>
    <mergeCell ref="A46:H47"/>
    <mergeCell ref="I46:Q47"/>
    <mergeCell ref="R46:R47"/>
    <mergeCell ref="S46:AA47"/>
    <mergeCell ref="AB46:AB47"/>
    <mergeCell ref="AC46:AH55"/>
    <mergeCell ref="A50:H51"/>
    <mergeCell ref="I50:Q51"/>
    <mergeCell ref="R50:R51"/>
    <mergeCell ref="S50:AA51"/>
    <mergeCell ref="AB50:AB51"/>
    <mergeCell ref="A44:H45"/>
    <mergeCell ref="I44:R45"/>
    <mergeCell ref="S44:AB45"/>
    <mergeCell ref="AC44:AH45"/>
    <mergeCell ref="AI44:AR45"/>
    <mergeCell ref="A37:H38"/>
    <mergeCell ref="I37:Q38"/>
    <mergeCell ref="R37:R38"/>
    <mergeCell ref="S37:AA38"/>
    <mergeCell ref="AB37:AB38"/>
    <mergeCell ref="AI33:AQ34"/>
    <mergeCell ref="AR33:AR34"/>
    <mergeCell ref="A35:H36"/>
    <mergeCell ref="I35:Q36"/>
    <mergeCell ref="R35:R36"/>
    <mergeCell ref="S35:AA36"/>
    <mergeCell ref="AB35:AB36"/>
    <mergeCell ref="AI37:AQ38"/>
    <mergeCell ref="AR37:AR38"/>
    <mergeCell ref="AI35:AQ36"/>
    <mergeCell ref="AR35:AR36"/>
    <mergeCell ref="A33:H34"/>
    <mergeCell ref="I33:Q34"/>
    <mergeCell ref="R33:R34"/>
    <mergeCell ref="S33:AA34"/>
    <mergeCell ref="AB33:AB34"/>
    <mergeCell ref="AC29:AH38"/>
    <mergeCell ref="AI29:AQ30"/>
    <mergeCell ref="AR29:AR30"/>
    <mergeCell ref="A31:H32"/>
    <mergeCell ref="I31:Q32"/>
    <mergeCell ref="R31:R32"/>
    <mergeCell ref="S31:AA32"/>
    <mergeCell ref="AB31:AB32"/>
    <mergeCell ref="AI31:AQ32"/>
    <mergeCell ref="AR31:AR32"/>
    <mergeCell ref="R20:R21"/>
    <mergeCell ref="A29:H30"/>
    <mergeCell ref="I29:Q30"/>
    <mergeCell ref="R29:R30"/>
    <mergeCell ref="S29:AA30"/>
    <mergeCell ref="AB29:AB30"/>
    <mergeCell ref="AB18:AB19"/>
    <mergeCell ref="AI20:AQ21"/>
    <mergeCell ref="AR20:AR21"/>
    <mergeCell ref="A27:H28"/>
    <mergeCell ref="I27:R28"/>
    <mergeCell ref="S27:AB28"/>
    <mergeCell ref="AC27:AH28"/>
    <mergeCell ref="AI27:AR28"/>
    <mergeCell ref="A20:H21"/>
    <mergeCell ref="I20:Q21"/>
    <mergeCell ref="AI18:AQ19"/>
    <mergeCell ref="AR18:AR19"/>
    <mergeCell ref="A16:H17"/>
    <mergeCell ref="I16:Q17"/>
    <mergeCell ref="R16:R17"/>
    <mergeCell ref="S16:AA17"/>
    <mergeCell ref="AB16:AB17"/>
    <mergeCell ref="AI16:AQ17"/>
    <mergeCell ref="AR16:AR17"/>
    <mergeCell ref="A18:H19"/>
    <mergeCell ref="AI12:AQ13"/>
    <mergeCell ref="AR12:AR13"/>
    <mergeCell ref="A14:H15"/>
    <mergeCell ref="I14:Q15"/>
    <mergeCell ref="R14:R15"/>
    <mergeCell ref="S14:AA15"/>
    <mergeCell ref="AB14:AB15"/>
    <mergeCell ref="AI14:AQ15"/>
    <mergeCell ref="AR14:AR15"/>
    <mergeCell ref="A12:H13"/>
    <mergeCell ref="I12:Q13"/>
    <mergeCell ref="R12:R13"/>
    <mergeCell ref="S12:AA13"/>
    <mergeCell ref="AB12:AB13"/>
    <mergeCell ref="AC12:AH21"/>
    <mergeCell ref="S20:AA21"/>
    <mergeCell ref="AB20:AB21"/>
    <mergeCell ref="I18:Q19"/>
    <mergeCell ref="R18:R19"/>
    <mergeCell ref="S18:AA19"/>
    <mergeCell ref="A3:AR3"/>
    <mergeCell ref="A10:H11"/>
    <mergeCell ref="I10:R11"/>
    <mergeCell ref="S10:AB11"/>
    <mergeCell ref="AC10:AH11"/>
    <mergeCell ref="AI10:AR11"/>
  </mergeCells>
  <dataValidations count="1">
    <dataValidation type="list" allowBlank="1" showInputMessage="1" showErrorMessage="1" sqref="AC12:AH21 AC29:AH38 AC46:AH55">
      <formula1>"'1/3,'1/4"</formula1>
    </dataValidation>
  </dataValidation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R34"/>
  <sheetViews>
    <sheetView view="pageBreakPreview" zoomScaleSheetLayoutView="100" zoomScalePageLayoutView="0" workbookViewId="0" topLeftCell="A1">
      <selection activeCell="AK44" sqref="AK44"/>
    </sheetView>
  </sheetViews>
  <sheetFormatPr defaultColWidth="9.00390625" defaultRowHeight="13.5"/>
  <cols>
    <col min="1" max="44" width="2.00390625" style="0" customWidth="1"/>
  </cols>
  <sheetData>
    <row r="1" ht="12.75">
      <c r="A1" s="136" t="s">
        <v>596</v>
      </c>
    </row>
    <row r="3" spans="1:44" ht="18" customHeight="1">
      <c r="A3" s="984" t="s">
        <v>592</v>
      </c>
      <c r="B3" s="985"/>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985"/>
      <c r="AJ3" s="985"/>
      <c r="AK3" s="985"/>
      <c r="AL3" s="985"/>
      <c r="AM3" s="985"/>
      <c r="AN3" s="985"/>
      <c r="AO3" s="985"/>
      <c r="AP3" s="985"/>
      <c r="AQ3" s="985"/>
      <c r="AR3" s="985"/>
    </row>
    <row r="8" ht="18" customHeight="1">
      <c r="A8" t="s">
        <v>593</v>
      </c>
    </row>
    <row r="9" ht="4.5" customHeight="1"/>
    <row r="10" spans="1:44" ht="12.75">
      <c r="A10" s="960" t="s">
        <v>307</v>
      </c>
      <c r="B10" s="960"/>
      <c r="C10" s="960"/>
      <c r="D10" s="960"/>
      <c r="E10" s="960"/>
      <c r="F10" s="960"/>
      <c r="G10" s="960"/>
      <c r="H10" s="960"/>
      <c r="I10" s="960" t="s">
        <v>308</v>
      </c>
      <c r="J10" s="960"/>
      <c r="K10" s="960"/>
      <c r="L10" s="960"/>
      <c r="M10" s="960"/>
      <c r="N10" s="960"/>
      <c r="O10" s="960"/>
      <c r="P10" s="960"/>
      <c r="Q10" s="960"/>
      <c r="R10" s="960" t="s">
        <v>309</v>
      </c>
      <c r="S10" s="960"/>
      <c r="T10" s="960"/>
      <c r="U10" s="960"/>
      <c r="V10" s="960"/>
      <c r="W10" s="960"/>
      <c r="X10" s="960"/>
      <c r="Y10" s="960"/>
      <c r="Z10" s="960"/>
      <c r="AA10" s="960" t="s">
        <v>310</v>
      </c>
      <c r="AB10" s="960"/>
      <c r="AC10" s="960"/>
      <c r="AD10" s="960"/>
      <c r="AE10" s="960"/>
      <c r="AF10" s="960"/>
      <c r="AG10" s="960"/>
      <c r="AH10" s="960"/>
      <c r="AI10" s="960"/>
      <c r="AJ10" s="960" t="s">
        <v>311</v>
      </c>
      <c r="AK10" s="960"/>
      <c r="AL10" s="960"/>
      <c r="AM10" s="960"/>
      <c r="AN10" s="960"/>
      <c r="AO10" s="960"/>
      <c r="AP10" s="960"/>
      <c r="AQ10" s="960"/>
      <c r="AR10" s="960"/>
    </row>
    <row r="11" spans="1:44" ht="12.75">
      <c r="A11" s="960"/>
      <c r="B11" s="960"/>
      <c r="C11" s="960"/>
      <c r="D11" s="960"/>
      <c r="E11" s="960"/>
      <c r="F11" s="960"/>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960"/>
      <c r="AJ11" s="960"/>
      <c r="AK11" s="960"/>
      <c r="AL11" s="960"/>
      <c r="AM11" s="960"/>
      <c r="AN11" s="960"/>
      <c r="AO11" s="960"/>
      <c r="AP11" s="960"/>
      <c r="AQ11" s="960"/>
      <c r="AR11" s="960"/>
    </row>
    <row r="12" spans="1:44" ht="12.75">
      <c r="A12" s="960" t="s">
        <v>312</v>
      </c>
      <c r="B12" s="960"/>
      <c r="C12" s="960"/>
      <c r="D12" s="960"/>
      <c r="E12" s="960"/>
      <c r="F12" s="960"/>
      <c r="G12" s="960"/>
      <c r="H12" s="960"/>
      <c r="I12" s="962"/>
      <c r="J12" s="963"/>
      <c r="K12" s="963"/>
      <c r="L12" s="963"/>
      <c r="M12" s="963"/>
      <c r="N12" s="963"/>
      <c r="O12" s="963"/>
      <c r="P12" s="963"/>
      <c r="Q12" s="966" t="s">
        <v>4</v>
      </c>
      <c r="R12" s="962"/>
      <c r="S12" s="963"/>
      <c r="T12" s="963"/>
      <c r="U12" s="963"/>
      <c r="V12" s="963"/>
      <c r="W12" s="963"/>
      <c r="X12" s="963"/>
      <c r="Y12" s="963"/>
      <c r="Z12" s="966" t="s">
        <v>4</v>
      </c>
      <c r="AA12" s="962"/>
      <c r="AB12" s="963"/>
      <c r="AC12" s="963"/>
      <c r="AD12" s="963"/>
      <c r="AE12" s="963"/>
      <c r="AF12" s="963"/>
      <c r="AG12" s="963"/>
      <c r="AH12" s="963"/>
      <c r="AI12" s="966" t="s">
        <v>4</v>
      </c>
      <c r="AJ12" s="962"/>
      <c r="AK12" s="963"/>
      <c r="AL12" s="963"/>
      <c r="AM12" s="963"/>
      <c r="AN12" s="963"/>
      <c r="AO12" s="963"/>
      <c r="AP12" s="963"/>
      <c r="AQ12" s="963"/>
      <c r="AR12" s="966" t="s">
        <v>4</v>
      </c>
    </row>
    <row r="13" spans="1:44" ht="12.75">
      <c r="A13" s="960"/>
      <c r="B13" s="960"/>
      <c r="C13" s="960"/>
      <c r="D13" s="960"/>
      <c r="E13" s="960"/>
      <c r="F13" s="960"/>
      <c r="G13" s="960"/>
      <c r="H13" s="960"/>
      <c r="I13" s="964"/>
      <c r="J13" s="965"/>
      <c r="K13" s="965"/>
      <c r="L13" s="965"/>
      <c r="M13" s="965"/>
      <c r="N13" s="965"/>
      <c r="O13" s="965"/>
      <c r="P13" s="965"/>
      <c r="Q13" s="967"/>
      <c r="R13" s="964"/>
      <c r="S13" s="965"/>
      <c r="T13" s="965"/>
      <c r="U13" s="965"/>
      <c r="V13" s="965"/>
      <c r="W13" s="965"/>
      <c r="X13" s="965"/>
      <c r="Y13" s="965"/>
      <c r="Z13" s="967"/>
      <c r="AA13" s="964"/>
      <c r="AB13" s="965"/>
      <c r="AC13" s="965"/>
      <c r="AD13" s="965"/>
      <c r="AE13" s="965"/>
      <c r="AF13" s="965"/>
      <c r="AG13" s="965"/>
      <c r="AH13" s="965"/>
      <c r="AI13" s="967"/>
      <c r="AJ13" s="964"/>
      <c r="AK13" s="965"/>
      <c r="AL13" s="965"/>
      <c r="AM13" s="965"/>
      <c r="AN13" s="965"/>
      <c r="AO13" s="965"/>
      <c r="AP13" s="965"/>
      <c r="AQ13" s="965"/>
      <c r="AR13" s="967"/>
    </row>
    <row r="14" spans="9:44" ht="12.7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row>
    <row r="15" spans="9:44" ht="12.7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row>
    <row r="16" spans="9:44" ht="12.7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row>
    <row r="17" spans="9:44" ht="18" customHeight="1">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row>
    <row r="18" spans="9:44" ht="4.5" customHeight="1">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row>
    <row r="19" spans="1:44" ht="12.75">
      <c r="A19" s="960" t="s">
        <v>307</v>
      </c>
      <c r="B19" s="960"/>
      <c r="C19" s="960"/>
      <c r="D19" s="960"/>
      <c r="E19" s="960"/>
      <c r="F19" s="960"/>
      <c r="G19" s="960"/>
      <c r="H19" s="960"/>
      <c r="I19" s="960" t="s">
        <v>308</v>
      </c>
      <c r="J19" s="960"/>
      <c r="K19" s="960"/>
      <c r="L19" s="960"/>
      <c r="M19" s="960"/>
      <c r="N19" s="960"/>
      <c r="O19" s="960"/>
      <c r="P19" s="960"/>
      <c r="Q19" s="960"/>
      <c r="R19" s="960" t="s">
        <v>309</v>
      </c>
      <c r="S19" s="960"/>
      <c r="T19" s="960"/>
      <c r="U19" s="960"/>
      <c r="V19" s="960"/>
      <c r="W19" s="960"/>
      <c r="X19" s="960"/>
      <c r="Y19" s="960"/>
      <c r="Z19" s="960"/>
      <c r="AA19" s="960" t="s">
        <v>310</v>
      </c>
      <c r="AB19" s="960"/>
      <c r="AC19" s="960"/>
      <c r="AD19" s="960"/>
      <c r="AE19" s="960"/>
      <c r="AF19" s="960"/>
      <c r="AG19" s="960"/>
      <c r="AH19" s="960"/>
      <c r="AI19" s="960"/>
      <c r="AJ19" s="960" t="s">
        <v>311</v>
      </c>
      <c r="AK19" s="960"/>
      <c r="AL19" s="960"/>
      <c r="AM19" s="960"/>
      <c r="AN19" s="960"/>
      <c r="AO19" s="960"/>
      <c r="AP19" s="960"/>
      <c r="AQ19" s="960"/>
      <c r="AR19" s="960"/>
    </row>
    <row r="20" spans="1:44" ht="12.75">
      <c r="A20" s="960"/>
      <c r="B20" s="960"/>
      <c r="C20" s="960"/>
      <c r="D20" s="960"/>
      <c r="E20" s="960"/>
      <c r="F20" s="960"/>
      <c r="G20" s="960"/>
      <c r="H20" s="960"/>
      <c r="I20" s="960"/>
      <c r="J20" s="960"/>
      <c r="K20" s="960"/>
      <c r="L20" s="960"/>
      <c r="M20" s="960"/>
      <c r="N20" s="960"/>
      <c r="O20" s="960"/>
      <c r="P20" s="960"/>
      <c r="Q20" s="960"/>
      <c r="R20" s="960"/>
      <c r="S20" s="960"/>
      <c r="T20" s="960"/>
      <c r="U20" s="960"/>
      <c r="V20" s="960"/>
      <c r="W20" s="960"/>
      <c r="X20" s="960"/>
      <c r="Y20" s="960"/>
      <c r="Z20" s="960"/>
      <c r="AA20" s="960"/>
      <c r="AB20" s="960"/>
      <c r="AC20" s="960"/>
      <c r="AD20" s="960"/>
      <c r="AE20" s="960"/>
      <c r="AF20" s="960"/>
      <c r="AG20" s="960"/>
      <c r="AH20" s="960"/>
      <c r="AI20" s="960"/>
      <c r="AJ20" s="960"/>
      <c r="AK20" s="960"/>
      <c r="AL20" s="960"/>
      <c r="AM20" s="960"/>
      <c r="AN20" s="960"/>
      <c r="AO20" s="960"/>
      <c r="AP20" s="960"/>
      <c r="AQ20" s="960"/>
      <c r="AR20" s="960"/>
    </row>
    <row r="21" spans="1:44" ht="12.75">
      <c r="A21" s="960" t="s">
        <v>312</v>
      </c>
      <c r="B21" s="960"/>
      <c r="C21" s="960"/>
      <c r="D21" s="960"/>
      <c r="E21" s="960"/>
      <c r="F21" s="960"/>
      <c r="G21" s="960"/>
      <c r="H21" s="960"/>
      <c r="I21" s="962"/>
      <c r="J21" s="963"/>
      <c r="K21" s="963"/>
      <c r="L21" s="963"/>
      <c r="M21" s="963"/>
      <c r="N21" s="963"/>
      <c r="O21" s="963"/>
      <c r="P21" s="963"/>
      <c r="Q21" s="966" t="s">
        <v>4</v>
      </c>
      <c r="R21" s="962"/>
      <c r="S21" s="963"/>
      <c r="T21" s="963"/>
      <c r="U21" s="963"/>
      <c r="V21" s="963"/>
      <c r="W21" s="963"/>
      <c r="X21" s="963"/>
      <c r="Y21" s="963"/>
      <c r="Z21" s="966" t="s">
        <v>4</v>
      </c>
      <c r="AA21" s="962"/>
      <c r="AB21" s="963"/>
      <c r="AC21" s="963"/>
      <c r="AD21" s="963"/>
      <c r="AE21" s="963"/>
      <c r="AF21" s="963"/>
      <c r="AG21" s="963"/>
      <c r="AH21" s="963"/>
      <c r="AI21" s="966" t="s">
        <v>4</v>
      </c>
      <c r="AJ21" s="962"/>
      <c r="AK21" s="963"/>
      <c r="AL21" s="963"/>
      <c r="AM21" s="963"/>
      <c r="AN21" s="963"/>
      <c r="AO21" s="963"/>
      <c r="AP21" s="963"/>
      <c r="AQ21" s="963"/>
      <c r="AR21" s="966" t="s">
        <v>4</v>
      </c>
    </row>
    <row r="22" spans="1:44" ht="12.75">
      <c r="A22" s="960"/>
      <c r="B22" s="960"/>
      <c r="C22" s="960"/>
      <c r="D22" s="960"/>
      <c r="E22" s="960"/>
      <c r="F22" s="960"/>
      <c r="G22" s="960"/>
      <c r="H22" s="960"/>
      <c r="I22" s="964"/>
      <c r="J22" s="965"/>
      <c r="K22" s="965"/>
      <c r="L22" s="965"/>
      <c r="M22" s="965"/>
      <c r="N22" s="965"/>
      <c r="O22" s="965"/>
      <c r="P22" s="965"/>
      <c r="Q22" s="967"/>
      <c r="R22" s="964"/>
      <c r="S22" s="965"/>
      <c r="T22" s="965"/>
      <c r="U22" s="965"/>
      <c r="V22" s="965"/>
      <c r="W22" s="965"/>
      <c r="X22" s="965"/>
      <c r="Y22" s="965"/>
      <c r="Z22" s="967"/>
      <c r="AA22" s="964"/>
      <c r="AB22" s="965"/>
      <c r="AC22" s="965"/>
      <c r="AD22" s="965"/>
      <c r="AE22" s="965"/>
      <c r="AF22" s="965"/>
      <c r="AG22" s="965"/>
      <c r="AH22" s="965"/>
      <c r="AI22" s="967"/>
      <c r="AJ22" s="964"/>
      <c r="AK22" s="965"/>
      <c r="AL22" s="965"/>
      <c r="AM22" s="965"/>
      <c r="AN22" s="965"/>
      <c r="AO22" s="965"/>
      <c r="AP22" s="965"/>
      <c r="AQ22" s="965"/>
      <c r="AR22" s="967"/>
    </row>
    <row r="23" spans="9:44" ht="12.7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row>
    <row r="24" spans="9:44" ht="12.7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row>
    <row r="25" spans="9:44" ht="12.7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row>
    <row r="26" spans="9:44" ht="18" customHeight="1">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row>
    <row r="27" spans="9:44" ht="4.5" customHeight="1">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row>
    <row r="28" spans="1:44" ht="12.75">
      <c r="A28" s="960" t="s">
        <v>307</v>
      </c>
      <c r="B28" s="960"/>
      <c r="C28" s="960"/>
      <c r="D28" s="960"/>
      <c r="E28" s="960"/>
      <c r="F28" s="960"/>
      <c r="G28" s="960"/>
      <c r="H28" s="960"/>
      <c r="I28" s="960" t="s">
        <v>308</v>
      </c>
      <c r="J28" s="960"/>
      <c r="K28" s="960"/>
      <c r="L28" s="960"/>
      <c r="M28" s="960"/>
      <c r="N28" s="960"/>
      <c r="O28" s="960"/>
      <c r="P28" s="960"/>
      <c r="Q28" s="960"/>
      <c r="R28" s="960" t="s">
        <v>309</v>
      </c>
      <c r="S28" s="960"/>
      <c r="T28" s="960"/>
      <c r="U28" s="960"/>
      <c r="V28" s="960"/>
      <c r="W28" s="960"/>
      <c r="X28" s="960"/>
      <c r="Y28" s="960"/>
      <c r="Z28" s="960"/>
      <c r="AA28" s="960" t="s">
        <v>310</v>
      </c>
      <c r="AB28" s="960"/>
      <c r="AC28" s="960"/>
      <c r="AD28" s="960"/>
      <c r="AE28" s="960"/>
      <c r="AF28" s="960"/>
      <c r="AG28" s="960"/>
      <c r="AH28" s="960"/>
      <c r="AI28" s="960"/>
      <c r="AJ28" s="960" t="s">
        <v>311</v>
      </c>
      <c r="AK28" s="960"/>
      <c r="AL28" s="960"/>
      <c r="AM28" s="960"/>
      <c r="AN28" s="960"/>
      <c r="AO28" s="960"/>
      <c r="AP28" s="960"/>
      <c r="AQ28" s="960"/>
      <c r="AR28" s="960"/>
    </row>
    <row r="29" spans="1:44" ht="12.75">
      <c r="A29" s="960"/>
      <c r="B29" s="960"/>
      <c r="C29" s="960"/>
      <c r="D29" s="960"/>
      <c r="E29" s="960"/>
      <c r="F29" s="960"/>
      <c r="G29" s="960"/>
      <c r="H29" s="960"/>
      <c r="I29" s="960"/>
      <c r="J29" s="960"/>
      <c r="K29" s="960"/>
      <c r="L29" s="960"/>
      <c r="M29" s="960"/>
      <c r="N29" s="960"/>
      <c r="O29" s="960"/>
      <c r="P29" s="960"/>
      <c r="Q29" s="960"/>
      <c r="R29" s="960"/>
      <c r="S29" s="960"/>
      <c r="T29" s="960"/>
      <c r="U29" s="960"/>
      <c r="V29" s="960"/>
      <c r="W29" s="960"/>
      <c r="X29" s="960"/>
      <c r="Y29" s="960"/>
      <c r="Z29" s="960"/>
      <c r="AA29" s="960"/>
      <c r="AB29" s="960"/>
      <c r="AC29" s="960"/>
      <c r="AD29" s="960"/>
      <c r="AE29" s="960"/>
      <c r="AF29" s="960"/>
      <c r="AG29" s="960"/>
      <c r="AH29" s="960"/>
      <c r="AI29" s="960"/>
      <c r="AJ29" s="960"/>
      <c r="AK29" s="960"/>
      <c r="AL29" s="960"/>
      <c r="AM29" s="960"/>
      <c r="AN29" s="960"/>
      <c r="AO29" s="960"/>
      <c r="AP29" s="960"/>
      <c r="AQ29" s="960"/>
      <c r="AR29" s="960"/>
    </row>
    <row r="30" spans="1:44" ht="12.75">
      <c r="A30" s="960" t="s">
        <v>312</v>
      </c>
      <c r="B30" s="960"/>
      <c r="C30" s="960"/>
      <c r="D30" s="960"/>
      <c r="E30" s="960"/>
      <c r="F30" s="960"/>
      <c r="G30" s="960"/>
      <c r="H30" s="960"/>
      <c r="I30" s="962"/>
      <c r="J30" s="963"/>
      <c r="K30" s="963"/>
      <c r="L30" s="963"/>
      <c r="M30" s="963"/>
      <c r="N30" s="963"/>
      <c r="O30" s="963"/>
      <c r="P30" s="963"/>
      <c r="Q30" s="966" t="s">
        <v>4</v>
      </c>
      <c r="R30" s="962"/>
      <c r="S30" s="963"/>
      <c r="T30" s="963"/>
      <c r="U30" s="963"/>
      <c r="V30" s="963"/>
      <c r="W30" s="963"/>
      <c r="X30" s="963"/>
      <c r="Y30" s="963"/>
      <c r="Z30" s="966" t="s">
        <v>4</v>
      </c>
      <c r="AA30" s="962"/>
      <c r="AB30" s="963"/>
      <c r="AC30" s="963"/>
      <c r="AD30" s="963"/>
      <c r="AE30" s="963"/>
      <c r="AF30" s="963"/>
      <c r="AG30" s="963"/>
      <c r="AH30" s="963"/>
      <c r="AI30" s="966" t="s">
        <v>4</v>
      </c>
      <c r="AJ30" s="962"/>
      <c r="AK30" s="963"/>
      <c r="AL30" s="963"/>
      <c r="AM30" s="963"/>
      <c r="AN30" s="963"/>
      <c r="AO30" s="963"/>
      <c r="AP30" s="963"/>
      <c r="AQ30" s="963"/>
      <c r="AR30" s="966" t="s">
        <v>4</v>
      </c>
    </row>
    <row r="31" spans="1:44" ht="12.75">
      <c r="A31" s="960"/>
      <c r="B31" s="960"/>
      <c r="C31" s="960"/>
      <c r="D31" s="960"/>
      <c r="E31" s="960"/>
      <c r="F31" s="960"/>
      <c r="G31" s="960"/>
      <c r="H31" s="960"/>
      <c r="I31" s="964"/>
      <c r="J31" s="965"/>
      <c r="K31" s="965"/>
      <c r="L31" s="965"/>
      <c r="M31" s="965"/>
      <c r="N31" s="965"/>
      <c r="O31" s="965"/>
      <c r="P31" s="965"/>
      <c r="Q31" s="967"/>
      <c r="R31" s="964"/>
      <c r="S31" s="965"/>
      <c r="T31" s="965"/>
      <c r="U31" s="965"/>
      <c r="V31" s="965"/>
      <c r="W31" s="965"/>
      <c r="X31" s="965"/>
      <c r="Y31" s="965"/>
      <c r="Z31" s="967"/>
      <c r="AA31" s="964"/>
      <c r="AB31" s="965"/>
      <c r="AC31" s="965"/>
      <c r="AD31" s="965"/>
      <c r="AE31" s="965"/>
      <c r="AF31" s="965"/>
      <c r="AG31" s="965"/>
      <c r="AH31" s="965"/>
      <c r="AI31" s="967"/>
      <c r="AJ31" s="964"/>
      <c r="AK31" s="965"/>
      <c r="AL31" s="965"/>
      <c r="AM31" s="965"/>
      <c r="AN31" s="965"/>
      <c r="AO31" s="965"/>
      <c r="AP31" s="965"/>
      <c r="AQ31" s="965"/>
      <c r="AR31" s="967"/>
    </row>
    <row r="33" s="216" customFormat="1" ht="12.75">
      <c r="A33" s="136" t="s">
        <v>594</v>
      </c>
    </row>
    <row r="34" s="216" customFormat="1" ht="12.75">
      <c r="A34" s="136" t="s">
        <v>657</v>
      </c>
    </row>
  </sheetData>
  <sheetProtection/>
  <mergeCells count="43">
    <mergeCell ref="AI30:AI31"/>
    <mergeCell ref="AJ30:AQ31"/>
    <mergeCell ref="AR30:AR31"/>
    <mergeCell ref="A30:H31"/>
    <mergeCell ref="I30:P31"/>
    <mergeCell ref="Q30:Q31"/>
    <mergeCell ref="R30:Y31"/>
    <mergeCell ref="Z30:Z31"/>
    <mergeCell ref="AA30:AH31"/>
    <mergeCell ref="AR21:AR22"/>
    <mergeCell ref="A28:H29"/>
    <mergeCell ref="I28:Q29"/>
    <mergeCell ref="R28:Z29"/>
    <mergeCell ref="AA28:AI29"/>
    <mergeCell ref="AJ28:AR29"/>
    <mergeCell ref="A21:H22"/>
    <mergeCell ref="I21:P22"/>
    <mergeCell ref="Q21:Q22"/>
    <mergeCell ref="R21:Y22"/>
    <mergeCell ref="Z21:Z22"/>
    <mergeCell ref="AA21:AH22"/>
    <mergeCell ref="AI12:AI13"/>
    <mergeCell ref="AJ12:AQ13"/>
    <mergeCell ref="Z12:Z13"/>
    <mergeCell ref="AA12:AH13"/>
    <mergeCell ref="AI21:AI22"/>
    <mergeCell ref="AJ21:AQ22"/>
    <mergeCell ref="AR12:AR13"/>
    <mergeCell ref="A19:H20"/>
    <mergeCell ref="I19:Q20"/>
    <mergeCell ref="R19:Z20"/>
    <mergeCell ref="AA19:AI20"/>
    <mergeCell ref="AJ19:AR20"/>
    <mergeCell ref="A12:H13"/>
    <mergeCell ref="I12:P13"/>
    <mergeCell ref="Q12:Q13"/>
    <mergeCell ref="R12:Y13"/>
    <mergeCell ref="A3:AR3"/>
    <mergeCell ref="A10:H11"/>
    <mergeCell ref="I10:Q11"/>
    <mergeCell ref="R10:Z11"/>
    <mergeCell ref="AA10:AI11"/>
    <mergeCell ref="AJ10:AR11"/>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O203"/>
  <sheetViews>
    <sheetView view="pageBreakPreview" zoomScaleSheetLayoutView="100" zoomScalePageLayoutView="0" workbookViewId="0" topLeftCell="A1">
      <selection activeCell="AR10" sqref="AR10"/>
    </sheetView>
  </sheetViews>
  <sheetFormatPr defaultColWidth="9.00390625" defaultRowHeight="13.5"/>
  <cols>
    <col min="1" max="41" width="2.125" style="136" customWidth="1"/>
    <col min="42" max="16384" width="9.00390625" style="136" customWidth="1"/>
  </cols>
  <sheetData>
    <row r="1" ht="12.75">
      <c r="A1" s="136" t="s">
        <v>590</v>
      </c>
    </row>
    <row r="3" spans="1:41" ht="12.75">
      <c r="A3" s="986" t="s">
        <v>584</v>
      </c>
      <c r="B3" s="987"/>
      <c r="C3" s="987"/>
      <c r="D3" s="987"/>
      <c r="E3" s="987"/>
      <c r="F3" s="987"/>
      <c r="G3" s="987"/>
      <c r="H3" s="987"/>
      <c r="I3" s="987"/>
      <c r="J3" s="987"/>
      <c r="K3" s="987"/>
      <c r="L3" s="987"/>
      <c r="M3" s="987"/>
      <c r="N3" s="987"/>
      <c r="O3" s="987"/>
      <c r="P3" s="987"/>
      <c r="Q3" s="987"/>
      <c r="R3" s="988"/>
      <c r="AA3" s="205"/>
      <c r="AB3" s="205"/>
      <c r="AC3" s="205"/>
      <c r="AD3" s="205"/>
      <c r="AE3" s="205"/>
      <c r="AF3" s="205"/>
      <c r="AG3" s="205"/>
      <c r="AH3" s="205"/>
      <c r="AI3" s="205"/>
      <c r="AJ3" s="205"/>
      <c r="AK3" s="205"/>
      <c r="AL3" s="205"/>
      <c r="AM3" s="205"/>
      <c r="AN3" s="205"/>
      <c r="AO3" s="205"/>
    </row>
    <row r="4" spans="1:41" ht="12.75">
      <c r="A4" s="989"/>
      <c r="B4" s="990"/>
      <c r="C4" s="993"/>
      <c r="D4" s="993"/>
      <c r="E4" s="993"/>
      <c r="F4" s="993"/>
      <c r="G4" s="993"/>
      <c r="H4" s="993"/>
      <c r="I4" s="993"/>
      <c r="J4" s="993"/>
      <c r="K4" s="995"/>
      <c r="L4" s="990"/>
      <c r="M4" s="997"/>
      <c r="N4" s="871"/>
      <c r="O4" s="997"/>
      <c r="P4" s="1000"/>
      <c r="Q4" s="871"/>
      <c r="R4" s="872"/>
      <c r="AA4" s="206"/>
      <c r="AB4" s="206"/>
      <c r="AC4" s="206"/>
      <c r="AD4" s="206"/>
      <c r="AE4" s="206"/>
      <c r="AF4" s="206"/>
      <c r="AG4" s="206"/>
      <c r="AH4" s="206"/>
      <c r="AI4" s="206"/>
      <c r="AJ4" s="206"/>
      <c r="AK4" s="206"/>
      <c r="AL4" s="206"/>
      <c r="AM4" s="206"/>
      <c r="AN4" s="206"/>
      <c r="AO4" s="206"/>
    </row>
    <row r="5" spans="1:30" ht="12.75">
      <c r="A5" s="991"/>
      <c r="B5" s="992"/>
      <c r="C5" s="994"/>
      <c r="D5" s="994"/>
      <c r="E5" s="994"/>
      <c r="F5" s="994"/>
      <c r="G5" s="994"/>
      <c r="H5" s="994"/>
      <c r="I5" s="994"/>
      <c r="J5" s="994"/>
      <c r="K5" s="996"/>
      <c r="L5" s="992"/>
      <c r="M5" s="998"/>
      <c r="N5" s="999"/>
      <c r="O5" s="998"/>
      <c r="P5" s="1001"/>
      <c r="Q5" s="999"/>
      <c r="R5" s="995"/>
      <c r="AA5" s="206"/>
      <c r="AB5" s="206"/>
      <c r="AC5" s="206"/>
      <c r="AD5" s="206"/>
    </row>
    <row r="6" spans="27:40" ht="12.75">
      <c r="AA6" s="206"/>
      <c r="AB6" s="206"/>
      <c r="AC6" s="206"/>
      <c r="AD6" s="207"/>
      <c r="AE6" s="206"/>
      <c r="AF6" s="137"/>
      <c r="AG6" s="137"/>
      <c r="AH6" s="137"/>
      <c r="AI6" s="137"/>
      <c r="AJ6" s="137"/>
      <c r="AK6" s="137"/>
      <c r="AL6" s="137"/>
      <c r="AM6" s="137"/>
      <c r="AN6" s="206"/>
    </row>
    <row r="7" spans="27:39" ht="12.75">
      <c r="AA7" s="206"/>
      <c r="AB7" s="206"/>
      <c r="AC7" s="206"/>
      <c r="AD7" s="1014"/>
      <c r="AE7" s="1015"/>
      <c r="AF7" s="1016" t="s">
        <v>325</v>
      </c>
      <c r="AG7" s="1016"/>
      <c r="AH7" s="1016"/>
      <c r="AI7" s="1016"/>
      <c r="AJ7" s="1016"/>
      <c r="AK7" s="1016"/>
      <c r="AL7" s="1016"/>
      <c r="AM7" s="1016"/>
    </row>
    <row r="8" spans="1:41" ht="14.25">
      <c r="A8" s="136" t="s">
        <v>591</v>
      </c>
      <c r="AA8" s="206"/>
      <c r="AB8" s="206"/>
      <c r="AC8" s="206"/>
      <c r="AD8" s="206"/>
      <c r="AE8" s="206"/>
      <c r="AF8" s="206"/>
      <c r="AG8" s="206"/>
      <c r="AH8" s="206"/>
      <c r="AI8" s="206"/>
      <c r="AJ8" s="206"/>
      <c r="AK8" s="206"/>
      <c r="AL8" s="206"/>
      <c r="AM8" s="206"/>
      <c r="AN8" s="206"/>
      <c r="AO8" s="206"/>
    </row>
    <row r="9" spans="27:41" ht="14.25">
      <c r="AA9" s="206"/>
      <c r="AB9" s="206"/>
      <c r="AC9" s="206"/>
      <c r="AD9" s="206"/>
      <c r="AE9" s="206"/>
      <c r="AF9" s="206"/>
      <c r="AG9" s="206"/>
      <c r="AH9" s="206"/>
      <c r="AI9" s="206"/>
      <c r="AJ9" s="206"/>
      <c r="AK9" s="206"/>
      <c r="AL9" s="206"/>
      <c r="AM9" s="206"/>
      <c r="AN9" s="206"/>
      <c r="AO9" s="206"/>
    </row>
    <row r="10" spans="14:39" ht="13.5" customHeight="1">
      <c r="N10" s="1017" t="s">
        <v>342</v>
      </c>
      <c r="O10" s="1017"/>
      <c r="P10" s="1017"/>
      <c r="Q10" s="1017"/>
      <c r="R10" s="1017"/>
      <c r="S10" s="1017"/>
      <c r="T10" s="209"/>
      <c r="U10" s="1018" t="s">
        <v>241</v>
      </c>
      <c r="V10" s="1018"/>
      <c r="W10" s="1018"/>
      <c r="X10" s="1018"/>
      <c r="Y10" s="1018"/>
      <c r="Z10" s="1018"/>
      <c r="AA10" s="1018"/>
      <c r="AB10" s="1018"/>
      <c r="AC10" s="1018"/>
      <c r="AD10" s="1018"/>
      <c r="AE10" s="1018"/>
      <c r="AF10" s="1018"/>
      <c r="AG10" s="1018"/>
      <c r="AH10" s="1018"/>
      <c r="AI10" s="1018"/>
      <c r="AJ10" s="1018"/>
      <c r="AK10" s="213"/>
      <c r="AL10" s="213"/>
      <c r="AM10" s="213"/>
    </row>
    <row r="11" spans="14:39" ht="13.5" customHeight="1">
      <c r="N11" s="208"/>
      <c r="O11" s="208"/>
      <c r="P11" s="208"/>
      <c r="Q11" s="208"/>
      <c r="R11" s="208"/>
      <c r="S11" s="208"/>
      <c r="T11" s="209"/>
      <c r="U11" s="1018"/>
      <c r="V11" s="1018"/>
      <c r="W11" s="1018"/>
      <c r="X11" s="1018"/>
      <c r="Y11" s="1018"/>
      <c r="Z11" s="1018"/>
      <c r="AA11" s="1018"/>
      <c r="AB11" s="1018"/>
      <c r="AC11" s="1018"/>
      <c r="AD11" s="1018"/>
      <c r="AE11" s="1018"/>
      <c r="AF11" s="1018"/>
      <c r="AG11" s="1018"/>
      <c r="AH11" s="1018"/>
      <c r="AI11" s="1018"/>
      <c r="AJ11" s="1018"/>
      <c r="AK11" s="213"/>
      <c r="AL11" s="213"/>
      <c r="AM11" s="213"/>
    </row>
    <row r="12" spans="19:39" ht="13.5" customHeight="1">
      <c r="S12" s="209"/>
      <c r="T12" s="209"/>
      <c r="U12" s="1018"/>
      <c r="V12" s="1018"/>
      <c r="W12" s="1018"/>
      <c r="X12" s="1018"/>
      <c r="Y12" s="1018"/>
      <c r="Z12" s="1018"/>
      <c r="AA12" s="1018"/>
      <c r="AB12" s="1018"/>
      <c r="AC12" s="1018"/>
      <c r="AD12" s="1018"/>
      <c r="AE12" s="1018"/>
      <c r="AF12" s="1018"/>
      <c r="AG12" s="1018"/>
      <c r="AH12" s="1018"/>
      <c r="AI12" s="1018"/>
      <c r="AJ12" s="1018"/>
      <c r="AK12" s="213"/>
      <c r="AL12" s="213"/>
      <c r="AM12" s="213"/>
    </row>
    <row r="13" spans="19:39" ht="13.5" customHeight="1">
      <c r="S13" s="137"/>
      <c r="T13" s="210"/>
      <c r="U13" s="1017" t="s">
        <v>585</v>
      </c>
      <c r="V13" s="1017"/>
      <c r="W13" s="1017"/>
      <c r="X13" s="1017"/>
      <c r="Y13" s="1017"/>
      <c r="Z13" s="1017"/>
      <c r="AA13" s="1017"/>
      <c r="AB13" s="1017"/>
      <c r="AC13" s="1017"/>
      <c r="AD13" s="1017"/>
      <c r="AE13" s="1017"/>
      <c r="AF13" s="1017"/>
      <c r="AG13" s="1017"/>
      <c r="AH13" s="1017"/>
      <c r="AI13" s="1017"/>
      <c r="AJ13" s="1017"/>
      <c r="AK13" s="213"/>
      <c r="AL13" s="213"/>
      <c r="AM13" s="213"/>
    </row>
    <row r="14" spans="19:39" ht="15.75" customHeight="1">
      <c r="S14" s="137"/>
      <c r="T14" s="210"/>
      <c r="U14" s="1017" t="s">
        <v>586</v>
      </c>
      <c r="V14" s="1017"/>
      <c r="W14" s="1017"/>
      <c r="X14" s="1017"/>
      <c r="Y14" s="1017"/>
      <c r="Z14" s="1017"/>
      <c r="AA14" s="1017"/>
      <c r="AB14" s="1017"/>
      <c r="AC14" s="1017"/>
      <c r="AD14" s="1017"/>
      <c r="AE14" s="1017"/>
      <c r="AF14" s="1017"/>
      <c r="AG14" s="1017"/>
      <c r="AH14" s="1017"/>
      <c r="AI14" s="1017"/>
      <c r="AJ14" s="1017"/>
      <c r="AK14" s="213"/>
      <c r="AL14" s="213"/>
      <c r="AM14" s="214" t="s">
        <v>3</v>
      </c>
    </row>
    <row r="15" spans="19:39" ht="15.75" customHeight="1">
      <c r="S15" s="137"/>
      <c r="T15" s="210"/>
      <c r="U15" s="210"/>
      <c r="V15" s="210"/>
      <c r="W15" s="210"/>
      <c r="X15" s="210"/>
      <c r="Y15" s="210"/>
      <c r="Z15" s="210"/>
      <c r="AA15" s="210"/>
      <c r="AB15" s="210"/>
      <c r="AC15" s="210"/>
      <c r="AD15" s="210"/>
      <c r="AE15" s="210"/>
      <c r="AF15" s="210"/>
      <c r="AG15" s="210"/>
      <c r="AH15" s="210"/>
      <c r="AI15" s="210"/>
      <c r="AJ15" s="210"/>
      <c r="AK15" s="211"/>
      <c r="AL15" s="211"/>
      <c r="AM15" s="211"/>
    </row>
    <row r="16" spans="1:41" ht="19.5" customHeight="1">
      <c r="A16" s="861" t="s">
        <v>587</v>
      </c>
      <c r="B16" s="861"/>
      <c r="C16" s="861"/>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1"/>
      <c r="AN16" s="861"/>
      <c r="AO16" s="861"/>
    </row>
    <row r="17" spans="1:41" ht="19.5" customHeight="1">
      <c r="A17" s="861" t="s">
        <v>588</v>
      </c>
      <c r="B17" s="861"/>
      <c r="C17" s="861"/>
      <c r="D17" s="861"/>
      <c r="E17" s="861"/>
      <c r="F17" s="861"/>
      <c r="G17" s="861"/>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861"/>
      <c r="AK17" s="861"/>
      <c r="AL17" s="861"/>
      <c r="AM17" s="861"/>
      <c r="AN17" s="861"/>
      <c r="AO17" s="861"/>
    </row>
    <row r="18" spans="19:39" ht="19.5" customHeight="1">
      <c r="S18" s="137"/>
      <c r="T18" s="210"/>
      <c r="U18" s="210"/>
      <c r="V18" s="210"/>
      <c r="W18" s="210"/>
      <c r="X18" s="210"/>
      <c r="Y18" s="210"/>
      <c r="Z18" s="210"/>
      <c r="AA18" s="210"/>
      <c r="AB18" s="210"/>
      <c r="AC18" s="210"/>
      <c r="AD18" s="210"/>
      <c r="AE18" s="210"/>
      <c r="AF18" s="210"/>
      <c r="AG18" s="210"/>
      <c r="AH18" s="210"/>
      <c r="AI18" s="210"/>
      <c r="AJ18" s="210"/>
      <c r="AK18" s="211"/>
      <c r="AL18" s="211"/>
      <c r="AM18" s="211"/>
    </row>
    <row r="19" spans="1:41" ht="12.75">
      <c r="A19" s="212"/>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row>
    <row r="20" spans="1:41" ht="12.75">
      <c r="A20" s="1002" t="s">
        <v>589</v>
      </c>
      <c r="B20" s="1003"/>
      <c r="C20" s="1003"/>
      <c r="D20" s="1003"/>
      <c r="E20" s="1003"/>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4"/>
      <c r="AN20" s="212"/>
      <c r="AO20" s="212"/>
    </row>
    <row r="21" spans="1:41" ht="12.75">
      <c r="A21" s="1005"/>
      <c r="B21" s="1006"/>
      <c r="C21" s="1006"/>
      <c r="D21" s="1006"/>
      <c r="E21" s="1006"/>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7"/>
      <c r="AN21" s="212"/>
      <c r="AO21" s="212"/>
    </row>
    <row r="22" spans="1:41" ht="12.75">
      <c r="A22" s="1005"/>
      <c r="B22" s="1006"/>
      <c r="C22" s="1006"/>
      <c r="D22" s="1006"/>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7"/>
      <c r="AN22" s="212"/>
      <c r="AO22" s="212"/>
    </row>
    <row r="23" spans="1:41" ht="12.75">
      <c r="A23" s="1005"/>
      <c r="B23" s="1006"/>
      <c r="C23" s="1006"/>
      <c r="D23" s="1006"/>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c r="AG23" s="1006"/>
      <c r="AH23" s="1006"/>
      <c r="AI23" s="1006"/>
      <c r="AJ23" s="1006"/>
      <c r="AK23" s="1006"/>
      <c r="AL23" s="1006"/>
      <c r="AM23" s="1007"/>
      <c r="AN23" s="212"/>
      <c r="AO23" s="212"/>
    </row>
    <row r="24" spans="1:41" ht="12.75">
      <c r="A24" s="1005"/>
      <c r="B24" s="1006"/>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7"/>
      <c r="AN24" s="212"/>
      <c r="AO24" s="212"/>
    </row>
    <row r="25" spans="1:41" ht="12.75">
      <c r="A25" s="1005"/>
      <c r="B25" s="1006"/>
      <c r="C25" s="1006"/>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7"/>
      <c r="AN25" s="212"/>
      <c r="AO25" s="212"/>
    </row>
    <row r="26" spans="1:41" ht="12.75">
      <c r="A26" s="1005"/>
      <c r="B26" s="1006"/>
      <c r="C26" s="1006"/>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7"/>
      <c r="AN26" s="212"/>
      <c r="AO26" s="212"/>
    </row>
    <row r="27" spans="1:41" ht="12.75">
      <c r="A27" s="1005"/>
      <c r="B27" s="1006"/>
      <c r="C27" s="1006"/>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F27" s="1006"/>
      <c r="AG27" s="1006"/>
      <c r="AH27" s="1006"/>
      <c r="AI27" s="1006"/>
      <c r="AJ27" s="1006"/>
      <c r="AK27" s="1006"/>
      <c r="AL27" s="1006"/>
      <c r="AM27" s="1007"/>
      <c r="AN27" s="212"/>
      <c r="AO27" s="212"/>
    </row>
    <row r="28" spans="1:41" ht="12.75">
      <c r="A28" s="1005"/>
      <c r="B28" s="1006"/>
      <c r="C28" s="1006"/>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c r="AE28" s="1006"/>
      <c r="AF28" s="1006"/>
      <c r="AG28" s="1006"/>
      <c r="AH28" s="1006"/>
      <c r="AI28" s="1006"/>
      <c r="AJ28" s="1006"/>
      <c r="AK28" s="1006"/>
      <c r="AL28" s="1006"/>
      <c r="AM28" s="1007"/>
      <c r="AN28" s="212"/>
      <c r="AO28" s="212"/>
    </row>
    <row r="29" spans="1:41" ht="12.75">
      <c r="A29" s="1005"/>
      <c r="B29" s="1006"/>
      <c r="C29" s="1006"/>
      <c r="D29" s="1006"/>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06"/>
      <c r="AA29" s="1006"/>
      <c r="AB29" s="1006"/>
      <c r="AC29" s="1006"/>
      <c r="AD29" s="1006"/>
      <c r="AE29" s="1006"/>
      <c r="AF29" s="1006"/>
      <c r="AG29" s="1006"/>
      <c r="AH29" s="1006"/>
      <c r="AI29" s="1006"/>
      <c r="AJ29" s="1006"/>
      <c r="AK29" s="1006"/>
      <c r="AL29" s="1006"/>
      <c r="AM29" s="1007"/>
      <c r="AN29" s="212"/>
      <c r="AO29" s="212"/>
    </row>
    <row r="30" spans="1:41" ht="12.75">
      <c r="A30" s="1005"/>
      <c r="B30" s="1006"/>
      <c r="C30" s="1006"/>
      <c r="D30" s="1006"/>
      <c r="E30" s="1006"/>
      <c r="F30" s="1006"/>
      <c r="G30" s="1006"/>
      <c r="H30" s="1006"/>
      <c r="I30" s="1006"/>
      <c r="J30" s="1006"/>
      <c r="K30" s="1006"/>
      <c r="L30" s="1006"/>
      <c r="M30" s="1006"/>
      <c r="N30" s="1006"/>
      <c r="O30" s="1006"/>
      <c r="P30" s="1006"/>
      <c r="Q30" s="1006"/>
      <c r="R30" s="1006"/>
      <c r="S30" s="1006"/>
      <c r="T30" s="1006"/>
      <c r="U30" s="1006"/>
      <c r="V30" s="1006"/>
      <c r="W30" s="1006"/>
      <c r="X30" s="1006"/>
      <c r="Y30" s="1006"/>
      <c r="Z30" s="1006"/>
      <c r="AA30" s="1006"/>
      <c r="AB30" s="1006"/>
      <c r="AC30" s="1006"/>
      <c r="AD30" s="1006"/>
      <c r="AE30" s="1006"/>
      <c r="AF30" s="1006"/>
      <c r="AG30" s="1006"/>
      <c r="AH30" s="1006"/>
      <c r="AI30" s="1006"/>
      <c r="AJ30" s="1006"/>
      <c r="AK30" s="1006"/>
      <c r="AL30" s="1006"/>
      <c r="AM30" s="1007"/>
      <c r="AN30" s="212"/>
      <c r="AO30" s="212"/>
    </row>
    <row r="31" spans="1:41" ht="12.75">
      <c r="A31" s="1005"/>
      <c r="B31" s="1006"/>
      <c r="C31" s="1006"/>
      <c r="D31" s="1006"/>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7"/>
      <c r="AN31" s="212"/>
      <c r="AO31" s="212"/>
    </row>
    <row r="32" spans="1:41" ht="12.75">
      <c r="A32" s="1005"/>
      <c r="B32" s="1006"/>
      <c r="C32" s="1006"/>
      <c r="D32" s="1006"/>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1007"/>
      <c r="AN32" s="212"/>
      <c r="AO32" s="212"/>
    </row>
    <row r="33" spans="1:41" ht="12.75">
      <c r="A33" s="1005"/>
      <c r="B33" s="1006"/>
      <c r="C33" s="1006"/>
      <c r="D33" s="1006"/>
      <c r="E33" s="1006"/>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6"/>
      <c r="AJ33" s="1006"/>
      <c r="AK33" s="1006"/>
      <c r="AL33" s="1006"/>
      <c r="AM33" s="1007"/>
      <c r="AN33" s="212"/>
      <c r="AO33" s="212"/>
    </row>
    <row r="34" spans="1:41" ht="12.75">
      <c r="A34" s="1005"/>
      <c r="B34" s="1006"/>
      <c r="C34" s="1006"/>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1006"/>
      <c r="AI34" s="1006"/>
      <c r="AJ34" s="1006"/>
      <c r="AK34" s="1006"/>
      <c r="AL34" s="1006"/>
      <c r="AM34" s="1007"/>
      <c r="AN34" s="212"/>
      <c r="AO34" s="212"/>
    </row>
    <row r="35" spans="1:41" ht="12.75">
      <c r="A35" s="1008"/>
      <c r="B35" s="1009"/>
      <c r="C35" s="1009"/>
      <c r="D35" s="1009"/>
      <c r="E35" s="1009"/>
      <c r="F35" s="1009"/>
      <c r="G35" s="1009"/>
      <c r="H35" s="1009"/>
      <c r="I35" s="1009"/>
      <c r="J35" s="1009"/>
      <c r="K35" s="1009"/>
      <c r="L35" s="1009"/>
      <c r="M35" s="1009"/>
      <c r="N35" s="1009"/>
      <c r="O35" s="1009"/>
      <c r="P35" s="1009"/>
      <c r="Q35" s="1009"/>
      <c r="R35" s="1009"/>
      <c r="S35" s="1009"/>
      <c r="T35" s="1009"/>
      <c r="U35" s="1009"/>
      <c r="V35" s="1009"/>
      <c r="W35" s="1009"/>
      <c r="X35" s="1009"/>
      <c r="Y35" s="1009"/>
      <c r="Z35" s="1009"/>
      <c r="AA35" s="1009"/>
      <c r="AB35" s="1009"/>
      <c r="AC35" s="1009"/>
      <c r="AD35" s="1009"/>
      <c r="AE35" s="1009"/>
      <c r="AF35" s="1009"/>
      <c r="AG35" s="1009"/>
      <c r="AH35" s="1009"/>
      <c r="AI35" s="1009"/>
      <c r="AJ35" s="1009"/>
      <c r="AK35" s="1009"/>
      <c r="AL35" s="1009"/>
      <c r="AM35" s="1010"/>
      <c r="AN35" s="212"/>
      <c r="AO35" s="212"/>
    </row>
    <row r="36" spans="1:39" ht="12.75">
      <c r="A36" s="1008"/>
      <c r="B36" s="1009"/>
      <c r="C36" s="1009"/>
      <c r="D36" s="1009"/>
      <c r="E36" s="1009"/>
      <c r="F36" s="1009"/>
      <c r="G36" s="1009"/>
      <c r="H36" s="1009"/>
      <c r="I36" s="1009"/>
      <c r="J36" s="1009"/>
      <c r="K36" s="1009"/>
      <c r="L36" s="1009"/>
      <c r="M36" s="1009"/>
      <c r="N36" s="1009"/>
      <c r="O36" s="1009"/>
      <c r="P36" s="1009"/>
      <c r="Q36" s="1009"/>
      <c r="R36" s="1009"/>
      <c r="S36" s="1009"/>
      <c r="T36" s="1009"/>
      <c r="U36" s="1009"/>
      <c r="V36" s="1009"/>
      <c r="W36" s="1009"/>
      <c r="X36" s="1009"/>
      <c r="Y36" s="1009"/>
      <c r="Z36" s="1009"/>
      <c r="AA36" s="1009"/>
      <c r="AB36" s="1009"/>
      <c r="AC36" s="1009"/>
      <c r="AD36" s="1009"/>
      <c r="AE36" s="1009"/>
      <c r="AF36" s="1009"/>
      <c r="AG36" s="1009"/>
      <c r="AH36" s="1009"/>
      <c r="AI36" s="1009"/>
      <c r="AJ36" s="1009"/>
      <c r="AK36" s="1009"/>
      <c r="AL36" s="1009"/>
      <c r="AM36" s="1010"/>
    </row>
    <row r="37" spans="1:39" ht="12.75">
      <c r="A37" s="1008"/>
      <c r="B37" s="1009"/>
      <c r="C37" s="1009"/>
      <c r="D37" s="1009"/>
      <c r="E37" s="1009"/>
      <c r="F37" s="1009"/>
      <c r="G37" s="1009"/>
      <c r="H37" s="1009"/>
      <c r="I37" s="1009"/>
      <c r="J37" s="1009"/>
      <c r="K37" s="1009"/>
      <c r="L37" s="1009"/>
      <c r="M37" s="1009"/>
      <c r="N37" s="1009"/>
      <c r="O37" s="1009"/>
      <c r="P37" s="1009"/>
      <c r="Q37" s="1009"/>
      <c r="R37" s="1009"/>
      <c r="S37" s="1009"/>
      <c r="T37" s="1009"/>
      <c r="U37" s="1009"/>
      <c r="V37" s="1009"/>
      <c r="W37" s="1009"/>
      <c r="X37" s="1009"/>
      <c r="Y37" s="1009"/>
      <c r="Z37" s="1009"/>
      <c r="AA37" s="1009"/>
      <c r="AB37" s="1009"/>
      <c r="AC37" s="1009"/>
      <c r="AD37" s="1009"/>
      <c r="AE37" s="1009"/>
      <c r="AF37" s="1009"/>
      <c r="AG37" s="1009"/>
      <c r="AH37" s="1009"/>
      <c r="AI37" s="1009"/>
      <c r="AJ37" s="1009"/>
      <c r="AK37" s="1009"/>
      <c r="AL37" s="1009"/>
      <c r="AM37" s="1010"/>
    </row>
    <row r="38" spans="1:39" ht="12.75">
      <c r="A38" s="1008"/>
      <c r="B38" s="1009"/>
      <c r="C38" s="1009"/>
      <c r="D38" s="1009"/>
      <c r="E38" s="1009"/>
      <c r="F38" s="1009"/>
      <c r="G38" s="1009"/>
      <c r="H38" s="1009"/>
      <c r="I38" s="1009"/>
      <c r="J38" s="1009"/>
      <c r="K38" s="1009"/>
      <c r="L38" s="1009"/>
      <c r="M38" s="1009"/>
      <c r="N38" s="1009"/>
      <c r="O38" s="1009"/>
      <c r="P38" s="1009"/>
      <c r="Q38" s="1009"/>
      <c r="R38" s="1009"/>
      <c r="S38" s="1009"/>
      <c r="T38" s="1009"/>
      <c r="U38" s="1009"/>
      <c r="V38" s="1009"/>
      <c r="W38" s="1009"/>
      <c r="X38" s="1009"/>
      <c r="Y38" s="1009"/>
      <c r="Z38" s="1009"/>
      <c r="AA38" s="1009"/>
      <c r="AB38" s="1009"/>
      <c r="AC38" s="1009"/>
      <c r="AD38" s="1009"/>
      <c r="AE38" s="1009"/>
      <c r="AF38" s="1009"/>
      <c r="AG38" s="1009"/>
      <c r="AH38" s="1009"/>
      <c r="AI38" s="1009"/>
      <c r="AJ38" s="1009"/>
      <c r="AK38" s="1009"/>
      <c r="AL38" s="1009"/>
      <c r="AM38" s="1010"/>
    </row>
    <row r="39" spans="1:39" ht="12.75">
      <c r="A39" s="1008"/>
      <c r="B39" s="1009"/>
      <c r="C39" s="1009"/>
      <c r="D39" s="1009"/>
      <c r="E39" s="1009"/>
      <c r="F39" s="1009"/>
      <c r="G39" s="1009"/>
      <c r="H39" s="1009"/>
      <c r="I39" s="1009"/>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1009"/>
      <c r="AL39" s="1009"/>
      <c r="AM39" s="1010"/>
    </row>
    <row r="40" spans="1:39" ht="12.75">
      <c r="A40" s="1008"/>
      <c r="B40" s="1009"/>
      <c r="C40" s="1009"/>
      <c r="D40" s="1009"/>
      <c r="E40" s="1009"/>
      <c r="F40" s="1009"/>
      <c r="G40" s="1009"/>
      <c r="H40" s="1009"/>
      <c r="I40" s="1009"/>
      <c r="J40" s="1009"/>
      <c r="K40" s="1009"/>
      <c r="L40" s="1009"/>
      <c r="M40" s="1009"/>
      <c r="N40" s="1009"/>
      <c r="O40" s="1009"/>
      <c r="P40" s="1009"/>
      <c r="Q40" s="1009"/>
      <c r="R40" s="1009"/>
      <c r="S40" s="1009"/>
      <c r="T40" s="1009"/>
      <c r="U40" s="1009"/>
      <c r="V40" s="1009"/>
      <c r="W40" s="1009"/>
      <c r="X40" s="1009"/>
      <c r="Y40" s="1009"/>
      <c r="Z40" s="1009"/>
      <c r="AA40" s="1009"/>
      <c r="AB40" s="1009"/>
      <c r="AC40" s="1009"/>
      <c r="AD40" s="1009"/>
      <c r="AE40" s="1009"/>
      <c r="AF40" s="1009"/>
      <c r="AG40" s="1009"/>
      <c r="AH40" s="1009"/>
      <c r="AI40" s="1009"/>
      <c r="AJ40" s="1009"/>
      <c r="AK40" s="1009"/>
      <c r="AL40" s="1009"/>
      <c r="AM40" s="1010"/>
    </row>
    <row r="41" spans="1:39" ht="12.75">
      <c r="A41" s="1008"/>
      <c r="B41" s="1009"/>
      <c r="C41" s="1009"/>
      <c r="D41" s="1009"/>
      <c r="E41" s="1009"/>
      <c r="F41" s="1009"/>
      <c r="G41" s="1009"/>
      <c r="H41" s="1009"/>
      <c r="I41" s="1009"/>
      <c r="J41" s="1009"/>
      <c r="K41" s="1009"/>
      <c r="L41" s="1009"/>
      <c r="M41" s="1009"/>
      <c r="N41" s="1009"/>
      <c r="O41" s="1009"/>
      <c r="P41" s="1009"/>
      <c r="Q41" s="1009"/>
      <c r="R41" s="1009"/>
      <c r="S41" s="1009"/>
      <c r="T41" s="1009"/>
      <c r="U41" s="1009"/>
      <c r="V41" s="1009"/>
      <c r="W41" s="1009"/>
      <c r="X41" s="1009"/>
      <c r="Y41" s="1009"/>
      <c r="Z41" s="1009"/>
      <c r="AA41" s="1009"/>
      <c r="AB41" s="1009"/>
      <c r="AC41" s="1009"/>
      <c r="AD41" s="1009"/>
      <c r="AE41" s="1009"/>
      <c r="AF41" s="1009"/>
      <c r="AG41" s="1009"/>
      <c r="AH41" s="1009"/>
      <c r="AI41" s="1009"/>
      <c r="AJ41" s="1009"/>
      <c r="AK41" s="1009"/>
      <c r="AL41" s="1009"/>
      <c r="AM41" s="1010"/>
    </row>
    <row r="42" spans="1:39" ht="12.75">
      <c r="A42" s="1008"/>
      <c r="B42" s="1009"/>
      <c r="C42" s="1009"/>
      <c r="D42" s="1009"/>
      <c r="E42" s="1009"/>
      <c r="F42" s="1009"/>
      <c r="G42" s="1009"/>
      <c r="H42" s="1009"/>
      <c r="I42" s="1009"/>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c r="AJ42" s="1009"/>
      <c r="AK42" s="1009"/>
      <c r="AL42" s="1009"/>
      <c r="AM42" s="1010"/>
    </row>
    <row r="43" spans="1:39" ht="12.75">
      <c r="A43" s="1008"/>
      <c r="B43" s="1009"/>
      <c r="C43" s="1009"/>
      <c r="D43" s="1009"/>
      <c r="E43" s="1009"/>
      <c r="F43" s="1009"/>
      <c r="G43" s="1009"/>
      <c r="H43" s="1009"/>
      <c r="I43" s="1009"/>
      <c r="J43" s="1009"/>
      <c r="K43" s="1009"/>
      <c r="L43" s="1009"/>
      <c r="M43" s="1009"/>
      <c r="N43" s="1009"/>
      <c r="O43" s="1009"/>
      <c r="P43" s="1009"/>
      <c r="Q43" s="1009"/>
      <c r="R43" s="1009"/>
      <c r="S43" s="1009"/>
      <c r="T43" s="1009"/>
      <c r="U43" s="1009"/>
      <c r="V43" s="1009"/>
      <c r="W43" s="1009"/>
      <c r="X43" s="1009"/>
      <c r="Y43" s="1009"/>
      <c r="Z43" s="1009"/>
      <c r="AA43" s="1009"/>
      <c r="AB43" s="1009"/>
      <c r="AC43" s="1009"/>
      <c r="AD43" s="1009"/>
      <c r="AE43" s="1009"/>
      <c r="AF43" s="1009"/>
      <c r="AG43" s="1009"/>
      <c r="AH43" s="1009"/>
      <c r="AI43" s="1009"/>
      <c r="AJ43" s="1009"/>
      <c r="AK43" s="1009"/>
      <c r="AL43" s="1009"/>
      <c r="AM43" s="1010"/>
    </row>
    <row r="44" spans="1:39" ht="12.75">
      <c r="A44" s="1011"/>
      <c r="B44" s="1012"/>
      <c r="C44" s="1012"/>
      <c r="D44" s="1012"/>
      <c r="E44" s="1012"/>
      <c r="F44" s="1012"/>
      <c r="G44" s="1012"/>
      <c r="H44" s="1012"/>
      <c r="I44" s="1012"/>
      <c r="J44" s="1012"/>
      <c r="K44" s="1012"/>
      <c r="L44" s="1012"/>
      <c r="M44" s="1012"/>
      <c r="N44" s="1012"/>
      <c r="O44" s="1012"/>
      <c r="P44" s="1012"/>
      <c r="Q44" s="1012"/>
      <c r="R44" s="1012"/>
      <c r="S44" s="1012"/>
      <c r="T44" s="1012"/>
      <c r="U44" s="1012"/>
      <c r="V44" s="1012"/>
      <c r="W44" s="1012"/>
      <c r="X44" s="1012"/>
      <c r="Y44" s="1012"/>
      <c r="Z44" s="1012"/>
      <c r="AA44" s="1012"/>
      <c r="AB44" s="1012"/>
      <c r="AC44" s="1012"/>
      <c r="AD44" s="1012"/>
      <c r="AE44" s="1012"/>
      <c r="AF44" s="1012"/>
      <c r="AG44" s="1012"/>
      <c r="AH44" s="1012"/>
      <c r="AI44" s="1012"/>
      <c r="AJ44" s="1012"/>
      <c r="AK44" s="1012"/>
      <c r="AL44" s="1012"/>
      <c r="AM44" s="1013"/>
    </row>
    <row r="196" ht="12.75">
      <c r="K196" s="136" t="s">
        <v>646</v>
      </c>
    </row>
    <row r="203" spans="11:35" ht="12.75">
      <c r="K203" s="136">
        <f>J172</f>
        <v>0</v>
      </c>
      <c r="AA203" s="136">
        <f>AI203-K203-S203</f>
        <v>0</v>
      </c>
      <c r="AI203" s="136">
        <f>AJ172</f>
        <v>0</v>
      </c>
    </row>
  </sheetData>
  <sheetProtection/>
  <mergeCells count="19">
    <mergeCell ref="A16:AO16"/>
    <mergeCell ref="A17:AO17"/>
    <mergeCell ref="A20:AM44"/>
    <mergeCell ref="AD7:AE7"/>
    <mergeCell ref="AF7:AM7"/>
    <mergeCell ref="N10:S10"/>
    <mergeCell ref="U10:AJ12"/>
    <mergeCell ref="U13:AJ13"/>
    <mergeCell ref="U14:AJ14"/>
    <mergeCell ref="A3:R3"/>
    <mergeCell ref="A4:B5"/>
    <mergeCell ref="C4:D5"/>
    <mergeCell ref="E4:F5"/>
    <mergeCell ref="G4:H5"/>
    <mergeCell ref="I4:J5"/>
    <mergeCell ref="K4:L5"/>
    <mergeCell ref="M4:N5"/>
    <mergeCell ref="O4:P5"/>
    <mergeCell ref="Q4:R5"/>
  </mergeCells>
  <dataValidations count="1">
    <dataValidation allowBlank="1" showInputMessage="1" showErrorMessage="1" imeMode="halfAlpha" sqref="AF6:AM7 AH8:AO9"/>
  </dataValidations>
  <printOptions horizontalCentered="1"/>
  <pageMargins left="0.9055118110236221" right="0.5118110236220472" top="0.7480314960629921" bottom="0.7480314960629921"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R42"/>
  <sheetViews>
    <sheetView view="pageBreakPreview" zoomScaleSheetLayoutView="100" zoomScalePageLayoutView="0" workbookViewId="0" topLeftCell="A1">
      <selection activeCell="AV11" sqref="AV11"/>
    </sheetView>
  </sheetViews>
  <sheetFormatPr defaultColWidth="9.00390625" defaultRowHeight="13.5"/>
  <cols>
    <col min="1" max="44" width="2.125" style="136" customWidth="1"/>
    <col min="45" max="16384" width="9.00390625" style="136" customWidth="1"/>
  </cols>
  <sheetData>
    <row r="1" ht="12.75">
      <c r="C1" s="136" t="s">
        <v>623</v>
      </c>
    </row>
    <row r="2" spans="3:44" ht="12.75">
      <c r="C2" s="986" t="s">
        <v>7</v>
      </c>
      <c r="D2" s="987"/>
      <c r="E2" s="987"/>
      <c r="F2" s="987"/>
      <c r="G2" s="987"/>
      <c r="H2" s="987"/>
      <c r="I2" s="987"/>
      <c r="J2" s="987"/>
      <c r="K2" s="987"/>
      <c r="L2" s="987"/>
      <c r="M2" s="987"/>
      <c r="N2" s="987"/>
      <c r="O2" s="987"/>
      <c r="P2" s="987"/>
      <c r="Q2" s="987"/>
      <c r="R2" s="987"/>
      <c r="S2" s="987"/>
      <c r="T2" s="988"/>
      <c r="AC2" s="205"/>
      <c r="AD2" s="205"/>
      <c r="AE2" s="205"/>
      <c r="AF2" s="205"/>
      <c r="AG2" s="205"/>
      <c r="AH2" s="205"/>
      <c r="AI2" s="205"/>
      <c r="AJ2" s="205"/>
      <c r="AK2" s="205"/>
      <c r="AL2" s="205"/>
      <c r="AM2" s="205"/>
      <c r="AN2" s="205"/>
      <c r="AO2" s="205"/>
      <c r="AP2" s="205"/>
      <c r="AQ2" s="205"/>
      <c r="AR2" s="205"/>
    </row>
    <row r="3" spans="3:44" ht="12.75">
      <c r="C3" s="989"/>
      <c r="D3" s="990"/>
      <c r="E3" s="993"/>
      <c r="F3" s="993"/>
      <c r="G3" s="993"/>
      <c r="H3" s="993"/>
      <c r="I3" s="993"/>
      <c r="J3" s="993"/>
      <c r="K3" s="993"/>
      <c r="L3" s="993"/>
      <c r="M3" s="995"/>
      <c r="N3" s="990"/>
      <c r="O3" s="997"/>
      <c r="P3" s="871"/>
      <c r="Q3" s="997"/>
      <c r="R3" s="1000"/>
      <c r="S3" s="871"/>
      <c r="T3" s="872"/>
      <c r="AC3" s="206"/>
      <c r="AD3" s="206"/>
      <c r="AE3" s="206"/>
      <c r="AF3" s="206"/>
      <c r="AG3" s="206"/>
      <c r="AH3" s="206"/>
      <c r="AI3" s="206"/>
      <c r="AJ3" s="206"/>
      <c r="AK3" s="206"/>
      <c r="AL3" s="206"/>
      <c r="AM3" s="206"/>
      <c r="AN3" s="206"/>
      <c r="AO3" s="206"/>
      <c r="AP3" s="206"/>
      <c r="AQ3" s="206"/>
      <c r="AR3" s="206"/>
    </row>
    <row r="4" spans="3:32" ht="12.75">
      <c r="C4" s="991"/>
      <c r="D4" s="992"/>
      <c r="E4" s="994"/>
      <c r="F4" s="994"/>
      <c r="G4" s="994"/>
      <c r="H4" s="994"/>
      <c r="I4" s="994"/>
      <c r="J4" s="994"/>
      <c r="K4" s="994"/>
      <c r="L4" s="994"/>
      <c r="M4" s="996"/>
      <c r="N4" s="992"/>
      <c r="O4" s="998"/>
      <c r="P4" s="999"/>
      <c r="Q4" s="998"/>
      <c r="R4" s="1001"/>
      <c r="S4" s="999"/>
      <c r="T4" s="995"/>
      <c r="AC4" s="206"/>
      <c r="AD4" s="206"/>
      <c r="AE4" s="206"/>
      <c r="AF4" s="206"/>
    </row>
    <row r="5" spans="29:43" ht="12.75">
      <c r="AC5" s="206"/>
      <c r="AD5" s="206"/>
      <c r="AE5" s="206"/>
      <c r="AF5" s="207"/>
      <c r="AG5" s="206"/>
      <c r="AI5" s="1016" t="s">
        <v>324</v>
      </c>
      <c r="AJ5" s="1016"/>
      <c r="AK5" s="1016"/>
      <c r="AL5" s="1016"/>
      <c r="AM5" s="1016"/>
      <c r="AN5" s="1016"/>
      <c r="AO5" s="1016"/>
      <c r="AP5" s="1016"/>
      <c r="AQ5" s="206"/>
    </row>
    <row r="6" spans="29:42" ht="12.75">
      <c r="AC6" s="206"/>
      <c r="AD6" s="206"/>
      <c r="AE6" s="206"/>
      <c r="AF6" s="1014"/>
      <c r="AG6" s="1015"/>
      <c r="AH6" s="1015"/>
      <c r="AI6" s="1016" t="s">
        <v>325</v>
      </c>
      <c r="AJ6" s="1016"/>
      <c r="AK6" s="1016"/>
      <c r="AL6" s="1016"/>
      <c r="AM6" s="1016"/>
      <c r="AN6" s="1016"/>
      <c r="AO6" s="1016"/>
      <c r="AP6" s="1016"/>
    </row>
    <row r="7" spans="3:44" ht="12.75">
      <c r="C7" s="136" t="s">
        <v>591</v>
      </c>
      <c r="AC7" s="206"/>
      <c r="AD7" s="206"/>
      <c r="AE7" s="206"/>
      <c r="AF7" s="206"/>
      <c r="AG7" s="206"/>
      <c r="AH7" s="206"/>
      <c r="AI7" s="206"/>
      <c r="AJ7" s="206"/>
      <c r="AK7" s="206"/>
      <c r="AL7" s="206"/>
      <c r="AM7" s="206"/>
      <c r="AN7" s="206"/>
      <c r="AO7" s="206"/>
      <c r="AP7" s="206"/>
      <c r="AQ7" s="206"/>
      <c r="AR7" s="206"/>
    </row>
    <row r="8" spans="29:44" ht="12.75">
      <c r="AC8" s="206"/>
      <c r="AD8" s="206"/>
      <c r="AE8" s="206"/>
      <c r="AF8" s="206"/>
      <c r="AG8" s="206"/>
      <c r="AH8" s="206"/>
      <c r="AI8" s="206"/>
      <c r="AJ8" s="206"/>
      <c r="AK8" s="206"/>
      <c r="AL8" s="206"/>
      <c r="AM8" s="206"/>
      <c r="AN8" s="206"/>
      <c r="AO8" s="206"/>
      <c r="AP8" s="206"/>
      <c r="AQ8" s="206"/>
      <c r="AR8" s="206"/>
    </row>
    <row r="9" spans="16:42" ht="13.5" customHeight="1">
      <c r="P9" s="1017" t="s">
        <v>342</v>
      </c>
      <c r="Q9" s="1017"/>
      <c r="R9" s="1017"/>
      <c r="S9" s="1017"/>
      <c r="T9" s="1017"/>
      <c r="U9" s="1017"/>
      <c r="V9" s="209"/>
      <c r="W9" s="1018" t="s">
        <v>241</v>
      </c>
      <c r="X9" s="1018"/>
      <c r="Y9" s="1018"/>
      <c r="Z9" s="1018"/>
      <c r="AA9" s="1018"/>
      <c r="AB9" s="1018"/>
      <c r="AC9" s="1018"/>
      <c r="AD9" s="1018"/>
      <c r="AE9" s="1018"/>
      <c r="AF9" s="1018"/>
      <c r="AG9" s="1018"/>
      <c r="AH9" s="1018"/>
      <c r="AI9" s="1018"/>
      <c r="AJ9" s="1018"/>
      <c r="AK9" s="1018"/>
      <c r="AL9" s="1018"/>
      <c r="AM9" s="1018"/>
      <c r="AN9" s="213"/>
      <c r="AO9" s="213"/>
      <c r="AP9" s="213"/>
    </row>
    <row r="10" spans="21:42" ht="13.5" customHeight="1">
      <c r="U10" s="209"/>
      <c r="V10" s="209"/>
      <c r="W10" s="1018"/>
      <c r="X10" s="1018"/>
      <c r="Y10" s="1018"/>
      <c r="Z10" s="1018"/>
      <c r="AA10" s="1018"/>
      <c r="AB10" s="1018"/>
      <c r="AC10" s="1018"/>
      <c r="AD10" s="1018"/>
      <c r="AE10" s="1018"/>
      <c r="AF10" s="1018"/>
      <c r="AG10" s="1018"/>
      <c r="AH10" s="1018"/>
      <c r="AI10" s="1018"/>
      <c r="AJ10" s="1018"/>
      <c r="AK10" s="1018"/>
      <c r="AL10" s="1018"/>
      <c r="AM10" s="1018"/>
      <c r="AN10" s="213"/>
      <c r="AO10" s="213"/>
      <c r="AP10" s="213"/>
    </row>
    <row r="11" spans="21:42" ht="13.5" customHeight="1">
      <c r="U11" s="137"/>
      <c r="V11" s="210"/>
      <c r="W11" s="1017" t="s">
        <v>585</v>
      </c>
      <c r="X11" s="1017"/>
      <c r="Y11" s="1017"/>
      <c r="Z11" s="1017"/>
      <c r="AA11" s="1017"/>
      <c r="AB11" s="1017"/>
      <c r="AC11" s="1017"/>
      <c r="AD11" s="1017"/>
      <c r="AE11" s="1017"/>
      <c r="AF11" s="1017"/>
      <c r="AG11" s="1017"/>
      <c r="AH11" s="1017"/>
      <c r="AI11" s="1017"/>
      <c r="AJ11" s="1017"/>
      <c r="AK11" s="1017"/>
      <c r="AL11" s="1017"/>
      <c r="AM11" s="1017"/>
      <c r="AN11" s="213"/>
      <c r="AO11" s="213"/>
      <c r="AP11" s="213"/>
    </row>
    <row r="12" spans="21:42" ht="15.75" customHeight="1">
      <c r="U12" s="137"/>
      <c r="V12" s="210"/>
      <c r="W12" s="1017" t="s">
        <v>586</v>
      </c>
      <c r="X12" s="1017"/>
      <c r="Y12" s="1017"/>
      <c r="Z12" s="1017"/>
      <c r="AA12" s="1017"/>
      <c r="AB12" s="1017"/>
      <c r="AC12" s="1017"/>
      <c r="AD12" s="1017"/>
      <c r="AE12" s="1017"/>
      <c r="AF12" s="1017"/>
      <c r="AG12" s="1017"/>
      <c r="AH12" s="1017"/>
      <c r="AI12" s="1017"/>
      <c r="AJ12" s="1017"/>
      <c r="AK12" s="1017"/>
      <c r="AL12" s="1017"/>
      <c r="AM12" s="1017"/>
      <c r="AN12" s="213"/>
      <c r="AO12" s="213"/>
      <c r="AP12" s="214" t="s">
        <v>3</v>
      </c>
    </row>
    <row r="13" spans="21:42" ht="15.75" customHeight="1">
      <c r="U13" s="137"/>
      <c r="V13" s="210"/>
      <c r="W13" s="210"/>
      <c r="X13" s="210"/>
      <c r="Y13" s="210"/>
      <c r="Z13" s="210"/>
      <c r="AA13" s="210"/>
      <c r="AB13" s="210"/>
      <c r="AC13" s="210"/>
      <c r="AD13" s="210"/>
      <c r="AE13" s="210"/>
      <c r="AF13" s="210"/>
      <c r="AG13" s="210"/>
      <c r="AH13" s="210"/>
      <c r="AI13" s="210"/>
      <c r="AJ13" s="210"/>
      <c r="AK13" s="210"/>
      <c r="AL13" s="210"/>
      <c r="AM13" s="210"/>
      <c r="AN13" s="211"/>
      <c r="AO13" s="211"/>
      <c r="AP13" s="211"/>
    </row>
    <row r="14" spans="1:44" ht="19.5" customHeight="1">
      <c r="A14" s="888" t="s">
        <v>587</v>
      </c>
      <c r="B14" s="888"/>
      <c r="C14" s="888"/>
      <c r="D14" s="888"/>
      <c r="E14" s="888"/>
      <c r="F14" s="888"/>
      <c r="G14" s="888"/>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row>
    <row r="15" spans="1:44" ht="19.5" customHeight="1">
      <c r="A15" s="861" t="s">
        <v>624</v>
      </c>
      <c r="B15" s="861"/>
      <c r="C15" s="861"/>
      <c r="D15" s="861"/>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861"/>
      <c r="AM15" s="861"/>
      <c r="AN15" s="861"/>
      <c r="AO15" s="861"/>
      <c r="AP15" s="861"/>
      <c r="AQ15" s="861"/>
      <c r="AR15" s="861"/>
    </row>
    <row r="16" spans="1:44" ht="19.5" customHeight="1">
      <c r="A16" s="861"/>
      <c r="B16" s="861"/>
      <c r="C16" s="861"/>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1"/>
      <c r="AN16" s="861"/>
      <c r="AO16" s="861"/>
      <c r="AP16" s="861"/>
      <c r="AQ16" s="861"/>
      <c r="AR16" s="861"/>
    </row>
    <row r="17" spans="2:44" ht="12.75">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row>
    <row r="18" spans="1:44" ht="12.75">
      <c r="A18" s="212"/>
      <c r="B18" s="212"/>
      <c r="C18" s="1017" t="s">
        <v>625</v>
      </c>
      <c r="D18" s="1019"/>
      <c r="E18" s="1019"/>
      <c r="F18" s="1019"/>
      <c r="G18" s="1019"/>
      <c r="H18" s="1019"/>
      <c r="I18" s="1019"/>
      <c r="J18" s="1019"/>
      <c r="K18" s="1019"/>
      <c r="L18" s="1019"/>
      <c r="M18" s="1019"/>
      <c r="N18" s="1019"/>
      <c r="O18" s="1019"/>
      <c r="P18" s="1019"/>
      <c r="Q18" s="1019"/>
      <c r="R18" s="1019"/>
      <c r="S18" s="1019"/>
      <c r="T18" s="1019"/>
      <c r="U18" s="1019"/>
      <c r="V18" s="1019"/>
      <c r="W18" s="1019"/>
      <c r="X18" s="1019"/>
      <c r="Y18" s="1019"/>
      <c r="Z18" s="1019"/>
      <c r="AA18" s="1019"/>
      <c r="AB18" s="1019"/>
      <c r="AC18" s="1019"/>
      <c r="AD18" s="1019"/>
      <c r="AE18" s="1019"/>
      <c r="AF18" s="1019"/>
      <c r="AG18" s="1019"/>
      <c r="AH18" s="1019"/>
      <c r="AI18" s="1019"/>
      <c r="AJ18" s="1019"/>
      <c r="AK18" s="1019"/>
      <c r="AL18" s="1019"/>
      <c r="AM18" s="1019"/>
      <c r="AN18" s="1019"/>
      <c r="AO18" s="1019"/>
      <c r="AP18" s="1019"/>
      <c r="AQ18" s="212"/>
      <c r="AR18" s="212"/>
    </row>
    <row r="19" spans="1:44" ht="12.75">
      <c r="A19" s="212"/>
      <c r="B19" s="212"/>
      <c r="C19" s="1019"/>
      <c r="D19" s="1019"/>
      <c r="E19" s="1019"/>
      <c r="F19" s="1019"/>
      <c r="G19" s="1019"/>
      <c r="H19" s="1019"/>
      <c r="I19" s="1019"/>
      <c r="J19" s="1019"/>
      <c r="K19" s="1019"/>
      <c r="L19" s="1019"/>
      <c r="M19" s="1019"/>
      <c r="N19" s="1019"/>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19"/>
      <c r="AL19" s="1019"/>
      <c r="AM19" s="1019"/>
      <c r="AN19" s="1019"/>
      <c r="AO19" s="1019"/>
      <c r="AP19" s="1019"/>
      <c r="AQ19" s="212"/>
      <c r="AR19" s="212"/>
    </row>
    <row r="20" spans="1:44" ht="12.75">
      <c r="A20" s="212"/>
      <c r="B20" s="212"/>
      <c r="C20" s="1019"/>
      <c r="D20" s="1019"/>
      <c r="E20" s="1019"/>
      <c r="F20" s="1019"/>
      <c r="G20" s="1019"/>
      <c r="H20" s="1019"/>
      <c r="I20" s="1019"/>
      <c r="J20" s="1019"/>
      <c r="K20" s="1019"/>
      <c r="L20" s="1019"/>
      <c r="M20" s="1019"/>
      <c r="N20" s="1019"/>
      <c r="O20" s="1019"/>
      <c r="P20" s="1019"/>
      <c r="Q20" s="1019"/>
      <c r="R20" s="1019"/>
      <c r="S20" s="1019"/>
      <c r="T20" s="1019"/>
      <c r="U20" s="1019"/>
      <c r="V20" s="1019"/>
      <c r="W20" s="1019"/>
      <c r="X20" s="1019"/>
      <c r="Y20" s="1019"/>
      <c r="Z20" s="1019"/>
      <c r="AA20" s="1019"/>
      <c r="AB20" s="1019"/>
      <c r="AC20" s="1019"/>
      <c r="AD20" s="1019"/>
      <c r="AE20" s="1019"/>
      <c r="AF20" s="1019"/>
      <c r="AG20" s="1019"/>
      <c r="AH20" s="1019"/>
      <c r="AI20" s="1019"/>
      <c r="AJ20" s="1019"/>
      <c r="AK20" s="1019"/>
      <c r="AL20" s="1019"/>
      <c r="AM20" s="1019"/>
      <c r="AN20" s="1019"/>
      <c r="AO20" s="1019"/>
      <c r="AP20" s="1019"/>
      <c r="AQ20" s="212"/>
      <c r="AR20" s="212"/>
    </row>
    <row r="21" spans="1:44" ht="12.75">
      <c r="A21" s="212"/>
      <c r="B21" s="212"/>
      <c r="C21" s="1019"/>
      <c r="D21" s="1019"/>
      <c r="E21" s="1019"/>
      <c r="F21" s="1019"/>
      <c r="G21" s="1019"/>
      <c r="H21" s="1019"/>
      <c r="I21" s="1019"/>
      <c r="J21" s="1019"/>
      <c r="K21" s="1019"/>
      <c r="L21" s="1019"/>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c r="AL21" s="1019"/>
      <c r="AM21" s="1019"/>
      <c r="AN21" s="1019"/>
      <c r="AO21" s="1019"/>
      <c r="AP21" s="1019"/>
      <c r="AQ21" s="212"/>
      <c r="AR21" s="212"/>
    </row>
    <row r="22" spans="1:44" ht="12.75">
      <c r="A22" s="212"/>
      <c r="B22" s="212"/>
      <c r="C22" s="1019"/>
      <c r="D22" s="1019"/>
      <c r="E22" s="1019"/>
      <c r="F22" s="1019"/>
      <c r="G22" s="1019"/>
      <c r="H22" s="1019"/>
      <c r="I22" s="1019"/>
      <c r="J22" s="1019"/>
      <c r="K22" s="1019"/>
      <c r="L22" s="1019"/>
      <c r="M22" s="1019"/>
      <c r="N22" s="1019"/>
      <c r="O22" s="1019"/>
      <c r="P22" s="1019"/>
      <c r="Q22" s="1019"/>
      <c r="R22" s="1019"/>
      <c r="S22" s="1019"/>
      <c r="T22" s="1019"/>
      <c r="U22" s="1019"/>
      <c r="V22" s="1019"/>
      <c r="W22" s="1019"/>
      <c r="X22" s="1019"/>
      <c r="Y22" s="1019"/>
      <c r="Z22" s="1019"/>
      <c r="AA22" s="1019"/>
      <c r="AB22" s="1019"/>
      <c r="AC22" s="1019"/>
      <c r="AD22" s="1019"/>
      <c r="AE22" s="1019"/>
      <c r="AF22" s="1019"/>
      <c r="AG22" s="1019"/>
      <c r="AH22" s="1019"/>
      <c r="AI22" s="1019"/>
      <c r="AJ22" s="1019"/>
      <c r="AK22" s="1019"/>
      <c r="AL22" s="1019"/>
      <c r="AM22" s="1019"/>
      <c r="AN22" s="1019"/>
      <c r="AO22" s="1019"/>
      <c r="AP22" s="1019"/>
      <c r="AQ22" s="212"/>
      <c r="AR22" s="212"/>
    </row>
    <row r="23" spans="1:44" ht="12.75">
      <c r="A23" s="212"/>
      <c r="B23" s="212"/>
      <c r="C23" s="1019"/>
      <c r="D23" s="1019"/>
      <c r="E23" s="1019"/>
      <c r="F23" s="1019"/>
      <c r="G23" s="1019"/>
      <c r="H23" s="1019"/>
      <c r="I23" s="1019"/>
      <c r="J23" s="1019"/>
      <c r="K23" s="1019"/>
      <c r="L23" s="1019"/>
      <c r="M23" s="1019"/>
      <c r="N23" s="1019"/>
      <c r="O23" s="1019"/>
      <c r="P23" s="1019"/>
      <c r="Q23" s="1019"/>
      <c r="R23" s="1019"/>
      <c r="S23" s="1019"/>
      <c r="T23" s="1019"/>
      <c r="U23" s="1019"/>
      <c r="V23" s="1019"/>
      <c r="W23" s="1019"/>
      <c r="X23" s="1019"/>
      <c r="Y23" s="1019"/>
      <c r="Z23" s="1019"/>
      <c r="AA23" s="1019"/>
      <c r="AB23" s="1019"/>
      <c r="AC23" s="1019"/>
      <c r="AD23" s="1019"/>
      <c r="AE23" s="1019"/>
      <c r="AF23" s="1019"/>
      <c r="AG23" s="1019"/>
      <c r="AH23" s="1019"/>
      <c r="AI23" s="1019"/>
      <c r="AJ23" s="1019"/>
      <c r="AK23" s="1019"/>
      <c r="AL23" s="1019"/>
      <c r="AM23" s="1019"/>
      <c r="AN23" s="1019"/>
      <c r="AO23" s="1019"/>
      <c r="AP23" s="1019"/>
      <c r="AQ23" s="212"/>
      <c r="AR23" s="212"/>
    </row>
    <row r="24" spans="1:44" ht="12.75">
      <c r="A24" s="212"/>
      <c r="B24" s="212"/>
      <c r="C24" s="1019"/>
      <c r="D24" s="1019"/>
      <c r="E24" s="1019"/>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K24" s="1019"/>
      <c r="AL24" s="1019"/>
      <c r="AM24" s="1019"/>
      <c r="AN24" s="1019"/>
      <c r="AO24" s="1019"/>
      <c r="AP24" s="1019"/>
      <c r="AQ24" s="212"/>
      <c r="AR24" s="212"/>
    </row>
    <row r="25" spans="1:44" ht="12.75">
      <c r="A25" s="212"/>
      <c r="B25" s="212"/>
      <c r="C25" s="1019"/>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19"/>
      <c r="AL25" s="1019"/>
      <c r="AM25" s="1019"/>
      <c r="AN25" s="1019"/>
      <c r="AO25" s="1019"/>
      <c r="AP25" s="1019"/>
      <c r="AQ25" s="212"/>
      <c r="AR25" s="212"/>
    </row>
    <row r="26" spans="1:44" ht="12.75">
      <c r="A26" s="212"/>
      <c r="B26" s="212"/>
      <c r="C26" s="1019"/>
      <c r="D26" s="1019"/>
      <c r="E26" s="1019"/>
      <c r="F26" s="1019"/>
      <c r="G26" s="1019"/>
      <c r="H26" s="1019"/>
      <c r="I26" s="1019"/>
      <c r="J26" s="1019"/>
      <c r="K26" s="1019"/>
      <c r="L26" s="1019"/>
      <c r="M26" s="1019"/>
      <c r="N26" s="1019"/>
      <c r="O26" s="1019"/>
      <c r="P26" s="1019"/>
      <c r="Q26" s="1019"/>
      <c r="R26" s="1019"/>
      <c r="S26" s="1019"/>
      <c r="T26" s="1019"/>
      <c r="U26" s="1019"/>
      <c r="V26" s="1019"/>
      <c r="W26" s="1019"/>
      <c r="X26" s="1019"/>
      <c r="Y26" s="1019"/>
      <c r="Z26" s="1019"/>
      <c r="AA26" s="1019"/>
      <c r="AB26" s="1019"/>
      <c r="AC26" s="1019"/>
      <c r="AD26" s="1019"/>
      <c r="AE26" s="1019"/>
      <c r="AF26" s="1019"/>
      <c r="AG26" s="1019"/>
      <c r="AH26" s="1019"/>
      <c r="AI26" s="1019"/>
      <c r="AJ26" s="1019"/>
      <c r="AK26" s="1019"/>
      <c r="AL26" s="1019"/>
      <c r="AM26" s="1019"/>
      <c r="AN26" s="1019"/>
      <c r="AO26" s="1019"/>
      <c r="AP26" s="1019"/>
      <c r="AQ26" s="212"/>
      <c r="AR26" s="212"/>
    </row>
    <row r="27" spans="1:44" ht="12.75">
      <c r="A27" s="212"/>
      <c r="B27" s="212"/>
      <c r="C27" s="1019"/>
      <c r="D27" s="1019"/>
      <c r="E27" s="1019"/>
      <c r="F27" s="1019"/>
      <c r="G27" s="1019"/>
      <c r="H27" s="1019"/>
      <c r="I27" s="1019"/>
      <c r="J27" s="1019"/>
      <c r="K27" s="1019"/>
      <c r="L27" s="1019"/>
      <c r="M27" s="1019"/>
      <c r="N27" s="1019"/>
      <c r="O27" s="1019"/>
      <c r="P27" s="1019"/>
      <c r="Q27" s="1019"/>
      <c r="R27" s="1019"/>
      <c r="S27" s="1019"/>
      <c r="T27" s="1019"/>
      <c r="U27" s="1019"/>
      <c r="V27" s="1019"/>
      <c r="W27" s="1019"/>
      <c r="X27" s="1019"/>
      <c r="Y27" s="1019"/>
      <c r="Z27" s="1019"/>
      <c r="AA27" s="1019"/>
      <c r="AB27" s="1019"/>
      <c r="AC27" s="1019"/>
      <c r="AD27" s="1019"/>
      <c r="AE27" s="1019"/>
      <c r="AF27" s="1019"/>
      <c r="AG27" s="1019"/>
      <c r="AH27" s="1019"/>
      <c r="AI27" s="1019"/>
      <c r="AJ27" s="1019"/>
      <c r="AK27" s="1019"/>
      <c r="AL27" s="1019"/>
      <c r="AM27" s="1019"/>
      <c r="AN27" s="1019"/>
      <c r="AO27" s="1019"/>
      <c r="AP27" s="1019"/>
      <c r="AQ27" s="212"/>
      <c r="AR27" s="212"/>
    </row>
    <row r="28" spans="1:44" ht="12.75">
      <c r="A28" s="212"/>
      <c r="B28" s="212"/>
      <c r="C28" s="1019"/>
      <c r="D28" s="1019"/>
      <c r="E28" s="1019"/>
      <c r="F28" s="1019"/>
      <c r="G28" s="1019"/>
      <c r="H28" s="1019"/>
      <c r="I28" s="1019"/>
      <c r="J28" s="1019"/>
      <c r="K28" s="1019"/>
      <c r="L28" s="1019"/>
      <c r="M28" s="1019"/>
      <c r="N28" s="1019"/>
      <c r="O28" s="1019"/>
      <c r="P28" s="1019"/>
      <c r="Q28" s="1019"/>
      <c r="R28" s="1019"/>
      <c r="S28" s="1019"/>
      <c r="T28" s="1019"/>
      <c r="U28" s="1019"/>
      <c r="V28" s="1019"/>
      <c r="W28" s="1019"/>
      <c r="X28" s="1019"/>
      <c r="Y28" s="1019"/>
      <c r="Z28" s="1019"/>
      <c r="AA28" s="1019"/>
      <c r="AB28" s="1019"/>
      <c r="AC28" s="1019"/>
      <c r="AD28" s="1019"/>
      <c r="AE28" s="1019"/>
      <c r="AF28" s="1019"/>
      <c r="AG28" s="1019"/>
      <c r="AH28" s="1019"/>
      <c r="AI28" s="1019"/>
      <c r="AJ28" s="1019"/>
      <c r="AK28" s="1019"/>
      <c r="AL28" s="1019"/>
      <c r="AM28" s="1019"/>
      <c r="AN28" s="1019"/>
      <c r="AO28" s="1019"/>
      <c r="AP28" s="1019"/>
      <c r="AQ28" s="212"/>
      <c r="AR28" s="212"/>
    </row>
    <row r="29" spans="1:44" ht="12.75">
      <c r="A29" s="212"/>
      <c r="B29" s="212"/>
      <c r="C29" s="1019"/>
      <c r="D29" s="1019"/>
      <c r="E29" s="1019"/>
      <c r="F29" s="1019"/>
      <c r="G29" s="1019"/>
      <c r="H29" s="1019"/>
      <c r="I29" s="1019"/>
      <c r="J29" s="1019"/>
      <c r="K29" s="1019"/>
      <c r="L29" s="1019"/>
      <c r="M29" s="1019"/>
      <c r="N29" s="1019"/>
      <c r="O29" s="1019"/>
      <c r="P29" s="1019"/>
      <c r="Q29" s="1019"/>
      <c r="R29" s="1019"/>
      <c r="S29" s="1019"/>
      <c r="T29" s="1019"/>
      <c r="U29" s="1019"/>
      <c r="V29" s="1019"/>
      <c r="W29" s="1019"/>
      <c r="X29" s="1019"/>
      <c r="Y29" s="1019"/>
      <c r="Z29" s="1019"/>
      <c r="AA29" s="1019"/>
      <c r="AB29" s="1019"/>
      <c r="AC29" s="1019"/>
      <c r="AD29" s="1019"/>
      <c r="AE29" s="1019"/>
      <c r="AF29" s="1019"/>
      <c r="AG29" s="1019"/>
      <c r="AH29" s="1019"/>
      <c r="AI29" s="1019"/>
      <c r="AJ29" s="1019"/>
      <c r="AK29" s="1019"/>
      <c r="AL29" s="1019"/>
      <c r="AM29" s="1019"/>
      <c r="AN29" s="1019"/>
      <c r="AO29" s="1019"/>
      <c r="AP29" s="1019"/>
      <c r="AQ29" s="212"/>
      <c r="AR29" s="212"/>
    </row>
    <row r="30" spans="1:44" ht="12.75">
      <c r="A30" s="212"/>
      <c r="B30" s="212"/>
      <c r="C30" s="1019"/>
      <c r="D30" s="1019"/>
      <c r="E30" s="1019"/>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1019"/>
      <c r="AJ30" s="1019"/>
      <c r="AK30" s="1019"/>
      <c r="AL30" s="1019"/>
      <c r="AM30" s="1019"/>
      <c r="AN30" s="1019"/>
      <c r="AO30" s="1019"/>
      <c r="AP30" s="1019"/>
      <c r="AQ30" s="212"/>
      <c r="AR30" s="212"/>
    </row>
    <row r="31" spans="1:44" ht="12.75">
      <c r="A31" s="212"/>
      <c r="B31" s="212"/>
      <c r="C31" s="1019"/>
      <c r="D31" s="1019"/>
      <c r="E31" s="1019"/>
      <c r="F31" s="1019"/>
      <c r="G31" s="1019"/>
      <c r="H31" s="1019"/>
      <c r="I31" s="1019"/>
      <c r="J31" s="1019"/>
      <c r="K31" s="1019"/>
      <c r="L31" s="1019"/>
      <c r="M31" s="1019"/>
      <c r="N31" s="1019"/>
      <c r="O31" s="1019"/>
      <c r="P31" s="1019"/>
      <c r="Q31" s="1019"/>
      <c r="R31" s="1019"/>
      <c r="S31" s="1019"/>
      <c r="T31" s="1019"/>
      <c r="U31" s="1019"/>
      <c r="V31" s="1019"/>
      <c r="W31" s="1019"/>
      <c r="X31" s="1019"/>
      <c r="Y31" s="1019"/>
      <c r="Z31" s="1019"/>
      <c r="AA31" s="1019"/>
      <c r="AB31" s="1019"/>
      <c r="AC31" s="1019"/>
      <c r="AD31" s="1019"/>
      <c r="AE31" s="1019"/>
      <c r="AF31" s="1019"/>
      <c r="AG31" s="1019"/>
      <c r="AH31" s="1019"/>
      <c r="AI31" s="1019"/>
      <c r="AJ31" s="1019"/>
      <c r="AK31" s="1019"/>
      <c r="AL31" s="1019"/>
      <c r="AM31" s="1019"/>
      <c r="AN31" s="1019"/>
      <c r="AO31" s="1019"/>
      <c r="AP31" s="1019"/>
      <c r="AQ31" s="212"/>
      <c r="AR31" s="212"/>
    </row>
    <row r="32" spans="1:44" ht="12.75">
      <c r="A32" s="212"/>
      <c r="B32" s="212"/>
      <c r="C32" s="1019"/>
      <c r="D32" s="1019"/>
      <c r="E32" s="1019"/>
      <c r="F32" s="1019"/>
      <c r="G32" s="1019"/>
      <c r="H32" s="1019"/>
      <c r="I32" s="1019"/>
      <c r="J32" s="1019"/>
      <c r="K32" s="1019"/>
      <c r="L32" s="1019"/>
      <c r="M32" s="1019"/>
      <c r="N32" s="1019"/>
      <c r="O32" s="1019"/>
      <c r="P32" s="1019"/>
      <c r="Q32" s="1019"/>
      <c r="R32" s="1019"/>
      <c r="S32" s="1019"/>
      <c r="T32" s="1019"/>
      <c r="U32" s="1019"/>
      <c r="V32" s="1019"/>
      <c r="W32" s="1019"/>
      <c r="X32" s="1019"/>
      <c r="Y32" s="1019"/>
      <c r="Z32" s="1019"/>
      <c r="AA32" s="1019"/>
      <c r="AB32" s="1019"/>
      <c r="AC32" s="1019"/>
      <c r="AD32" s="1019"/>
      <c r="AE32" s="1019"/>
      <c r="AF32" s="1019"/>
      <c r="AG32" s="1019"/>
      <c r="AH32" s="1019"/>
      <c r="AI32" s="1019"/>
      <c r="AJ32" s="1019"/>
      <c r="AK32" s="1019"/>
      <c r="AL32" s="1019"/>
      <c r="AM32" s="1019"/>
      <c r="AN32" s="1019"/>
      <c r="AO32" s="1019"/>
      <c r="AP32" s="1019"/>
      <c r="AQ32" s="212"/>
      <c r="AR32" s="212"/>
    </row>
    <row r="33" spans="1:44" ht="12.75">
      <c r="A33" s="212"/>
      <c r="B33" s="212"/>
      <c r="C33" s="1020"/>
      <c r="D33" s="1020"/>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0"/>
      <c r="AG33" s="1020"/>
      <c r="AH33" s="1020"/>
      <c r="AI33" s="1020"/>
      <c r="AJ33" s="1020"/>
      <c r="AK33" s="1020"/>
      <c r="AL33" s="1020"/>
      <c r="AM33" s="1020"/>
      <c r="AN33" s="1020"/>
      <c r="AO33" s="1020"/>
      <c r="AP33" s="1020"/>
      <c r="AQ33" s="212"/>
      <c r="AR33" s="212"/>
    </row>
    <row r="34" spans="3:42" ht="12.75">
      <c r="C34" s="1020"/>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0"/>
      <c r="AF34" s="1020"/>
      <c r="AG34" s="1020"/>
      <c r="AH34" s="1020"/>
      <c r="AI34" s="1020"/>
      <c r="AJ34" s="1020"/>
      <c r="AK34" s="1020"/>
      <c r="AL34" s="1020"/>
      <c r="AM34" s="1020"/>
      <c r="AN34" s="1020"/>
      <c r="AO34" s="1020"/>
      <c r="AP34" s="1020"/>
    </row>
    <row r="35" spans="3:42" ht="12.75">
      <c r="C35" s="1020"/>
      <c r="D35" s="1020"/>
      <c r="E35" s="1020"/>
      <c r="F35" s="1020"/>
      <c r="G35" s="1020"/>
      <c r="H35" s="1020"/>
      <c r="I35" s="1020"/>
      <c r="J35" s="1020"/>
      <c r="K35" s="1020"/>
      <c r="L35" s="1020"/>
      <c r="M35" s="1020"/>
      <c r="N35" s="1020"/>
      <c r="O35" s="1020"/>
      <c r="P35" s="1020"/>
      <c r="Q35" s="1020"/>
      <c r="R35" s="1020"/>
      <c r="S35" s="1020"/>
      <c r="T35" s="1020"/>
      <c r="U35" s="1020"/>
      <c r="V35" s="1020"/>
      <c r="W35" s="1020"/>
      <c r="X35" s="1020"/>
      <c r="Y35" s="1020"/>
      <c r="Z35" s="1020"/>
      <c r="AA35" s="1020"/>
      <c r="AB35" s="1020"/>
      <c r="AC35" s="1020"/>
      <c r="AD35" s="1020"/>
      <c r="AE35" s="1020"/>
      <c r="AF35" s="1020"/>
      <c r="AG35" s="1020"/>
      <c r="AH35" s="1020"/>
      <c r="AI35" s="1020"/>
      <c r="AJ35" s="1020"/>
      <c r="AK35" s="1020"/>
      <c r="AL35" s="1020"/>
      <c r="AM35" s="1020"/>
      <c r="AN35" s="1020"/>
      <c r="AO35" s="1020"/>
      <c r="AP35" s="1020"/>
    </row>
    <row r="36" spans="3:42" ht="12.75">
      <c r="C36" s="1020"/>
      <c r="D36" s="1020"/>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1020"/>
      <c r="AE36" s="1020"/>
      <c r="AF36" s="1020"/>
      <c r="AG36" s="1020"/>
      <c r="AH36" s="1020"/>
      <c r="AI36" s="1020"/>
      <c r="AJ36" s="1020"/>
      <c r="AK36" s="1020"/>
      <c r="AL36" s="1020"/>
      <c r="AM36" s="1020"/>
      <c r="AN36" s="1020"/>
      <c r="AO36" s="1020"/>
      <c r="AP36" s="1020"/>
    </row>
    <row r="37" spans="3:42" ht="12.75">
      <c r="C37" s="1020"/>
      <c r="D37" s="1020"/>
      <c r="E37" s="1020"/>
      <c r="F37" s="1020"/>
      <c r="G37" s="1020"/>
      <c r="H37" s="1020"/>
      <c r="I37" s="1020"/>
      <c r="J37" s="1020"/>
      <c r="K37" s="1020"/>
      <c r="L37" s="1020"/>
      <c r="M37" s="1020"/>
      <c r="N37" s="1020"/>
      <c r="O37" s="1020"/>
      <c r="P37" s="1020"/>
      <c r="Q37" s="1020"/>
      <c r="R37" s="1020"/>
      <c r="S37" s="1020"/>
      <c r="T37" s="1020"/>
      <c r="U37" s="1020"/>
      <c r="V37" s="1020"/>
      <c r="W37" s="1020"/>
      <c r="X37" s="1020"/>
      <c r="Y37" s="1020"/>
      <c r="Z37" s="1020"/>
      <c r="AA37" s="1020"/>
      <c r="AB37" s="1020"/>
      <c r="AC37" s="1020"/>
      <c r="AD37" s="1020"/>
      <c r="AE37" s="1020"/>
      <c r="AF37" s="1020"/>
      <c r="AG37" s="1020"/>
      <c r="AH37" s="1020"/>
      <c r="AI37" s="1020"/>
      <c r="AJ37" s="1020"/>
      <c r="AK37" s="1020"/>
      <c r="AL37" s="1020"/>
      <c r="AM37" s="1020"/>
      <c r="AN37" s="1020"/>
      <c r="AO37" s="1020"/>
      <c r="AP37" s="1020"/>
    </row>
    <row r="38" spans="3:42" ht="12.75">
      <c r="C38" s="1020"/>
      <c r="D38" s="1020"/>
      <c r="E38" s="1020"/>
      <c r="F38" s="1020"/>
      <c r="G38" s="1020"/>
      <c r="H38" s="1020"/>
      <c r="I38" s="1020"/>
      <c r="J38" s="1020"/>
      <c r="K38" s="1020"/>
      <c r="L38" s="1020"/>
      <c r="M38" s="1020"/>
      <c r="N38" s="1020"/>
      <c r="O38" s="1020"/>
      <c r="P38" s="1020"/>
      <c r="Q38" s="1020"/>
      <c r="R38" s="1020"/>
      <c r="S38" s="1020"/>
      <c r="T38" s="1020"/>
      <c r="U38" s="1020"/>
      <c r="V38" s="1020"/>
      <c r="W38" s="1020"/>
      <c r="X38" s="1020"/>
      <c r="Y38" s="1020"/>
      <c r="Z38" s="1020"/>
      <c r="AA38" s="1020"/>
      <c r="AB38" s="1020"/>
      <c r="AC38" s="1020"/>
      <c r="AD38" s="1020"/>
      <c r="AE38" s="1020"/>
      <c r="AF38" s="1020"/>
      <c r="AG38" s="1020"/>
      <c r="AH38" s="1020"/>
      <c r="AI38" s="1020"/>
      <c r="AJ38" s="1020"/>
      <c r="AK38" s="1020"/>
      <c r="AL38" s="1020"/>
      <c r="AM38" s="1020"/>
      <c r="AN38" s="1020"/>
      <c r="AO38" s="1020"/>
      <c r="AP38" s="1020"/>
    </row>
    <row r="39" spans="3:42" ht="12.75">
      <c r="C39" s="1020"/>
      <c r="D39" s="1020"/>
      <c r="E39" s="1020"/>
      <c r="F39" s="1020"/>
      <c r="G39" s="1020"/>
      <c r="H39" s="1020"/>
      <c r="I39" s="1020"/>
      <c r="J39" s="1020"/>
      <c r="K39" s="1020"/>
      <c r="L39" s="1020"/>
      <c r="M39" s="1020"/>
      <c r="N39" s="1020"/>
      <c r="O39" s="1020"/>
      <c r="P39" s="1020"/>
      <c r="Q39" s="1020"/>
      <c r="R39" s="1020"/>
      <c r="S39" s="1020"/>
      <c r="T39" s="1020"/>
      <c r="U39" s="1020"/>
      <c r="V39" s="1020"/>
      <c r="W39" s="1020"/>
      <c r="X39" s="1020"/>
      <c r="Y39" s="1020"/>
      <c r="Z39" s="1020"/>
      <c r="AA39" s="1020"/>
      <c r="AB39" s="1020"/>
      <c r="AC39" s="1020"/>
      <c r="AD39" s="1020"/>
      <c r="AE39" s="1020"/>
      <c r="AF39" s="1020"/>
      <c r="AG39" s="1020"/>
      <c r="AH39" s="1020"/>
      <c r="AI39" s="1020"/>
      <c r="AJ39" s="1020"/>
      <c r="AK39" s="1020"/>
      <c r="AL39" s="1020"/>
      <c r="AM39" s="1020"/>
      <c r="AN39" s="1020"/>
      <c r="AO39" s="1020"/>
      <c r="AP39" s="1020"/>
    </row>
    <row r="40" spans="3:42" ht="12.75">
      <c r="C40" s="1020"/>
      <c r="D40" s="1020"/>
      <c r="E40" s="1020"/>
      <c r="F40" s="1020"/>
      <c r="G40" s="1020"/>
      <c r="H40" s="1020"/>
      <c r="I40" s="1020"/>
      <c r="J40" s="1020"/>
      <c r="K40" s="1020"/>
      <c r="L40" s="1020"/>
      <c r="M40" s="1020"/>
      <c r="N40" s="1020"/>
      <c r="O40" s="1020"/>
      <c r="P40" s="1020"/>
      <c r="Q40" s="1020"/>
      <c r="R40" s="1020"/>
      <c r="S40" s="1020"/>
      <c r="T40" s="1020"/>
      <c r="U40" s="1020"/>
      <c r="V40" s="1020"/>
      <c r="W40" s="1020"/>
      <c r="X40" s="1020"/>
      <c r="Y40" s="1020"/>
      <c r="Z40" s="1020"/>
      <c r="AA40" s="1020"/>
      <c r="AB40" s="1020"/>
      <c r="AC40" s="1020"/>
      <c r="AD40" s="1020"/>
      <c r="AE40" s="1020"/>
      <c r="AF40" s="1020"/>
      <c r="AG40" s="1020"/>
      <c r="AH40" s="1020"/>
      <c r="AI40" s="1020"/>
      <c r="AJ40" s="1020"/>
      <c r="AK40" s="1020"/>
      <c r="AL40" s="1020"/>
      <c r="AM40" s="1020"/>
      <c r="AN40" s="1020"/>
      <c r="AO40" s="1020"/>
      <c r="AP40" s="1020"/>
    </row>
    <row r="41" spans="3:42" ht="12.75">
      <c r="C41" s="1020"/>
      <c r="D41" s="1020"/>
      <c r="E41" s="1020"/>
      <c r="F41" s="1020"/>
      <c r="G41" s="1020"/>
      <c r="H41" s="1020"/>
      <c r="I41" s="1020"/>
      <c r="J41" s="1020"/>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row>
    <row r="42" spans="3:42" ht="12.75">
      <c r="C42" s="1020"/>
      <c r="D42" s="1020"/>
      <c r="E42" s="1020"/>
      <c r="F42" s="1020"/>
      <c r="G42" s="1020"/>
      <c r="H42" s="1020"/>
      <c r="I42" s="1020"/>
      <c r="J42" s="1020"/>
      <c r="K42" s="1020"/>
      <c r="L42" s="1020"/>
      <c r="M42" s="1020"/>
      <c r="N42" s="1020"/>
      <c r="O42" s="1020"/>
      <c r="P42" s="1020"/>
      <c r="Q42" s="1020"/>
      <c r="R42" s="1020"/>
      <c r="S42" s="1020"/>
      <c r="T42" s="1020"/>
      <c r="U42" s="1020"/>
      <c r="V42" s="1020"/>
      <c r="W42" s="1020"/>
      <c r="X42" s="1020"/>
      <c r="Y42" s="1020"/>
      <c r="Z42" s="1020"/>
      <c r="AA42" s="1020"/>
      <c r="AB42" s="1020"/>
      <c r="AC42" s="1020"/>
      <c r="AD42" s="1020"/>
      <c r="AE42" s="1020"/>
      <c r="AF42" s="1020"/>
      <c r="AG42" s="1020"/>
      <c r="AH42" s="1020"/>
      <c r="AI42" s="1020"/>
      <c r="AJ42" s="1020"/>
      <c r="AK42" s="1020"/>
      <c r="AL42" s="1020"/>
      <c r="AM42" s="1020"/>
      <c r="AN42" s="1020"/>
      <c r="AO42" s="1020"/>
      <c r="AP42" s="1020"/>
    </row>
  </sheetData>
  <sheetProtection/>
  <mergeCells count="21">
    <mergeCell ref="C2:T2"/>
    <mergeCell ref="C3:D4"/>
    <mergeCell ref="E3:F4"/>
    <mergeCell ref="G3:H4"/>
    <mergeCell ref="I3:J4"/>
    <mergeCell ref="C18:AP42"/>
    <mergeCell ref="AI5:AP5"/>
    <mergeCell ref="AF6:AH6"/>
    <mergeCell ref="AI6:AP6"/>
    <mergeCell ref="P9:U9"/>
    <mergeCell ref="K3:L4"/>
    <mergeCell ref="A14:AR14"/>
    <mergeCell ref="W9:AM10"/>
    <mergeCell ref="S3:T4"/>
    <mergeCell ref="A16:AR16"/>
    <mergeCell ref="W12:AM12"/>
    <mergeCell ref="A15:AR15"/>
    <mergeCell ref="Q3:R4"/>
    <mergeCell ref="W11:AM11"/>
    <mergeCell ref="O3:P4"/>
    <mergeCell ref="M3:N4"/>
  </mergeCells>
  <dataValidations count="1">
    <dataValidation allowBlank="1" showInputMessage="1" showErrorMessage="1" imeMode="halfAlpha" sqref="AI5:AP6 AK7:AR8"/>
  </dataValidation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25"/>
  <sheetViews>
    <sheetView zoomScalePageLayoutView="0" workbookViewId="0" topLeftCell="A107">
      <selection activeCell="C4" sqref="C4:C119"/>
    </sheetView>
  </sheetViews>
  <sheetFormatPr defaultColWidth="9.00390625" defaultRowHeight="13.5"/>
  <cols>
    <col min="1" max="2" width="37.75390625" style="1" customWidth="1"/>
    <col min="3" max="3" width="46.50390625" style="1" customWidth="1"/>
    <col min="4" max="4" width="11.375" style="3" customWidth="1"/>
    <col min="5" max="5" width="18.125" style="1" customWidth="1"/>
    <col min="6" max="16384" width="9.00390625" style="1" customWidth="1"/>
  </cols>
  <sheetData>
    <row r="1" spans="3:5" ht="15.75">
      <c r="C1" s="2" t="s">
        <v>374</v>
      </c>
      <c r="E1" s="2"/>
    </row>
    <row r="2" ht="6.75" customHeight="1" thickBot="1"/>
    <row r="3" spans="1:5" ht="13.5" customHeight="1" thickBot="1">
      <c r="A3" s="4" t="s">
        <v>8</v>
      </c>
      <c r="B3" s="5" t="s">
        <v>9</v>
      </c>
      <c r="C3" s="6" t="s">
        <v>10</v>
      </c>
      <c r="D3" s="7" t="s">
        <v>11</v>
      </c>
      <c r="E3" s="8" t="s">
        <v>12</v>
      </c>
    </row>
    <row r="4" spans="1:5" ht="13.5" customHeight="1">
      <c r="A4" s="9" t="s">
        <v>13</v>
      </c>
      <c r="B4" s="10"/>
      <c r="C4" s="11" t="s">
        <v>14</v>
      </c>
      <c r="D4" s="12" t="s">
        <v>375</v>
      </c>
      <c r="E4" s="13" t="s">
        <v>15</v>
      </c>
    </row>
    <row r="5" spans="1:5" ht="13.5" customHeight="1">
      <c r="A5" s="14" t="s">
        <v>13</v>
      </c>
      <c r="B5" s="15"/>
      <c r="C5" s="16" t="s">
        <v>16</v>
      </c>
      <c r="D5" s="17" t="s">
        <v>17</v>
      </c>
      <c r="E5" s="18" t="s">
        <v>15</v>
      </c>
    </row>
    <row r="6" spans="1:5" ht="13.5" customHeight="1">
      <c r="A6" s="14" t="s">
        <v>18</v>
      </c>
      <c r="B6" s="15"/>
      <c r="C6" s="16" t="s">
        <v>19</v>
      </c>
      <c r="D6" s="17" t="s">
        <v>376</v>
      </c>
      <c r="E6" s="18" t="s">
        <v>15</v>
      </c>
    </row>
    <row r="7" spans="1:5" ht="13.5" customHeight="1">
      <c r="A7" s="14" t="s">
        <v>18</v>
      </c>
      <c r="B7" s="15"/>
      <c r="C7" s="16" t="s">
        <v>20</v>
      </c>
      <c r="D7" s="17" t="s">
        <v>21</v>
      </c>
      <c r="E7" s="18" t="s">
        <v>15</v>
      </c>
    </row>
    <row r="8" spans="1:5" ht="13.5" customHeight="1">
      <c r="A8" s="14" t="s">
        <v>22</v>
      </c>
      <c r="B8" s="15"/>
      <c r="C8" s="16" t="s">
        <v>23</v>
      </c>
      <c r="D8" s="17" t="s">
        <v>378</v>
      </c>
      <c r="E8" s="18" t="s">
        <v>15</v>
      </c>
    </row>
    <row r="9" spans="1:5" ht="13.5" customHeight="1">
      <c r="A9" s="14" t="s">
        <v>24</v>
      </c>
      <c r="B9" s="15"/>
      <c r="C9" s="16" t="s">
        <v>25</v>
      </c>
      <c r="D9" s="17" t="s">
        <v>379</v>
      </c>
      <c r="E9" s="18" t="s">
        <v>15</v>
      </c>
    </row>
    <row r="10" spans="1:5" ht="13.5" customHeight="1">
      <c r="A10" s="14" t="s">
        <v>24</v>
      </c>
      <c r="B10" s="15"/>
      <c r="C10" s="16" t="s">
        <v>26</v>
      </c>
      <c r="D10" s="17" t="s">
        <v>27</v>
      </c>
      <c r="E10" s="18" t="s">
        <v>15</v>
      </c>
    </row>
    <row r="11" spans="1:5" ht="13.5" customHeight="1">
      <c r="A11" s="14" t="s">
        <v>24</v>
      </c>
      <c r="B11" s="15"/>
      <c r="C11" s="16" t="s">
        <v>28</v>
      </c>
      <c r="D11" s="17" t="s">
        <v>29</v>
      </c>
      <c r="E11" s="18" t="s">
        <v>15</v>
      </c>
    </row>
    <row r="12" spans="1:5" ht="13.5" customHeight="1">
      <c r="A12" s="14" t="s">
        <v>30</v>
      </c>
      <c r="B12" s="15"/>
      <c r="C12" s="16" t="s">
        <v>31</v>
      </c>
      <c r="D12" s="17" t="s">
        <v>380</v>
      </c>
      <c r="E12" s="18" t="s">
        <v>15</v>
      </c>
    </row>
    <row r="13" spans="1:5" ht="13.5" customHeight="1">
      <c r="A13" s="14" t="s">
        <v>30</v>
      </c>
      <c r="B13" s="15"/>
      <c r="C13" s="16" t="s">
        <v>32</v>
      </c>
      <c r="D13" s="17" t="s">
        <v>33</v>
      </c>
      <c r="E13" s="18" t="s">
        <v>15</v>
      </c>
    </row>
    <row r="14" spans="1:5" ht="13.5" customHeight="1">
      <c r="A14" s="14" t="s">
        <v>30</v>
      </c>
      <c r="B14" s="15"/>
      <c r="C14" s="16" t="s">
        <v>34</v>
      </c>
      <c r="D14" s="17" t="s">
        <v>35</v>
      </c>
      <c r="E14" s="18" t="s">
        <v>15</v>
      </c>
    </row>
    <row r="15" spans="1:5" ht="13.5" customHeight="1">
      <c r="A15" s="14" t="s">
        <v>30</v>
      </c>
      <c r="B15" s="15"/>
      <c r="C15" s="16" t="s">
        <v>36</v>
      </c>
      <c r="D15" s="17" t="s">
        <v>37</v>
      </c>
      <c r="E15" s="18" t="s">
        <v>15</v>
      </c>
    </row>
    <row r="16" spans="1:5" ht="13.5" customHeight="1">
      <c r="A16" s="14" t="s">
        <v>30</v>
      </c>
      <c r="B16" s="15"/>
      <c r="C16" s="16" t="s">
        <v>38</v>
      </c>
      <c r="D16" s="17" t="s">
        <v>39</v>
      </c>
      <c r="E16" s="18" t="s">
        <v>15</v>
      </c>
    </row>
    <row r="17" spans="1:5" ht="13.5" customHeight="1">
      <c r="A17" s="14" t="s">
        <v>30</v>
      </c>
      <c r="B17" s="15"/>
      <c r="C17" s="16" t="s">
        <v>40</v>
      </c>
      <c r="D17" s="17" t="s">
        <v>41</v>
      </c>
      <c r="E17" s="18" t="s">
        <v>15</v>
      </c>
    </row>
    <row r="18" spans="1:5" ht="13.5" customHeight="1">
      <c r="A18" s="14" t="s">
        <v>30</v>
      </c>
      <c r="B18" s="15"/>
      <c r="C18" s="16" t="s">
        <v>42</v>
      </c>
      <c r="D18" s="17" t="s">
        <v>43</v>
      </c>
      <c r="E18" s="18" t="s">
        <v>15</v>
      </c>
    </row>
    <row r="19" spans="1:5" ht="13.5" customHeight="1">
      <c r="A19" s="14" t="s">
        <v>30</v>
      </c>
      <c r="B19" s="15"/>
      <c r="C19" s="16" t="s">
        <v>44</v>
      </c>
      <c r="D19" s="17" t="s">
        <v>45</v>
      </c>
      <c r="E19" s="18" t="s">
        <v>15</v>
      </c>
    </row>
    <row r="20" spans="1:5" ht="13.5" customHeight="1">
      <c r="A20" s="14" t="s">
        <v>30</v>
      </c>
      <c r="B20" s="15"/>
      <c r="C20" s="16" t="s">
        <v>46</v>
      </c>
      <c r="D20" s="17" t="s">
        <v>47</v>
      </c>
      <c r="E20" s="18" t="s">
        <v>15</v>
      </c>
    </row>
    <row r="21" spans="1:5" ht="13.5" customHeight="1">
      <c r="A21" s="14" t="s">
        <v>30</v>
      </c>
      <c r="B21" s="15"/>
      <c r="C21" s="16" t="s">
        <v>48</v>
      </c>
      <c r="D21" s="17" t="s">
        <v>49</v>
      </c>
      <c r="E21" s="18" t="s">
        <v>15</v>
      </c>
    </row>
    <row r="22" spans="1:5" ht="13.5" customHeight="1">
      <c r="A22" s="14" t="s">
        <v>30</v>
      </c>
      <c r="B22" s="15"/>
      <c r="C22" s="16" t="s">
        <v>50</v>
      </c>
      <c r="D22" s="17" t="s">
        <v>51</v>
      </c>
      <c r="E22" s="18" t="s">
        <v>15</v>
      </c>
    </row>
    <row r="23" spans="1:5" ht="13.5" customHeight="1">
      <c r="A23" s="14" t="s">
        <v>30</v>
      </c>
      <c r="B23" s="15"/>
      <c r="C23" s="16" t="s">
        <v>52</v>
      </c>
      <c r="D23" s="17" t="s">
        <v>53</v>
      </c>
      <c r="E23" s="18" t="s">
        <v>15</v>
      </c>
    </row>
    <row r="24" spans="1:5" ht="13.5" customHeight="1">
      <c r="A24" s="14" t="s">
        <v>30</v>
      </c>
      <c r="B24" s="15"/>
      <c r="C24" s="16" t="s">
        <v>54</v>
      </c>
      <c r="D24" s="17" t="s">
        <v>55</v>
      </c>
      <c r="E24" s="18" t="s">
        <v>15</v>
      </c>
    </row>
    <row r="25" spans="1:5" ht="13.5" customHeight="1">
      <c r="A25" s="14" t="s">
        <v>30</v>
      </c>
      <c r="B25" s="15"/>
      <c r="C25" s="16" t="s">
        <v>56</v>
      </c>
      <c r="D25" s="17" t="s">
        <v>57</v>
      </c>
      <c r="E25" s="18" t="s">
        <v>15</v>
      </c>
    </row>
    <row r="26" spans="1:5" ht="13.5" customHeight="1">
      <c r="A26" s="14" t="s">
        <v>30</v>
      </c>
      <c r="B26" s="15"/>
      <c r="C26" s="16" t="s">
        <v>58</v>
      </c>
      <c r="D26" s="17" t="s">
        <v>59</v>
      </c>
      <c r="E26" s="18" t="s">
        <v>15</v>
      </c>
    </row>
    <row r="27" spans="1:5" ht="13.5" customHeight="1">
      <c r="A27" s="14" t="s">
        <v>30</v>
      </c>
      <c r="B27" s="15"/>
      <c r="C27" s="16" t="s">
        <v>60</v>
      </c>
      <c r="D27" s="17" t="s">
        <v>61</v>
      </c>
      <c r="E27" s="18" t="s">
        <v>15</v>
      </c>
    </row>
    <row r="28" spans="1:5" ht="13.5" customHeight="1">
      <c r="A28" s="14" t="s">
        <v>30</v>
      </c>
      <c r="B28" s="15"/>
      <c r="C28" s="16" t="s">
        <v>62</v>
      </c>
      <c r="D28" s="17" t="s">
        <v>63</v>
      </c>
      <c r="E28" s="18" t="s">
        <v>15</v>
      </c>
    </row>
    <row r="29" spans="1:5" ht="13.5" customHeight="1">
      <c r="A29" s="14" t="s">
        <v>30</v>
      </c>
      <c r="B29" s="15"/>
      <c r="C29" s="16" t="s">
        <v>64</v>
      </c>
      <c r="D29" s="17" t="s">
        <v>65</v>
      </c>
      <c r="E29" s="18" t="s">
        <v>15</v>
      </c>
    </row>
    <row r="30" spans="1:5" ht="13.5" customHeight="1">
      <c r="A30" s="14" t="s">
        <v>30</v>
      </c>
      <c r="B30" s="15"/>
      <c r="C30" s="16" t="s">
        <v>66</v>
      </c>
      <c r="D30" s="17" t="s">
        <v>67</v>
      </c>
      <c r="E30" s="18" t="s">
        <v>15</v>
      </c>
    </row>
    <row r="31" spans="1:5" ht="13.5" customHeight="1">
      <c r="A31" s="14" t="s">
        <v>30</v>
      </c>
      <c r="B31" s="15"/>
      <c r="C31" s="16" t="s">
        <v>68</v>
      </c>
      <c r="D31" s="17" t="s">
        <v>69</v>
      </c>
      <c r="E31" s="18" t="s">
        <v>15</v>
      </c>
    </row>
    <row r="32" spans="1:5" ht="13.5" customHeight="1">
      <c r="A32" s="14" t="s">
        <v>30</v>
      </c>
      <c r="B32" s="15"/>
      <c r="C32" s="16" t="s">
        <v>70</v>
      </c>
      <c r="D32" s="17" t="s">
        <v>71</v>
      </c>
      <c r="E32" s="18" t="s">
        <v>15</v>
      </c>
    </row>
    <row r="33" spans="1:5" ht="13.5" customHeight="1">
      <c r="A33" s="14" t="s">
        <v>30</v>
      </c>
      <c r="B33" s="15"/>
      <c r="C33" s="16" t="s">
        <v>72</v>
      </c>
      <c r="D33" s="17" t="s">
        <v>73</v>
      </c>
      <c r="E33" s="18" t="s">
        <v>15</v>
      </c>
    </row>
    <row r="34" spans="1:5" ht="13.5" customHeight="1">
      <c r="A34" s="14" t="s">
        <v>30</v>
      </c>
      <c r="B34" s="15"/>
      <c r="C34" s="16" t="s">
        <v>74</v>
      </c>
      <c r="D34" s="17" t="s">
        <v>75</v>
      </c>
      <c r="E34" s="18" t="s">
        <v>15</v>
      </c>
    </row>
    <row r="35" spans="1:5" ht="13.5" customHeight="1">
      <c r="A35" s="14" t="s">
        <v>30</v>
      </c>
      <c r="B35" s="15"/>
      <c r="C35" s="16" t="s">
        <v>76</v>
      </c>
      <c r="D35" s="17" t="s">
        <v>77</v>
      </c>
      <c r="E35" s="18" t="s">
        <v>15</v>
      </c>
    </row>
    <row r="36" spans="1:5" ht="13.5" customHeight="1">
      <c r="A36" s="14" t="s">
        <v>78</v>
      </c>
      <c r="B36" s="15"/>
      <c r="C36" s="16" t="s">
        <v>79</v>
      </c>
      <c r="D36" s="17" t="s">
        <v>381</v>
      </c>
      <c r="E36" s="18" t="s">
        <v>15</v>
      </c>
    </row>
    <row r="37" spans="1:5" ht="13.5" customHeight="1">
      <c r="A37" s="14" t="s">
        <v>78</v>
      </c>
      <c r="B37" s="15"/>
      <c r="C37" s="16" t="s">
        <v>80</v>
      </c>
      <c r="D37" s="17" t="s">
        <v>81</v>
      </c>
      <c r="E37" s="18" t="s">
        <v>15</v>
      </c>
    </row>
    <row r="38" spans="1:5" ht="13.5" customHeight="1">
      <c r="A38" s="14" t="s">
        <v>78</v>
      </c>
      <c r="B38" s="15"/>
      <c r="C38" s="16" t="s">
        <v>82</v>
      </c>
      <c r="D38" s="17" t="s">
        <v>83</v>
      </c>
      <c r="E38" s="18" t="s">
        <v>15</v>
      </c>
    </row>
    <row r="39" spans="1:5" ht="13.5" customHeight="1">
      <c r="A39" s="14" t="s">
        <v>78</v>
      </c>
      <c r="B39" s="15"/>
      <c r="C39" s="16" t="s">
        <v>84</v>
      </c>
      <c r="D39" s="17" t="s">
        <v>85</v>
      </c>
      <c r="E39" s="18" t="s">
        <v>15</v>
      </c>
    </row>
    <row r="40" spans="1:5" ht="13.5" customHeight="1">
      <c r="A40" s="14" t="s">
        <v>86</v>
      </c>
      <c r="B40" s="15"/>
      <c r="C40" s="16" t="s">
        <v>87</v>
      </c>
      <c r="D40" s="17" t="s">
        <v>382</v>
      </c>
      <c r="E40" s="18" t="s">
        <v>15</v>
      </c>
    </row>
    <row r="41" spans="1:5" ht="13.5" customHeight="1">
      <c r="A41" s="14" t="s">
        <v>86</v>
      </c>
      <c r="B41" s="15"/>
      <c r="C41" s="16" t="s">
        <v>88</v>
      </c>
      <c r="D41" s="17" t="s">
        <v>89</v>
      </c>
      <c r="E41" s="18" t="s">
        <v>90</v>
      </c>
    </row>
    <row r="42" spans="1:5" ht="13.5" customHeight="1">
      <c r="A42" s="14" t="s">
        <v>86</v>
      </c>
      <c r="B42" s="15"/>
      <c r="C42" s="16" t="s">
        <v>91</v>
      </c>
      <c r="D42" s="17" t="s">
        <v>92</v>
      </c>
      <c r="E42" s="18" t="s">
        <v>90</v>
      </c>
    </row>
    <row r="43" spans="1:5" ht="13.5" customHeight="1">
      <c r="A43" s="14" t="s">
        <v>86</v>
      </c>
      <c r="B43" s="15"/>
      <c r="C43" s="16" t="s">
        <v>93</v>
      </c>
      <c r="D43" s="17" t="s">
        <v>94</v>
      </c>
      <c r="E43" s="18" t="s">
        <v>15</v>
      </c>
    </row>
    <row r="44" spans="1:5" ht="13.5" customHeight="1">
      <c r="A44" s="14" t="s">
        <v>86</v>
      </c>
      <c r="B44" s="15" t="s">
        <v>383</v>
      </c>
      <c r="C44" s="16" t="s">
        <v>95</v>
      </c>
      <c r="D44" s="17" t="s">
        <v>384</v>
      </c>
      <c r="E44" s="18" t="s">
        <v>15</v>
      </c>
    </row>
    <row r="45" spans="1:5" ht="13.5" customHeight="1">
      <c r="A45" s="14" t="s">
        <v>86</v>
      </c>
      <c r="B45" s="15" t="s">
        <v>383</v>
      </c>
      <c r="C45" s="16" t="s">
        <v>96</v>
      </c>
      <c r="D45" s="17" t="s">
        <v>97</v>
      </c>
      <c r="E45" s="18" t="s">
        <v>90</v>
      </c>
    </row>
    <row r="46" spans="1:5" ht="13.5" customHeight="1">
      <c r="A46" s="14" t="s">
        <v>86</v>
      </c>
      <c r="B46" s="15" t="s">
        <v>383</v>
      </c>
      <c r="C46" s="16" t="s">
        <v>98</v>
      </c>
      <c r="D46" s="17" t="s">
        <v>99</v>
      </c>
      <c r="E46" s="18" t="s">
        <v>90</v>
      </c>
    </row>
    <row r="47" spans="1:5" ht="13.5" customHeight="1">
      <c r="A47" s="14" t="s">
        <v>86</v>
      </c>
      <c r="B47" s="15" t="s">
        <v>383</v>
      </c>
      <c r="C47" s="16" t="s">
        <v>100</v>
      </c>
      <c r="D47" s="17" t="s">
        <v>101</v>
      </c>
      <c r="E47" s="18" t="s">
        <v>15</v>
      </c>
    </row>
    <row r="48" spans="1:5" ht="13.5" customHeight="1">
      <c r="A48" s="14" t="s">
        <v>86</v>
      </c>
      <c r="B48" s="15" t="s">
        <v>383</v>
      </c>
      <c r="C48" s="16" t="s">
        <v>102</v>
      </c>
      <c r="D48" s="17" t="s">
        <v>103</v>
      </c>
      <c r="E48" s="18" t="s">
        <v>15</v>
      </c>
    </row>
    <row r="49" spans="1:5" ht="13.5" customHeight="1">
      <c r="A49" s="14" t="s">
        <v>86</v>
      </c>
      <c r="B49" s="15" t="s">
        <v>383</v>
      </c>
      <c r="C49" s="16" t="s">
        <v>104</v>
      </c>
      <c r="D49" s="17" t="s">
        <v>105</v>
      </c>
      <c r="E49" s="18" t="s">
        <v>90</v>
      </c>
    </row>
    <row r="50" spans="1:5" ht="13.5" customHeight="1">
      <c r="A50" s="14" t="s">
        <v>86</v>
      </c>
      <c r="B50" s="15" t="s">
        <v>383</v>
      </c>
      <c r="C50" s="16" t="s">
        <v>106</v>
      </c>
      <c r="D50" s="17" t="s">
        <v>107</v>
      </c>
      <c r="E50" s="18" t="s">
        <v>90</v>
      </c>
    </row>
    <row r="51" spans="1:5" ht="13.5" customHeight="1">
      <c r="A51" s="19" t="s">
        <v>108</v>
      </c>
      <c r="B51" s="15"/>
      <c r="C51" s="16" t="s">
        <v>109</v>
      </c>
      <c r="D51" s="17" t="s">
        <v>385</v>
      </c>
      <c r="E51" s="18" t="s">
        <v>15</v>
      </c>
    </row>
    <row r="52" spans="1:5" ht="13.5" customHeight="1">
      <c r="A52" s="19" t="s">
        <v>108</v>
      </c>
      <c r="B52" s="15"/>
      <c r="C52" s="16" t="s">
        <v>110</v>
      </c>
      <c r="D52" s="17" t="s">
        <v>111</v>
      </c>
      <c r="E52" s="18" t="s">
        <v>15</v>
      </c>
    </row>
    <row r="53" spans="1:5" ht="13.5" customHeight="1">
      <c r="A53" s="19" t="s">
        <v>108</v>
      </c>
      <c r="B53" s="15"/>
      <c r="C53" s="16" t="s">
        <v>112</v>
      </c>
      <c r="D53" s="17" t="s">
        <v>113</v>
      </c>
      <c r="E53" s="18" t="s">
        <v>15</v>
      </c>
    </row>
    <row r="54" spans="1:5" ht="13.5" customHeight="1">
      <c r="A54" s="19" t="s">
        <v>108</v>
      </c>
      <c r="B54" s="15"/>
      <c r="C54" s="16" t="s">
        <v>114</v>
      </c>
      <c r="D54" s="17" t="s">
        <v>115</v>
      </c>
      <c r="E54" s="18" t="s">
        <v>15</v>
      </c>
    </row>
    <row r="55" spans="1:5" ht="13.5" customHeight="1">
      <c r="A55" s="19" t="s">
        <v>108</v>
      </c>
      <c r="B55" s="15"/>
      <c r="C55" s="16" t="s">
        <v>116</v>
      </c>
      <c r="D55" s="17" t="s">
        <v>117</v>
      </c>
      <c r="E55" s="18" t="s">
        <v>15</v>
      </c>
    </row>
    <row r="56" spans="1:5" ht="13.5" customHeight="1">
      <c r="A56" s="19" t="s">
        <v>108</v>
      </c>
      <c r="B56" s="15"/>
      <c r="C56" s="16" t="s">
        <v>118</v>
      </c>
      <c r="D56" s="17" t="s">
        <v>119</v>
      </c>
      <c r="E56" s="18" t="s">
        <v>15</v>
      </c>
    </row>
    <row r="57" spans="1:5" ht="13.5" customHeight="1">
      <c r="A57" s="19" t="s">
        <v>108</v>
      </c>
      <c r="B57" s="15"/>
      <c r="C57" s="16" t="s">
        <v>120</v>
      </c>
      <c r="D57" s="17" t="s">
        <v>121</v>
      </c>
      <c r="E57" s="18" t="s">
        <v>15</v>
      </c>
    </row>
    <row r="58" spans="1:5" ht="13.5" customHeight="1">
      <c r="A58" s="19" t="s">
        <v>108</v>
      </c>
      <c r="B58" s="15"/>
      <c r="C58" s="16" t="s">
        <v>122</v>
      </c>
      <c r="D58" s="17" t="s">
        <v>123</v>
      </c>
      <c r="E58" s="18" t="s">
        <v>15</v>
      </c>
    </row>
    <row r="59" spans="1:5" ht="13.5" customHeight="1">
      <c r="A59" s="14" t="s">
        <v>124</v>
      </c>
      <c r="B59" s="15"/>
      <c r="C59" s="16" t="s">
        <v>125</v>
      </c>
      <c r="D59" s="17" t="s">
        <v>386</v>
      </c>
      <c r="E59" s="18" t="s">
        <v>126</v>
      </c>
    </row>
    <row r="60" spans="1:5" ht="13.5" customHeight="1">
      <c r="A60" s="14" t="s">
        <v>124</v>
      </c>
      <c r="B60" s="15"/>
      <c r="C60" s="16" t="s">
        <v>127</v>
      </c>
      <c r="D60" s="17" t="s">
        <v>128</v>
      </c>
      <c r="E60" s="18" t="s">
        <v>126</v>
      </c>
    </row>
    <row r="61" spans="1:5" ht="13.5" customHeight="1">
      <c r="A61" s="14" t="s">
        <v>124</v>
      </c>
      <c r="B61" s="15"/>
      <c r="C61" s="16" t="s">
        <v>129</v>
      </c>
      <c r="D61" s="17" t="s">
        <v>130</v>
      </c>
      <c r="E61" s="18" t="s">
        <v>126</v>
      </c>
    </row>
    <row r="62" spans="1:5" ht="13.5" customHeight="1">
      <c r="A62" s="14" t="s">
        <v>124</v>
      </c>
      <c r="B62" s="15"/>
      <c r="C62" s="16" t="s">
        <v>131</v>
      </c>
      <c r="D62" s="17" t="s">
        <v>132</v>
      </c>
      <c r="E62" s="18" t="s">
        <v>126</v>
      </c>
    </row>
    <row r="63" spans="1:5" ht="13.5" customHeight="1">
      <c r="A63" s="14" t="s">
        <v>124</v>
      </c>
      <c r="B63" s="15"/>
      <c r="C63" s="16" t="s">
        <v>133</v>
      </c>
      <c r="D63" s="17" t="s">
        <v>134</v>
      </c>
      <c r="E63" s="18" t="s">
        <v>126</v>
      </c>
    </row>
    <row r="64" spans="1:5" ht="13.5" customHeight="1">
      <c r="A64" s="14" t="s">
        <v>124</v>
      </c>
      <c r="B64" s="15"/>
      <c r="C64" s="16" t="s">
        <v>135</v>
      </c>
      <c r="D64" s="17" t="s">
        <v>136</v>
      </c>
      <c r="E64" s="18" t="s">
        <v>126</v>
      </c>
    </row>
    <row r="65" spans="1:5" ht="13.5" customHeight="1">
      <c r="A65" s="14" t="s">
        <v>124</v>
      </c>
      <c r="B65" s="15"/>
      <c r="C65" s="16" t="s">
        <v>137</v>
      </c>
      <c r="D65" s="17" t="s">
        <v>138</v>
      </c>
      <c r="E65" s="18" t="s">
        <v>139</v>
      </c>
    </row>
    <row r="66" spans="1:5" ht="13.5" customHeight="1">
      <c r="A66" s="14" t="s">
        <v>124</v>
      </c>
      <c r="B66" s="15"/>
      <c r="C66" s="16" t="s">
        <v>140</v>
      </c>
      <c r="D66" s="17" t="s">
        <v>141</v>
      </c>
      <c r="E66" s="18" t="s">
        <v>139</v>
      </c>
    </row>
    <row r="67" spans="1:5" ht="13.5" customHeight="1">
      <c r="A67" s="14" t="s">
        <v>124</v>
      </c>
      <c r="B67" s="15"/>
      <c r="C67" s="16" t="s">
        <v>142</v>
      </c>
      <c r="D67" s="17" t="s">
        <v>143</v>
      </c>
      <c r="E67" s="18" t="s">
        <v>139</v>
      </c>
    </row>
    <row r="68" spans="1:5" ht="13.5" customHeight="1">
      <c r="A68" s="14" t="s">
        <v>124</v>
      </c>
      <c r="B68" s="15"/>
      <c r="C68" s="16" t="s">
        <v>144</v>
      </c>
      <c r="D68" s="17" t="s">
        <v>145</v>
      </c>
      <c r="E68" s="18" t="s">
        <v>139</v>
      </c>
    </row>
    <row r="69" spans="1:5" ht="13.5" customHeight="1">
      <c r="A69" s="14" t="s">
        <v>124</v>
      </c>
      <c r="B69" s="15"/>
      <c r="C69" s="16" t="s">
        <v>146</v>
      </c>
      <c r="D69" s="17" t="s">
        <v>147</v>
      </c>
      <c r="E69" s="18" t="s">
        <v>139</v>
      </c>
    </row>
    <row r="70" spans="1:5" ht="13.5" customHeight="1">
      <c r="A70" s="14" t="s">
        <v>124</v>
      </c>
      <c r="B70" s="15"/>
      <c r="C70" s="16" t="s">
        <v>148</v>
      </c>
      <c r="D70" s="17" t="s">
        <v>149</v>
      </c>
      <c r="E70" s="18" t="s">
        <v>139</v>
      </c>
    </row>
    <row r="71" spans="1:5" ht="13.5" customHeight="1">
      <c r="A71" s="14" t="s">
        <v>150</v>
      </c>
      <c r="B71" s="15"/>
      <c r="C71" s="16" t="s">
        <v>151</v>
      </c>
      <c r="D71" s="17" t="s">
        <v>387</v>
      </c>
      <c r="E71" s="18" t="s">
        <v>15</v>
      </c>
    </row>
    <row r="72" spans="1:5" ht="13.5" customHeight="1">
      <c r="A72" s="14" t="s">
        <v>150</v>
      </c>
      <c r="B72" s="15"/>
      <c r="C72" s="16" t="s">
        <v>152</v>
      </c>
      <c r="D72" s="17" t="s">
        <v>153</v>
      </c>
      <c r="E72" s="18" t="s">
        <v>15</v>
      </c>
    </row>
    <row r="73" spans="1:5" ht="13.5" customHeight="1">
      <c r="A73" s="14" t="s">
        <v>150</v>
      </c>
      <c r="B73" s="15"/>
      <c r="C73" s="16" t="s">
        <v>154</v>
      </c>
      <c r="D73" s="17" t="s">
        <v>155</v>
      </c>
      <c r="E73" s="18" t="s">
        <v>15</v>
      </c>
    </row>
    <row r="74" spans="1:5" ht="13.5" customHeight="1">
      <c r="A74" s="14" t="s">
        <v>150</v>
      </c>
      <c r="B74" s="15"/>
      <c r="C74" s="16" t="s">
        <v>156</v>
      </c>
      <c r="D74" s="17" t="s">
        <v>157</v>
      </c>
      <c r="E74" s="18" t="s">
        <v>15</v>
      </c>
    </row>
    <row r="75" spans="1:5" ht="13.5" customHeight="1">
      <c r="A75" s="14" t="s">
        <v>150</v>
      </c>
      <c r="B75" s="15"/>
      <c r="C75" s="16" t="s">
        <v>158</v>
      </c>
      <c r="D75" s="17" t="s">
        <v>159</v>
      </c>
      <c r="E75" s="18" t="s">
        <v>15</v>
      </c>
    </row>
    <row r="76" spans="1:5" ht="13.5" customHeight="1">
      <c r="A76" s="14" t="s">
        <v>150</v>
      </c>
      <c r="B76" s="15"/>
      <c r="C76" s="16" t="s">
        <v>160</v>
      </c>
      <c r="D76" s="17" t="s">
        <v>161</v>
      </c>
      <c r="E76" s="18" t="s">
        <v>15</v>
      </c>
    </row>
    <row r="77" spans="1:5" ht="13.5" customHeight="1">
      <c r="A77" s="14" t="s">
        <v>162</v>
      </c>
      <c r="B77" s="15"/>
      <c r="C77" s="16" t="s">
        <v>163</v>
      </c>
      <c r="D77" s="17" t="s">
        <v>388</v>
      </c>
      <c r="E77" s="18" t="s">
        <v>15</v>
      </c>
    </row>
    <row r="78" spans="1:5" ht="13.5" customHeight="1">
      <c r="A78" s="14" t="s">
        <v>162</v>
      </c>
      <c r="B78" s="15" t="s">
        <v>389</v>
      </c>
      <c r="C78" s="16" t="s">
        <v>95</v>
      </c>
      <c r="D78" s="17" t="s">
        <v>390</v>
      </c>
      <c r="E78" s="18" t="s">
        <v>15</v>
      </c>
    </row>
    <row r="79" spans="1:5" ht="13.5" customHeight="1">
      <c r="A79" s="14" t="s">
        <v>162</v>
      </c>
      <c r="B79" s="15" t="s">
        <v>389</v>
      </c>
      <c r="C79" s="16" t="s">
        <v>164</v>
      </c>
      <c r="D79" s="17" t="s">
        <v>165</v>
      </c>
      <c r="E79" s="18" t="s">
        <v>15</v>
      </c>
    </row>
    <row r="80" spans="1:5" ht="13.5" customHeight="1">
      <c r="A80" s="14" t="s">
        <v>162</v>
      </c>
      <c r="B80" s="15" t="s">
        <v>389</v>
      </c>
      <c r="C80" s="16" t="s">
        <v>391</v>
      </c>
      <c r="D80" s="17" t="s">
        <v>166</v>
      </c>
      <c r="E80" s="18" t="s">
        <v>15</v>
      </c>
    </row>
    <row r="81" spans="1:5" ht="13.5" customHeight="1">
      <c r="A81" s="14" t="s">
        <v>162</v>
      </c>
      <c r="B81" s="15" t="s">
        <v>389</v>
      </c>
      <c r="C81" s="16" t="s">
        <v>167</v>
      </c>
      <c r="D81" s="17" t="s">
        <v>168</v>
      </c>
      <c r="E81" s="18" t="s">
        <v>90</v>
      </c>
    </row>
    <row r="82" spans="1:5" ht="13.5" customHeight="1">
      <c r="A82" s="14" t="s">
        <v>162</v>
      </c>
      <c r="B82" s="15" t="s">
        <v>389</v>
      </c>
      <c r="C82" s="16" t="s">
        <v>169</v>
      </c>
      <c r="D82" s="17" t="s">
        <v>170</v>
      </c>
      <c r="E82" s="18" t="s">
        <v>15</v>
      </c>
    </row>
    <row r="83" spans="1:5" ht="13.5" customHeight="1">
      <c r="A83" s="14" t="s">
        <v>162</v>
      </c>
      <c r="B83" s="15" t="s">
        <v>389</v>
      </c>
      <c r="C83" s="16" t="s">
        <v>171</v>
      </c>
      <c r="D83" s="17" t="s">
        <v>172</v>
      </c>
      <c r="E83" s="18" t="s">
        <v>90</v>
      </c>
    </row>
    <row r="84" spans="1:5" ht="13.5" customHeight="1">
      <c r="A84" s="19" t="s">
        <v>173</v>
      </c>
      <c r="B84" s="15"/>
      <c r="C84" s="16" t="s">
        <v>174</v>
      </c>
      <c r="D84" s="17" t="s">
        <v>392</v>
      </c>
      <c r="E84" s="18" t="s">
        <v>90</v>
      </c>
    </row>
    <row r="85" spans="1:5" ht="13.5" customHeight="1">
      <c r="A85" s="19" t="s">
        <v>173</v>
      </c>
      <c r="B85" s="15"/>
      <c r="C85" s="16" t="s">
        <v>175</v>
      </c>
      <c r="D85" s="17" t="s">
        <v>176</v>
      </c>
      <c r="E85" s="18" t="s">
        <v>90</v>
      </c>
    </row>
    <row r="86" spans="1:5" ht="13.5" customHeight="1">
      <c r="A86" s="19" t="s">
        <v>173</v>
      </c>
      <c r="B86" s="15"/>
      <c r="C86" s="16" t="s">
        <v>177</v>
      </c>
      <c r="D86" s="17" t="s">
        <v>178</v>
      </c>
      <c r="E86" s="18" t="s">
        <v>90</v>
      </c>
    </row>
    <row r="87" spans="1:5" ht="13.5" customHeight="1">
      <c r="A87" s="19" t="s">
        <v>173</v>
      </c>
      <c r="B87" s="15"/>
      <c r="C87" s="16" t="s">
        <v>179</v>
      </c>
      <c r="D87" s="17" t="s">
        <v>180</v>
      </c>
      <c r="E87" s="18" t="s">
        <v>90</v>
      </c>
    </row>
    <row r="88" spans="1:5" ht="13.5" customHeight="1">
      <c r="A88" s="14" t="s">
        <v>181</v>
      </c>
      <c r="B88" s="15"/>
      <c r="C88" s="16" t="s">
        <v>182</v>
      </c>
      <c r="D88" s="17" t="s">
        <v>393</v>
      </c>
      <c r="E88" s="18" t="s">
        <v>90</v>
      </c>
    </row>
    <row r="89" spans="1:5" ht="13.5" customHeight="1">
      <c r="A89" s="14" t="s">
        <v>181</v>
      </c>
      <c r="B89" s="15"/>
      <c r="C89" s="16" t="s">
        <v>183</v>
      </c>
      <c r="D89" s="17" t="s">
        <v>184</v>
      </c>
      <c r="E89" s="18" t="s">
        <v>139</v>
      </c>
    </row>
    <row r="90" spans="1:5" ht="13.5" customHeight="1">
      <c r="A90" s="14" t="s">
        <v>181</v>
      </c>
      <c r="B90" s="15"/>
      <c r="C90" s="16" t="s">
        <v>185</v>
      </c>
      <c r="D90" s="17" t="s">
        <v>186</v>
      </c>
      <c r="E90" s="18" t="s">
        <v>139</v>
      </c>
    </row>
    <row r="91" spans="1:5" ht="13.5" customHeight="1">
      <c r="A91" s="14" t="s">
        <v>187</v>
      </c>
      <c r="B91" s="15"/>
      <c r="C91" s="16" t="s">
        <v>188</v>
      </c>
      <c r="D91" s="17" t="s">
        <v>394</v>
      </c>
      <c r="E91" s="18" t="s">
        <v>90</v>
      </c>
    </row>
    <row r="92" spans="1:5" ht="13.5" customHeight="1">
      <c r="A92" s="14" t="s">
        <v>187</v>
      </c>
      <c r="B92" s="15" t="s">
        <v>395</v>
      </c>
      <c r="C92" s="16" t="s">
        <v>95</v>
      </c>
      <c r="D92" s="17" t="s">
        <v>396</v>
      </c>
      <c r="E92" s="18" t="s">
        <v>90</v>
      </c>
    </row>
    <row r="93" spans="1:5" ht="13.5" customHeight="1">
      <c r="A93" s="14" t="s">
        <v>187</v>
      </c>
      <c r="B93" s="15" t="s">
        <v>395</v>
      </c>
      <c r="C93" s="16" t="s">
        <v>189</v>
      </c>
      <c r="D93" s="17" t="s">
        <v>190</v>
      </c>
      <c r="E93" s="18" t="s">
        <v>15</v>
      </c>
    </row>
    <row r="94" spans="1:5" ht="13.5" customHeight="1">
      <c r="A94" s="14" t="s">
        <v>187</v>
      </c>
      <c r="B94" s="15" t="s">
        <v>395</v>
      </c>
      <c r="C94" s="16" t="s">
        <v>191</v>
      </c>
      <c r="D94" s="17" t="s">
        <v>192</v>
      </c>
      <c r="E94" s="18" t="s">
        <v>90</v>
      </c>
    </row>
    <row r="95" spans="1:5" ht="13.5" customHeight="1">
      <c r="A95" s="14" t="s">
        <v>187</v>
      </c>
      <c r="B95" s="15" t="s">
        <v>395</v>
      </c>
      <c r="C95" s="16" t="s">
        <v>193</v>
      </c>
      <c r="D95" s="17" t="s">
        <v>194</v>
      </c>
      <c r="E95" s="18" t="s">
        <v>90</v>
      </c>
    </row>
    <row r="96" spans="1:5" ht="13.5" customHeight="1">
      <c r="A96" s="14" t="s">
        <v>187</v>
      </c>
      <c r="B96" s="15" t="s">
        <v>395</v>
      </c>
      <c r="C96" s="16" t="s">
        <v>195</v>
      </c>
      <c r="D96" s="17" t="s">
        <v>196</v>
      </c>
      <c r="E96" s="18" t="s">
        <v>90</v>
      </c>
    </row>
    <row r="97" spans="1:5" ht="13.5" customHeight="1">
      <c r="A97" s="14" t="s">
        <v>187</v>
      </c>
      <c r="B97" s="15" t="s">
        <v>395</v>
      </c>
      <c r="C97" s="16" t="s">
        <v>197</v>
      </c>
      <c r="D97" s="17" t="s">
        <v>198</v>
      </c>
      <c r="E97" s="18" t="s">
        <v>90</v>
      </c>
    </row>
    <row r="98" spans="1:5" ht="13.5" customHeight="1">
      <c r="A98" s="14" t="s">
        <v>187</v>
      </c>
      <c r="B98" s="15" t="s">
        <v>395</v>
      </c>
      <c r="C98" s="16" t="s">
        <v>199</v>
      </c>
      <c r="D98" s="17" t="s">
        <v>200</v>
      </c>
      <c r="E98" s="18" t="s">
        <v>90</v>
      </c>
    </row>
    <row r="99" spans="1:5" ht="13.5" customHeight="1">
      <c r="A99" s="14" t="s">
        <v>187</v>
      </c>
      <c r="B99" s="15" t="s">
        <v>395</v>
      </c>
      <c r="C99" s="16" t="s">
        <v>201</v>
      </c>
      <c r="D99" s="17" t="s">
        <v>397</v>
      </c>
      <c r="E99" s="18" t="s">
        <v>90</v>
      </c>
    </row>
    <row r="100" spans="1:5" ht="13.5" customHeight="1">
      <c r="A100" s="14" t="s">
        <v>187</v>
      </c>
      <c r="B100" s="15" t="s">
        <v>395</v>
      </c>
      <c r="C100" s="16" t="s">
        <v>202</v>
      </c>
      <c r="D100" s="17" t="s">
        <v>203</v>
      </c>
      <c r="E100" s="18" t="s">
        <v>90</v>
      </c>
    </row>
    <row r="101" spans="1:5" ht="13.5" customHeight="1">
      <c r="A101" s="19" t="s">
        <v>204</v>
      </c>
      <c r="B101" s="15"/>
      <c r="C101" s="16" t="s">
        <v>205</v>
      </c>
      <c r="D101" s="17" t="s">
        <v>398</v>
      </c>
      <c r="E101" s="18" t="s">
        <v>90</v>
      </c>
    </row>
    <row r="102" spans="1:5" ht="13.5" customHeight="1">
      <c r="A102" s="19" t="s">
        <v>204</v>
      </c>
      <c r="B102" s="15"/>
      <c r="C102" s="16" t="s">
        <v>206</v>
      </c>
      <c r="D102" s="17" t="s">
        <v>207</v>
      </c>
      <c r="E102" s="18" t="s">
        <v>90</v>
      </c>
    </row>
    <row r="103" spans="1:5" ht="13.5" customHeight="1">
      <c r="A103" s="14" t="s">
        <v>208</v>
      </c>
      <c r="B103" s="15"/>
      <c r="C103" s="16" t="s">
        <v>377</v>
      </c>
      <c r="D103" s="17" t="s">
        <v>399</v>
      </c>
      <c r="E103" s="18" t="s">
        <v>90</v>
      </c>
    </row>
    <row r="104" spans="1:5" ht="13.5" customHeight="1">
      <c r="A104" s="14" t="s">
        <v>208</v>
      </c>
      <c r="B104" s="15"/>
      <c r="C104" s="16" t="s">
        <v>209</v>
      </c>
      <c r="D104" s="17" t="s">
        <v>210</v>
      </c>
      <c r="E104" s="18" t="s">
        <v>90</v>
      </c>
    </row>
    <row r="105" spans="1:5" ht="13.5" customHeight="1">
      <c r="A105" s="14" t="s">
        <v>208</v>
      </c>
      <c r="B105" s="15"/>
      <c r="C105" s="16" t="s">
        <v>211</v>
      </c>
      <c r="D105" s="17" t="s">
        <v>212</v>
      </c>
      <c r="E105" s="18" t="s">
        <v>90</v>
      </c>
    </row>
    <row r="106" spans="1:5" ht="13.5" customHeight="1">
      <c r="A106" s="14" t="s">
        <v>213</v>
      </c>
      <c r="B106" s="15"/>
      <c r="C106" s="16" t="s">
        <v>214</v>
      </c>
      <c r="D106" s="17" t="s">
        <v>400</v>
      </c>
      <c r="E106" s="18" t="s">
        <v>90</v>
      </c>
    </row>
    <row r="107" spans="1:7" ht="13.5" customHeight="1">
      <c r="A107" s="14" t="s">
        <v>213</v>
      </c>
      <c r="B107" s="15"/>
      <c r="C107" s="16" t="s">
        <v>215</v>
      </c>
      <c r="D107" s="17" t="s">
        <v>216</v>
      </c>
      <c r="E107" s="18" t="s">
        <v>90</v>
      </c>
      <c r="G107" s="20"/>
    </row>
    <row r="108" spans="1:5" ht="13.5" customHeight="1">
      <c r="A108" s="14" t="s">
        <v>217</v>
      </c>
      <c r="B108" s="15"/>
      <c r="C108" s="16" t="s">
        <v>218</v>
      </c>
      <c r="D108" s="17" t="s">
        <v>401</v>
      </c>
      <c r="E108" s="18" t="s">
        <v>90</v>
      </c>
    </row>
    <row r="109" spans="1:5" ht="13.5" customHeight="1">
      <c r="A109" s="14" t="s">
        <v>217</v>
      </c>
      <c r="B109" s="15"/>
      <c r="C109" s="16" t="s">
        <v>219</v>
      </c>
      <c r="D109" s="17" t="s">
        <v>220</v>
      </c>
      <c r="E109" s="18" t="s">
        <v>90</v>
      </c>
    </row>
    <row r="110" spans="1:5" ht="13.5" customHeight="1">
      <c r="A110" s="14" t="s">
        <v>217</v>
      </c>
      <c r="B110" s="15"/>
      <c r="C110" s="16" t="s">
        <v>221</v>
      </c>
      <c r="D110" s="17" t="s">
        <v>222</v>
      </c>
      <c r="E110" s="18" t="s">
        <v>90</v>
      </c>
    </row>
    <row r="111" spans="1:5" ht="13.5" customHeight="1">
      <c r="A111" s="14" t="s">
        <v>217</v>
      </c>
      <c r="B111" s="15"/>
      <c r="C111" s="16" t="s">
        <v>223</v>
      </c>
      <c r="D111" s="17" t="s">
        <v>224</v>
      </c>
      <c r="E111" s="18" t="s">
        <v>90</v>
      </c>
    </row>
    <row r="112" spans="1:5" ht="13.5" customHeight="1">
      <c r="A112" s="14" t="s">
        <v>217</v>
      </c>
      <c r="B112" s="15"/>
      <c r="C112" s="16" t="s">
        <v>225</v>
      </c>
      <c r="D112" s="17" t="s">
        <v>226</v>
      </c>
      <c r="E112" s="18" t="s">
        <v>90</v>
      </c>
    </row>
    <row r="113" spans="1:5" ht="13.5" customHeight="1">
      <c r="A113" s="14" t="s">
        <v>217</v>
      </c>
      <c r="B113" s="15"/>
      <c r="C113" s="16" t="s">
        <v>227</v>
      </c>
      <c r="D113" s="17" t="s">
        <v>228</v>
      </c>
      <c r="E113" s="18" t="s">
        <v>90</v>
      </c>
    </row>
    <row r="114" spans="1:5" ht="13.5" customHeight="1">
      <c r="A114" s="14" t="s">
        <v>217</v>
      </c>
      <c r="B114" s="15"/>
      <c r="C114" s="16" t="s">
        <v>229</v>
      </c>
      <c r="D114" s="17" t="s">
        <v>230</v>
      </c>
      <c r="E114" s="18" t="s">
        <v>90</v>
      </c>
    </row>
    <row r="115" spans="1:5" ht="13.5" customHeight="1">
      <c r="A115" s="14" t="s">
        <v>217</v>
      </c>
      <c r="B115" s="15"/>
      <c r="C115" s="16" t="s">
        <v>231</v>
      </c>
      <c r="D115" s="17" t="s">
        <v>232</v>
      </c>
      <c r="E115" s="18" t="s">
        <v>90</v>
      </c>
    </row>
    <row r="116" spans="1:5" ht="13.5" customHeight="1">
      <c r="A116" s="14" t="s">
        <v>217</v>
      </c>
      <c r="B116" s="15"/>
      <c r="C116" s="16" t="s">
        <v>233</v>
      </c>
      <c r="D116" s="17" t="s">
        <v>234</v>
      </c>
      <c r="E116" s="18" t="s">
        <v>90</v>
      </c>
    </row>
    <row r="117" spans="1:5" ht="13.5" customHeight="1">
      <c r="A117" s="14" t="s">
        <v>235</v>
      </c>
      <c r="B117" s="15"/>
      <c r="C117" s="16" t="s">
        <v>236</v>
      </c>
      <c r="D117" s="17" t="s">
        <v>402</v>
      </c>
      <c r="E117" s="18" t="s">
        <v>15</v>
      </c>
    </row>
    <row r="118" spans="1:5" ht="13.5" customHeight="1">
      <c r="A118" s="14" t="s">
        <v>235</v>
      </c>
      <c r="B118" s="15"/>
      <c r="C118" s="16" t="s">
        <v>237</v>
      </c>
      <c r="D118" s="17" t="s">
        <v>238</v>
      </c>
      <c r="E118" s="18" t="s">
        <v>15</v>
      </c>
    </row>
    <row r="119" spans="1:5" ht="13.5" customHeight="1" thickBot="1">
      <c r="A119" s="21" t="s">
        <v>239</v>
      </c>
      <c r="B119" s="22"/>
      <c r="C119" s="23" t="s">
        <v>239</v>
      </c>
      <c r="D119" s="24" t="s">
        <v>403</v>
      </c>
      <c r="E119" s="25" t="s">
        <v>15</v>
      </c>
    </row>
    <row r="120" spans="3:5" ht="5.25" customHeight="1">
      <c r="C120" s="26"/>
      <c r="D120" s="27"/>
      <c r="E120" s="26"/>
    </row>
    <row r="121" ht="12.75">
      <c r="D121" s="3" t="s">
        <v>240</v>
      </c>
    </row>
    <row r="123" spans="1:2" ht="12.75">
      <c r="A123" s="56"/>
      <c r="B123" s="56">
        <v>0.5</v>
      </c>
    </row>
    <row r="124" spans="1:2" ht="12.75">
      <c r="A124" s="56"/>
      <c r="B124" s="56">
        <v>0.3333333333333333</v>
      </c>
    </row>
    <row r="125" spans="1:2" ht="12.75">
      <c r="A125" s="56"/>
      <c r="B125" s="56">
        <v>0.16666666666666666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R367"/>
  <sheetViews>
    <sheetView view="pageBreakPreview" zoomScaleSheetLayoutView="100" zoomScalePageLayoutView="0" workbookViewId="0" topLeftCell="A1">
      <selection activeCell="AW15" sqref="AW15"/>
    </sheetView>
  </sheetViews>
  <sheetFormatPr defaultColWidth="9.00390625" defaultRowHeight="13.5"/>
  <cols>
    <col min="1" max="44" width="2.125" style="57" customWidth="1"/>
    <col min="45" max="16384" width="9.00390625" style="57" customWidth="1"/>
  </cols>
  <sheetData>
    <row r="1" spans="2:3" ht="12.75">
      <c r="B1" s="58"/>
      <c r="C1" s="57" t="s">
        <v>316</v>
      </c>
    </row>
    <row r="3" spans="1:44" ht="19.5" customHeight="1">
      <c r="A3" s="379" t="s">
        <v>405</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row>
    <row r="4" spans="1:44" ht="19.5" customHeight="1">
      <c r="A4" s="380" t="s">
        <v>266</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row>
    <row r="6" spans="3:40" ht="12.75">
      <c r="C6" s="57" t="s">
        <v>263</v>
      </c>
      <c r="Q6" s="381"/>
      <c r="R6" s="382"/>
      <c r="S6" s="382"/>
      <c r="T6" s="382"/>
      <c r="U6" s="382"/>
      <c r="V6" s="382"/>
      <c r="W6" s="382"/>
      <c r="X6" s="382"/>
      <c r="Y6" s="382"/>
      <c r="Z6" s="382"/>
      <c r="AA6" s="382"/>
      <c r="AB6" s="382"/>
      <c r="AC6" s="382"/>
      <c r="AD6" s="382"/>
      <c r="AE6" s="382"/>
      <c r="AF6" s="382"/>
      <c r="AG6" s="382"/>
      <c r="AH6" s="382"/>
      <c r="AI6" s="383"/>
      <c r="AJ6" s="383"/>
      <c r="AK6" s="383"/>
      <c r="AL6" s="383"/>
      <c r="AM6" s="384"/>
      <c r="AN6" s="57" t="s">
        <v>264</v>
      </c>
    </row>
    <row r="7" spans="17:34" ht="12.75">
      <c r="Q7" s="59"/>
      <c r="R7" s="59"/>
      <c r="S7" s="59"/>
      <c r="T7" s="59"/>
      <c r="U7" s="59"/>
      <c r="V7" s="59"/>
      <c r="W7" s="59"/>
      <c r="X7" s="59"/>
      <c r="Y7" s="59"/>
      <c r="Z7" s="59"/>
      <c r="AA7" s="59"/>
      <c r="AB7" s="59"/>
      <c r="AC7" s="59"/>
      <c r="AD7" s="59"/>
      <c r="AE7" s="59"/>
      <c r="AF7" s="59"/>
      <c r="AG7" s="59"/>
      <c r="AH7" s="59"/>
    </row>
    <row r="8" spans="3:34" ht="12.75">
      <c r="C8" s="57" t="s">
        <v>267</v>
      </c>
      <c r="Q8" s="59"/>
      <c r="R8" s="59"/>
      <c r="S8" s="59"/>
      <c r="T8" s="59"/>
      <c r="U8" s="59"/>
      <c r="V8" s="59"/>
      <c r="W8" s="59"/>
      <c r="X8" s="59"/>
      <c r="Y8" s="59"/>
      <c r="Z8" s="59"/>
      <c r="AA8" s="59"/>
      <c r="AB8" s="59"/>
      <c r="AC8" s="59"/>
      <c r="AD8" s="59"/>
      <c r="AE8" s="59"/>
      <c r="AF8" s="59"/>
      <c r="AG8" s="59"/>
      <c r="AH8" s="59"/>
    </row>
    <row r="9" spans="4:34" ht="12.75">
      <c r="D9" s="57" t="s">
        <v>268</v>
      </c>
      <c r="Q9" s="59"/>
      <c r="R9" s="59"/>
      <c r="S9" s="59"/>
      <c r="T9" s="59"/>
      <c r="U9" s="59"/>
      <c r="V9" s="59"/>
      <c r="W9" s="59"/>
      <c r="X9" s="59"/>
      <c r="Y9" s="59"/>
      <c r="Z9" s="59"/>
      <c r="AA9" s="59"/>
      <c r="AB9" s="59"/>
      <c r="AC9" s="59"/>
      <c r="AD9" s="59"/>
      <c r="AE9" s="59"/>
      <c r="AF9" s="59"/>
      <c r="AG9" s="59"/>
      <c r="AH9" s="59"/>
    </row>
    <row r="10" spans="5:34" ht="12.75">
      <c r="E10" s="57" t="s">
        <v>269</v>
      </c>
      <c r="Q10" s="59"/>
      <c r="R10" s="59"/>
      <c r="S10" s="59"/>
      <c r="T10" s="59"/>
      <c r="U10" s="59"/>
      <c r="V10" s="59"/>
      <c r="W10" s="59"/>
      <c r="X10" s="59"/>
      <c r="Y10" s="59"/>
      <c r="Z10" s="59"/>
      <c r="AA10" s="59"/>
      <c r="AB10" s="59"/>
      <c r="AC10" s="59"/>
      <c r="AD10" s="59"/>
      <c r="AE10" s="59"/>
      <c r="AF10" s="59"/>
      <c r="AG10" s="59"/>
      <c r="AH10" s="59"/>
    </row>
    <row r="11" spans="1:44" ht="13.5" customHeight="1">
      <c r="A11" s="60"/>
      <c r="B11" s="61"/>
      <c r="C11" s="61"/>
      <c r="D11" s="61"/>
      <c r="E11" s="385" t="s">
        <v>243</v>
      </c>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7"/>
      <c r="AQ11" s="62"/>
      <c r="AR11" s="63"/>
    </row>
    <row r="12" spans="1:44" ht="13.5" customHeight="1">
      <c r="A12" s="60"/>
      <c r="B12" s="61"/>
      <c r="C12" s="61"/>
      <c r="D12" s="61"/>
      <c r="E12" s="388"/>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90"/>
      <c r="AQ12" s="62"/>
      <c r="AR12" s="63"/>
    </row>
    <row r="13" spans="1:44" ht="12.75">
      <c r="A13" s="63"/>
      <c r="B13" s="61"/>
      <c r="C13" s="61"/>
      <c r="D13" s="61"/>
      <c r="E13" s="388"/>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90"/>
      <c r="AQ13" s="62"/>
      <c r="AR13" s="63"/>
    </row>
    <row r="14" spans="1:44" ht="12.75">
      <c r="A14" s="63"/>
      <c r="B14" s="61"/>
      <c r="C14" s="61"/>
      <c r="D14" s="61"/>
      <c r="E14" s="391"/>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3"/>
      <c r="AQ14" s="62"/>
      <c r="AR14" s="63"/>
    </row>
    <row r="15" spans="1:44" ht="12.75">
      <c r="A15" s="61"/>
      <c r="B15" s="61"/>
      <c r="C15" s="61"/>
      <c r="D15" s="61"/>
      <c r="E15" s="61"/>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row>
    <row r="16" spans="1:44" ht="12.75">
      <c r="A16" s="61"/>
      <c r="B16" s="61"/>
      <c r="D16" s="61"/>
      <c r="E16" s="65" t="s">
        <v>270</v>
      </c>
      <c r="F16" s="66"/>
      <c r="G16" s="66"/>
      <c r="H16" s="66"/>
      <c r="I16" s="64"/>
      <c r="J16" s="64"/>
      <c r="K16" s="64"/>
      <c r="L16" s="64"/>
      <c r="M16" s="64"/>
      <c r="N16" s="64"/>
      <c r="O16" s="64"/>
      <c r="P16" s="64"/>
      <c r="Q16" s="64"/>
      <c r="R16" s="64"/>
      <c r="S16" s="64"/>
      <c r="T16" s="64"/>
      <c r="U16" s="64"/>
      <c r="V16" s="64"/>
      <c r="W16" s="64"/>
      <c r="X16" s="66"/>
      <c r="Y16" s="64"/>
      <c r="Z16" s="64"/>
      <c r="AA16" s="64"/>
      <c r="AB16" s="64"/>
      <c r="AC16" s="64"/>
      <c r="AD16" s="64"/>
      <c r="AE16" s="64"/>
      <c r="AF16" s="64"/>
      <c r="AG16" s="64"/>
      <c r="AH16" s="64"/>
      <c r="AI16" s="64"/>
      <c r="AJ16" s="64"/>
      <c r="AK16" s="64"/>
      <c r="AL16" s="64"/>
      <c r="AM16" s="64"/>
      <c r="AN16" s="64"/>
      <c r="AO16" s="64"/>
      <c r="AP16" s="64"/>
      <c r="AQ16" s="64"/>
      <c r="AR16" s="64"/>
    </row>
    <row r="17" spans="1:44" s="33" customFormat="1" ht="18" customHeight="1">
      <c r="A17" s="48"/>
      <c r="B17" s="48"/>
      <c r="E17" s="394" t="s">
        <v>271</v>
      </c>
      <c r="F17" s="362"/>
      <c r="G17" s="362"/>
      <c r="H17" s="362"/>
      <c r="I17" s="362"/>
      <c r="J17" s="362"/>
      <c r="K17" s="363"/>
      <c r="L17" s="28" t="s">
        <v>406</v>
      </c>
      <c r="M17" s="326"/>
      <c r="N17" s="326"/>
      <c r="O17" s="326"/>
      <c r="P17" s="326"/>
      <c r="Q17" s="29" t="s">
        <v>407</v>
      </c>
      <c r="R17" s="326"/>
      <c r="S17" s="326"/>
      <c r="T17" s="326"/>
      <c r="U17" s="326"/>
      <c r="V17" s="326"/>
      <c r="W17" s="30" t="s">
        <v>408</v>
      </c>
      <c r="Y17" s="31"/>
      <c r="Z17" s="31"/>
      <c r="AA17" s="31"/>
      <c r="AB17" s="31"/>
      <c r="AC17" s="31"/>
      <c r="AD17" s="31"/>
      <c r="AE17" s="31"/>
      <c r="AF17" s="31"/>
      <c r="AG17" s="31"/>
      <c r="AH17" s="31"/>
      <c r="AI17" s="31"/>
      <c r="AJ17" s="31"/>
      <c r="AK17" s="31"/>
      <c r="AL17" s="31"/>
      <c r="AM17" s="31"/>
      <c r="AN17" s="31"/>
      <c r="AO17" s="31"/>
      <c r="AP17" s="32"/>
      <c r="AQ17" s="47"/>
      <c r="AR17" s="48"/>
    </row>
    <row r="18" spans="1:44" s="33" customFormat="1" ht="18" customHeight="1">
      <c r="A18" s="48"/>
      <c r="B18" s="48"/>
      <c r="E18" s="395"/>
      <c r="F18" s="396"/>
      <c r="G18" s="396"/>
      <c r="H18" s="396"/>
      <c r="I18" s="396"/>
      <c r="J18" s="396"/>
      <c r="K18" s="397"/>
      <c r="L18" s="398"/>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61"/>
      <c r="AQ18" s="47"/>
      <c r="AR18" s="48"/>
    </row>
    <row r="19" spans="1:44" s="33" customFormat="1" ht="18" customHeight="1">
      <c r="A19" s="48"/>
      <c r="B19" s="48"/>
      <c r="E19" s="364"/>
      <c r="F19" s="365"/>
      <c r="G19" s="365"/>
      <c r="H19" s="365"/>
      <c r="I19" s="365"/>
      <c r="J19" s="365"/>
      <c r="K19" s="366"/>
      <c r="L19" s="331"/>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3"/>
      <c r="AQ19" s="47"/>
      <c r="AR19" s="48"/>
    </row>
    <row r="20" spans="1:44" s="33" customFormat="1" ht="15" customHeight="1">
      <c r="A20" s="48"/>
      <c r="B20" s="48"/>
      <c r="E20" s="394" t="s">
        <v>272</v>
      </c>
      <c r="F20" s="362"/>
      <c r="G20" s="362"/>
      <c r="H20" s="362"/>
      <c r="I20" s="362"/>
      <c r="J20" s="362"/>
      <c r="K20" s="363"/>
      <c r="L20" s="328"/>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30"/>
      <c r="AQ20" s="47"/>
      <c r="AR20" s="48"/>
    </row>
    <row r="21" spans="1:44" s="33" customFormat="1" ht="15" customHeight="1">
      <c r="A21" s="48"/>
      <c r="B21" s="48"/>
      <c r="E21" s="364"/>
      <c r="F21" s="365"/>
      <c r="G21" s="365"/>
      <c r="H21" s="365"/>
      <c r="I21" s="365"/>
      <c r="J21" s="365"/>
      <c r="K21" s="366"/>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3"/>
      <c r="AQ21" s="47"/>
      <c r="AR21" s="48"/>
    </row>
    <row r="22" spans="1:44" s="33" customFormat="1" ht="15" customHeight="1">
      <c r="A22" s="48"/>
      <c r="B22" s="48"/>
      <c r="E22" s="394" t="s">
        <v>273</v>
      </c>
      <c r="F22" s="362"/>
      <c r="G22" s="362"/>
      <c r="H22" s="362"/>
      <c r="I22" s="362"/>
      <c r="J22" s="362"/>
      <c r="K22" s="363"/>
      <c r="L22" s="328"/>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30"/>
      <c r="AQ22" s="47"/>
      <c r="AR22" s="48"/>
    </row>
    <row r="23" spans="1:44" s="33" customFormat="1" ht="15" customHeight="1">
      <c r="A23" s="48"/>
      <c r="B23" s="48"/>
      <c r="E23" s="364"/>
      <c r="F23" s="365"/>
      <c r="G23" s="365"/>
      <c r="H23" s="365"/>
      <c r="I23" s="365"/>
      <c r="J23" s="365"/>
      <c r="K23" s="366"/>
      <c r="L23" s="331"/>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3"/>
      <c r="AQ23" s="47"/>
      <c r="AR23" s="48"/>
    </row>
    <row r="24" spans="1:44" s="33" customFormat="1" ht="18" customHeight="1">
      <c r="A24" s="48"/>
      <c r="B24" s="48"/>
      <c r="E24" s="400" t="s">
        <v>409</v>
      </c>
      <c r="F24" s="401"/>
      <c r="G24" s="401"/>
      <c r="H24" s="401"/>
      <c r="I24" s="401"/>
      <c r="J24" s="401"/>
      <c r="K24" s="402"/>
      <c r="L24" s="403"/>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5"/>
      <c r="AQ24" s="47"/>
      <c r="AR24" s="48"/>
    </row>
    <row r="25" spans="1:44" s="33" customFormat="1" ht="18" customHeight="1">
      <c r="A25" s="48"/>
      <c r="B25" s="48"/>
      <c r="E25" s="406" t="s">
        <v>274</v>
      </c>
      <c r="F25" s="396"/>
      <c r="G25" s="396"/>
      <c r="H25" s="396"/>
      <c r="I25" s="396"/>
      <c r="J25" s="396"/>
      <c r="K25" s="397"/>
      <c r="L25" s="407"/>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9"/>
      <c r="AQ25" s="47"/>
      <c r="AR25" s="48"/>
    </row>
    <row r="26" spans="1:44" s="33" customFormat="1" ht="18" customHeight="1">
      <c r="A26" s="48"/>
      <c r="B26" s="48"/>
      <c r="E26" s="364"/>
      <c r="F26" s="365"/>
      <c r="G26" s="365"/>
      <c r="H26" s="365"/>
      <c r="I26" s="365"/>
      <c r="J26" s="365"/>
      <c r="K26" s="366"/>
      <c r="L26" s="331"/>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3"/>
      <c r="AQ26" s="47"/>
      <c r="AR26" s="48"/>
    </row>
    <row r="27" spans="3:44" s="33" customFormat="1" ht="12.75">
      <c r="C27" s="34"/>
      <c r="E27" s="49" t="s">
        <v>358</v>
      </c>
      <c r="AR27" s="48"/>
    </row>
    <row r="28" spans="1:44" ht="12.75">
      <c r="A28" s="59"/>
      <c r="B28" s="59"/>
      <c r="C28" s="59"/>
      <c r="D28" s="59"/>
      <c r="E28" s="59"/>
      <c r="F28" s="59"/>
      <c r="G28" s="59"/>
      <c r="H28" s="59"/>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row>
    <row r="29" spans="1:44" s="69" customFormat="1" ht="12.75">
      <c r="A29" s="63"/>
      <c r="D29" s="63" t="s">
        <v>275</v>
      </c>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row>
    <row r="30" spans="1:44" ht="13.5" customHeight="1">
      <c r="A30" s="61"/>
      <c r="B30" s="61"/>
      <c r="E30" s="385" t="s">
        <v>456</v>
      </c>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3"/>
      <c r="AQ30" s="61"/>
      <c r="AR30" s="61"/>
    </row>
    <row r="31" spans="1:44" ht="12.75">
      <c r="A31" s="61"/>
      <c r="B31" s="61"/>
      <c r="D31" s="70"/>
      <c r="E31" s="444"/>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6"/>
      <c r="AQ31" s="61"/>
      <c r="AR31" s="61"/>
    </row>
    <row r="32" spans="1:44" ht="12.75">
      <c r="A32" s="61"/>
      <c r="B32" s="61"/>
      <c r="D32" s="70"/>
      <c r="E32" s="444"/>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6"/>
      <c r="AQ32" s="61"/>
      <c r="AR32" s="61"/>
    </row>
    <row r="33" spans="1:44" ht="12.75">
      <c r="A33" s="61"/>
      <c r="B33" s="61"/>
      <c r="D33" s="70"/>
      <c r="E33" s="444"/>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6"/>
      <c r="AQ33" s="61"/>
      <c r="AR33" s="61"/>
    </row>
    <row r="34" spans="1:44" ht="12.75">
      <c r="A34" s="61"/>
      <c r="B34" s="61"/>
      <c r="D34" s="70"/>
      <c r="E34" s="444"/>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6"/>
      <c r="AQ34" s="61"/>
      <c r="AR34" s="61"/>
    </row>
    <row r="35" spans="1:44" ht="12.75">
      <c r="A35" s="61"/>
      <c r="B35" s="61"/>
      <c r="D35" s="70"/>
      <c r="E35" s="444"/>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6"/>
      <c r="AQ35" s="61"/>
      <c r="AR35" s="61"/>
    </row>
    <row r="36" spans="1:44" ht="12.75">
      <c r="A36" s="63"/>
      <c r="B36" s="63"/>
      <c r="D36" s="70"/>
      <c r="E36" s="444"/>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6"/>
      <c r="AQ36" s="63"/>
      <c r="AR36" s="63"/>
    </row>
    <row r="37" spans="1:44" ht="12.75">
      <c r="A37" s="63"/>
      <c r="B37" s="63"/>
      <c r="D37" s="70"/>
      <c r="E37" s="447"/>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9"/>
      <c r="AQ37" s="63"/>
      <c r="AR37" s="63"/>
    </row>
    <row r="38" spans="1:44" ht="12.75">
      <c r="A38" s="59"/>
      <c r="B38" s="59"/>
      <c r="C38" s="59"/>
      <c r="D38" s="59"/>
      <c r="E38" s="59"/>
      <c r="F38" s="59"/>
      <c r="G38" s="59"/>
      <c r="H38" s="59"/>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row>
    <row r="39" spans="3:44" ht="12.75">
      <c r="C39" s="63" t="s">
        <v>365</v>
      </c>
      <c r="D39" s="59"/>
      <c r="E39" s="59"/>
      <c r="F39" s="59"/>
      <c r="G39" s="59"/>
      <c r="H39" s="59"/>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row>
    <row r="40" spans="3:44" s="69" customFormat="1" ht="12.75">
      <c r="C40" s="63"/>
      <c r="D40" s="63" t="s">
        <v>276</v>
      </c>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row>
    <row r="41" spans="3:44" s="69" customFormat="1" ht="12.75">
      <c r="C41" s="63"/>
      <c r="D41" s="63"/>
      <c r="E41" s="63" t="s">
        <v>343</v>
      </c>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row>
    <row r="42" spans="3:44" s="69" customFormat="1" ht="12.75">
      <c r="C42" s="63"/>
      <c r="D42" s="63"/>
      <c r="G42" s="63" t="s">
        <v>346</v>
      </c>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row>
    <row r="43" spans="1:42" s="69" customFormat="1" ht="18" customHeight="1">
      <c r="A43" s="63"/>
      <c r="G43" s="351" t="s">
        <v>339</v>
      </c>
      <c r="H43" s="352"/>
      <c r="I43" s="352"/>
      <c r="J43" s="352"/>
      <c r="K43" s="353"/>
      <c r="L43" s="340" t="s">
        <v>337</v>
      </c>
      <c r="M43" s="341"/>
      <c r="N43" s="341"/>
      <c r="O43" s="341"/>
      <c r="P43" s="341"/>
      <c r="Q43" s="341"/>
      <c r="R43" s="342"/>
      <c r="S43" s="410" t="s">
        <v>301</v>
      </c>
      <c r="T43" s="411"/>
      <c r="U43" s="412"/>
      <c r="V43" s="351" t="s">
        <v>336</v>
      </c>
      <c r="W43" s="362"/>
      <c r="X43" s="362"/>
      <c r="Y43" s="362"/>
      <c r="Z43" s="362"/>
      <c r="AA43" s="363"/>
      <c r="AB43" s="351" t="s">
        <v>340</v>
      </c>
      <c r="AC43" s="362"/>
      <c r="AD43" s="362"/>
      <c r="AE43" s="362"/>
      <c r="AF43" s="362"/>
      <c r="AG43" s="363"/>
      <c r="AH43" s="351" t="s">
        <v>341</v>
      </c>
      <c r="AI43" s="362"/>
      <c r="AJ43" s="362"/>
      <c r="AK43" s="362"/>
      <c r="AL43" s="362"/>
      <c r="AM43" s="363"/>
      <c r="AN43" s="351" t="s">
        <v>338</v>
      </c>
      <c r="AO43" s="362"/>
      <c r="AP43" s="363"/>
    </row>
    <row r="44" spans="1:42" s="69" customFormat="1" ht="18" customHeight="1">
      <c r="A44" s="63"/>
      <c r="G44" s="357"/>
      <c r="H44" s="358"/>
      <c r="I44" s="358"/>
      <c r="J44" s="358"/>
      <c r="K44" s="359"/>
      <c r="L44" s="340"/>
      <c r="M44" s="341"/>
      <c r="N44" s="341"/>
      <c r="O44" s="341"/>
      <c r="P44" s="341"/>
      <c r="Q44" s="341"/>
      <c r="R44" s="342"/>
      <c r="S44" s="413"/>
      <c r="T44" s="414"/>
      <c r="U44" s="415"/>
      <c r="V44" s="364"/>
      <c r="W44" s="365"/>
      <c r="X44" s="365"/>
      <c r="Y44" s="365"/>
      <c r="Z44" s="365"/>
      <c r="AA44" s="366"/>
      <c r="AB44" s="364"/>
      <c r="AC44" s="365"/>
      <c r="AD44" s="365"/>
      <c r="AE44" s="365"/>
      <c r="AF44" s="365"/>
      <c r="AG44" s="366"/>
      <c r="AH44" s="364"/>
      <c r="AI44" s="365"/>
      <c r="AJ44" s="365"/>
      <c r="AK44" s="365"/>
      <c r="AL44" s="365"/>
      <c r="AM44" s="366"/>
      <c r="AN44" s="364"/>
      <c r="AO44" s="365"/>
      <c r="AP44" s="366"/>
    </row>
    <row r="45" spans="1:42" s="69" customFormat="1" ht="18" customHeight="1">
      <c r="A45" s="63"/>
      <c r="G45" s="437"/>
      <c r="H45" s="438"/>
      <c r="I45" s="438"/>
      <c r="J45" s="438"/>
      <c r="K45" s="439"/>
      <c r="L45" s="529"/>
      <c r="M45" s="530"/>
      <c r="N45" s="530"/>
      <c r="O45" s="530"/>
      <c r="P45" s="530"/>
      <c r="Q45" s="530"/>
      <c r="R45" s="531"/>
      <c r="S45" s="334"/>
      <c r="T45" s="335"/>
      <c r="U45" s="336"/>
      <c r="V45" s="337"/>
      <c r="W45" s="338"/>
      <c r="X45" s="338"/>
      <c r="Y45" s="338"/>
      <c r="Z45" s="338"/>
      <c r="AA45" s="339"/>
      <c r="AB45" s="419"/>
      <c r="AC45" s="420"/>
      <c r="AD45" s="420"/>
      <c r="AE45" s="420"/>
      <c r="AF45" s="420"/>
      <c r="AG45" s="421"/>
      <c r="AH45" s="419"/>
      <c r="AI45" s="420"/>
      <c r="AJ45" s="420"/>
      <c r="AK45" s="420"/>
      <c r="AL45" s="420"/>
      <c r="AM45" s="421"/>
      <c r="AN45" s="340"/>
      <c r="AO45" s="341"/>
      <c r="AP45" s="342"/>
    </row>
    <row r="46" spans="1:42" s="69" customFormat="1" ht="18" customHeight="1">
      <c r="A46" s="63"/>
      <c r="G46" s="437"/>
      <c r="H46" s="438"/>
      <c r="I46" s="438"/>
      <c r="J46" s="438"/>
      <c r="K46" s="439"/>
      <c r="L46" s="529"/>
      <c r="M46" s="530"/>
      <c r="N46" s="530"/>
      <c r="O46" s="530"/>
      <c r="P46" s="530"/>
      <c r="Q46" s="530"/>
      <c r="R46" s="531"/>
      <c r="S46" s="334"/>
      <c r="T46" s="335"/>
      <c r="U46" s="336"/>
      <c r="V46" s="337"/>
      <c r="W46" s="338"/>
      <c r="X46" s="338"/>
      <c r="Y46" s="338"/>
      <c r="Z46" s="338"/>
      <c r="AA46" s="339"/>
      <c r="AB46" s="419"/>
      <c r="AC46" s="420"/>
      <c r="AD46" s="420"/>
      <c r="AE46" s="420"/>
      <c r="AF46" s="420"/>
      <c r="AG46" s="421"/>
      <c r="AH46" s="419"/>
      <c r="AI46" s="420"/>
      <c r="AJ46" s="420"/>
      <c r="AK46" s="420"/>
      <c r="AL46" s="420"/>
      <c r="AM46" s="421"/>
      <c r="AN46" s="340"/>
      <c r="AO46" s="341"/>
      <c r="AP46" s="342"/>
    </row>
    <row r="47" spans="1:42" s="69" customFormat="1" ht="18" customHeight="1">
      <c r="A47" s="63"/>
      <c r="G47" s="437"/>
      <c r="H47" s="438"/>
      <c r="I47" s="438"/>
      <c r="J47" s="438"/>
      <c r="K47" s="439"/>
      <c r="L47" s="529"/>
      <c r="M47" s="530"/>
      <c r="N47" s="530"/>
      <c r="O47" s="530"/>
      <c r="P47" s="530"/>
      <c r="Q47" s="530"/>
      <c r="R47" s="531"/>
      <c r="S47" s="334"/>
      <c r="T47" s="335"/>
      <c r="U47" s="336"/>
      <c r="V47" s="337"/>
      <c r="W47" s="338"/>
      <c r="X47" s="338"/>
      <c r="Y47" s="338"/>
      <c r="Z47" s="338"/>
      <c r="AA47" s="339"/>
      <c r="AB47" s="419"/>
      <c r="AC47" s="420"/>
      <c r="AD47" s="420"/>
      <c r="AE47" s="420"/>
      <c r="AF47" s="420"/>
      <c r="AG47" s="421"/>
      <c r="AH47" s="419"/>
      <c r="AI47" s="420"/>
      <c r="AJ47" s="420"/>
      <c r="AK47" s="420"/>
      <c r="AL47" s="420"/>
      <c r="AM47" s="421"/>
      <c r="AN47" s="340"/>
      <c r="AO47" s="341"/>
      <c r="AP47" s="342"/>
    </row>
    <row r="48" spans="1:42" s="69" customFormat="1" ht="18" customHeight="1">
      <c r="A48" s="63"/>
      <c r="G48" s="437"/>
      <c r="H48" s="438"/>
      <c r="I48" s="438"/>
      <c r="J48" s="438"/>
      <c r="K48" s="439"/>
      <c r="L48" s="529"/>
      <c r="M48" s="530"/>
      <c r="N48" s="530"/>
      <c r="O48" s="530"/>
      <c r="P48" s="530"/>
      <c r="Q48" s="530"/>
      <c r="R48" s="531"/>
      <c r="S48" s="334"/>
      <c r="T48" s="335"/>
      <c r="U48" s="336"/>
      <c r="V48" s="337"/>
      <c r="W48" s="338"/>
      <c r="X48" s="338"/>
      <c r="Y48" s="338"/>
      <c r="Z48" s="338"/>
      <c r="AA48" s="339"/>
      <c r="AB48" s="419"/>
      <c r="AC48" s="420"/>
      <c r="AD48" s="420"/>
      <c r="AE48" s="420"/>
      <c r="AF48" s="420"/>
      <c r="AG48" s="421"/>
      <c r="AH48" s="419"/>
      <c r="AI48" s="420"/>
      <c r="AJ48" s="420"/>
      <c r="AK48" s="420"/>
      <c r="AL48" s="420"/>
      <c r="AM48" s="421"/>
      <c r="AN48" s="340"/>
      <c r="AO48" s="341"/>
      <c r="AP48" s="342"/>
    </row>
    <row r="49" spans="1:42" s="69" customFormat="1" ht="18" customHeight="1">
      <c r="A49" s="63"/>
      <c r="G49" s="340" t="s">
        <v>262</v>
      </c>
      <c r="H49" s="341"/>
      <c r="I49" s="341"/>
      <c r="J49" s="341"/>
      <c r="K49" s="341"/>
      <c r="L49" s="341"/>
      <c r="M49" s="341"/>
      <c r="N49" s="341"/>
      <c r="O49" s="341"/>
      <c r="P49" s="341"/>
      <c r="Q49" s="341"/>
      <c r="R49" s="342"/>
      <c r="S49" s="422">
        <f>SUM(S45:U48)</f>
        <v>0</v>
      </c>
      <c r="T49" s="423"/>
      <c r="U49" s="424"/>
      <c r="V49" s="425">
        <f>S45*V45+S46*V46+S47*V47+S48*V48</f>
        <v>0</v>
      </c>
      <c r="W49" s="426"/>
      <c r="X49" s="426"/>
      <c r="Y49" s="426"/>
      <c r="Z49" s="426"/>
      <c r="AA49" s="427"/>
      <c r="AB49" s="434"/>
      <c r="AC49" s="435"/>
      <c r="AD49" s="435"/>
      <c r="AE49" s="435"/>
      <c r="AF49" s="435"/>
      <c r="AG49" s="436"/>
      <c r="AH49" s="434"/>
      <c r="AI49" s="435"/>
      <c r="AJ49" s="435"/>
      <c r="AK49" s="435"/>
      <c r="AL49" s="435"/>
      <c r="AM49" s="436"/>
      <c r="AN49" s="381"/>
      <c r="AO49" s="383"/>
      <c r="AP49" s="384"/>
    </row>
    <row r="50" spans="1:44" s="69" customFormat="1" ht="12.75">
      <c r="A50" s="63"/>
      <c r="B50" s="63"/>
      <c r="C50" s="63"/>
      <c r="D50" s="63"/>
      <c r="F50" s="63"/>
      <c r="G50" s="71" t="s">
        <v>302</v>
      </c>
      <c r="AL50" s="63"/>
      <c r="AM50" s="63"/>
      <c r="AN50" s="63"/>
      <c r="AO50" s="63"/>
      <c r="AP50" s="63"/>
      <c r="AQ50" s="63"/>
      <c r="AR50" s="63"/>
    </row>
    <row r="51" spans="1:44" s="69" customFormat="1" ht="12.75" customHeight="1">
      <c r="A51" s="63"/>
      <c r="B51" s="63"/>
      <c r="C51" s="63"/>
      <c r="D51" s="63"/>
      <c r="F51" s="63"/>
      <c r="G51" s="506" t="s">
        <v>357</v>
      </c>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63"/>
      <c r="AR51" s="63"/>
    </row>
    <row r="52" spans="1:44" s="69" customFormat="1" ht="12.75">
      <c r="A52" s="63"/>
      <c r="B52" s="63"/>
      <c r="C52" s="63"/>
      <c r="D52" s="63"/>
      <c r="E52" s="63"/>
      <c r="F52" s="63"/>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c r="AP52" s="506"/>
      <c r="AQ52" s="63"/>
      <c r="AR52" s="63"/>
    </row>
    <row r="53" spans="1:44" s="69" customFormat="1" ht="13.5" customHeight="1">
      <c r="A53" s="63"/>
      <c r="B53" s="63"/>
      <c r="C53" s="63"/>
      <c r="D53" s="63"/>
      <c r="E53" s="63"/>
      <c r="F53" s="63"/>
      <c r="G53" s="63"/>
      <c r="AL53" s="63"/>
      <c r="AM53" s="63"/>
      <c r="AN53" s="63"/>
      <c r="AO53" s="63"/>
      <c r="AP53" s="63"/>
      <c r="AQ53" s="63"/>
      <c r="AR53" s="63"/>
    </row>
    <row r="54" spans="1:44" s="69" customFormat="1" ht="12.75">
      <c r="A54" s="63"/>
      <c r="B54" s="63"/>
      <c r="G54" s="63" t="s">
        <v>347</v>
      </c>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row>
    <row r="55" spans="1:44" s="69" customFormat="1" ht="12.75">
      <c r="A55" s="63"/>
      <c r="B55" s="63"/>
      <c r="E55" s="63"/>
      <c r="H55" s="63" t="s">
        <v>345</v>
      </c>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row>
    <row r="56" spans="1:42" s="69" customFormat="1" ht="13.5" customHeight="1">
      <c r="A56" s="63"/>
      <c r="G56" s="537" t="s">
        <v>418</v>
      </c>
      <c r="H56" s="538"/>
      <c r="I56" s="539"/>
      <c r="J56" s="457" t="s">
        <v>410</v>
      </c>
      <c r="K56" s="458"/>
      <c r="L56" s="450" t="s">
        <v>411</v>
      </c>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1"/>
      <c r="AN56" s="451"/>
      <c r="AO56" s="451"/>
      <c r="AP56" s="452"/>
    </row>
    <row r="57" spans="1:42" s="69" customFormat="1" ht="12.75">
      <c r="A57" s="63"/>
      <c r="G57" s="537"/>
      <c r="H57" s="538"/>
      <c r="I57" s="539"/>
      <c r="J57" s="459"/>
      <c r="K57" s="458"/>
      <c r="L57" s="450"/>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2"/>
    </row>
    <row r="58" spans="1:42" s="69" customFormat="1" ht="13.5" customHeight="1">
      <c r="A58" s="63"/>
      <c r="G58" s="540" t="s">
        <v>418</v>
      </c>
      <c r="H58" s="541"/>
      <c r="I58" s="542"/>
      <c r="J58" s="549" t="s">
        <v>412</v>
      </c>
      <c r="K58" s="550"/>
      <c r="L58" s="555" t="s">
        <v>413</v>
      </c>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M58" s="556"/>
      <c r="AN58" s="556"/>
      <c r="AO58" s="556"/>
      <c r="AP58" s="557"/>
    </row>
    <row r="59" spans="1:42" s="69" customFormat="1" ht="12.75">
      <c r="A59" s="63"/>
      <c r="G59" s="543"/>
      <c r="H59" s="544"/>
      <c r="I59" s="545"/>
      <c r="J59" s="551"/>
      <c r="K59" s="552"/>
      <c r="L59" s="558"/>
      <c r="M59" s="559"/>
      <c r="N59" s="559"/>
      <c r="O59" s="559"/>
      <c r="P59" s="559"/>
      <c r="Q59" s="559"/>
      <c r="R59" s="559"/>
      <c r="S59" s="559"/>
      <c r="T59" s="559"/>
      <c r="U59" s="559"/>
      <c r="V59" s="559"/>
      <c r="W59" s="559"/>
      <c r="X59" s="559"/>
      <c r="Y59" s="559"/>
      <c r="Z59" s="559"/>
      <c r="AA59" s="559"/>
      <c r="AB59" s="559"/>
      <c r="AC59" s="559"/>
      <c r="AD59" s="559"/>
      <c r="AE59" s="559"/>
      <c r="AF59" s="559"/>
      <c r="AG59" s="559"/>
      <c r="AH59" s="559"/>
      <c r="AI59" s="559"/>
      <c r="AJ59" s="559"/>
      <c r="AK59" s="559"/>
      <c r="AL59" s="559"/>
      <c r="AM59" s="559"/>
      <c r="AN59" s="559"/>
      <c r="AO59" s="559"/>
      <c r="AP59" s="560"/>
    </row>
    <row r="60" spans="1:42" s="69" customFormat="1" ht="13.5" customHeight="1">
      <c r="A60" s="63"/>
      <c r="G60" s="546"/>
      <c r="H60" s="547"/>
      <c r="I60" s="548"/>
      <c r="J60" s="553"/>
      <c r="K60" s="554"/>
      <c r="L60" s="561"/>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3"/>
    </row>
    <row r="61" spans="1:42" s="69" customFormat="1" ht="12.75" customHeight="1">
      <c r="A61" s="63"/>
      <c r="G61" s="546" t="s">
        <v>418</v>
      </c>
      <c r="H61" s="547"/>
      <c r="I61" s="548"/>
      <c r="J61" s="564" t="s">
        <v>414</v>
      </c>
      <c r="K61" s="554"/>
      <c r="L61" s="561" t="s">
        <v>415</v>
      </c>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3"/>
    </row>
    <row r="62" spans="1:42" s="69" customFormat="1" ht="12.75">
      <c r="A62" s="63"/>
      <c r="G62" s="546"/>
      <c r="H62" s="547"/>
      <c r="I62" s="548"/>
      <c r="J62" s="564"/>
      <c r="K62" s="554"/>
      <c r="L62" s="561"/>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3"/>
    </row>
    <row r="63" spans="1:42" s="69" customFormat="1" ht="13.5" customHeight="1">
      <c r="A63" s="63"/>
      <c r="G63" s="546"/>
      <c r="H63" s="547"/>
      <c r="I63" s="548"/>
      <c r="J63" s="553"/>
      <c r="K63" s="554"/>
      <c r="L63" s="561"/>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3"/>
    </row>
    <row r="64" spans="1:42" s="69" customFormat="1" ht="13.5" customHeight="1">
      <c r="A64" s="63"/>
      <c r="G64" s="565" t="s">
        <v>344</v>
      </c>
      <c r="H64" s="566"/>
      <c r="I64" s="567"/>
      <c r="J64" s="571" t="s">
        <v>416</v>
      </c>
      <c r="K64" s="567"/>
      <c r="L64" s="572" t="s">
        <v>417</v>
      </c>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4"/>
    </row>
    <row r="65" spans="1:42" s="69" customFormat="1" ht="12.75">
      <c r="A65" s="63"/>
      <c r="G65" s="568"/>
      <c r="H65" s="569"/>
      <c r="I65" s="570"/>
      <c r="J65" s="568"/>
      <c r="K65" s="570"/>
      <c r="L65" s="575"/>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7"/>
    </row>
    <row r="66" spans="1:42" s="69" customFormat="1" ht="13.5" customHeight="1">
      <c r="A66" s="63"/>
      <c r="G66" s="546" t="s">
        <v>418</v>
      </c>
      <c r="H66" s="547"/>
      <c r="I66" s="548"/>
      <c r="J66" s="564" t="s">
        <v>419</v>
      </c>
      <c r="K66" s="554"/>
      <c r="L66" s="561" t="s">
        <v>420</v>
      </c>
      <c r="M66" s="562"/>
      <c r="N66" s="562"/>
      <c r="O66" s="562"/>
      <c r="P66" s="562"/>
      <c r="Q66" s="562"/>
      <c r="R66" s="562"/>
      <c r="S66" s="562"/>
      <c r="T66" s="562"/>
      <c r="U66" s="562"/>
      <c r="V66" s="562"/>
      <c r="W66" s="562"/>
      <c r="X66" s="562"/>
      <c r="Y66" s="562"/>
      <c r="Z66" s="562"/>
      <c r="AA66" s="562"/>
      <c r="AB66" s="562"/>
      <c r="AC66" s="562"/>
      <c r="AD66" s="562"/>
      <c r="AE66" s="562"/>
      <c r="AF66" s="562"/>
      <c r="AG66" s="562"/>
      <c r="AH66" s="562"/>
      <c r="AI66" s="562"/>
      <c r="AJ66" s="562"/>
      <c r="AK66" s="562"/>
      <c r="AL66" s="562"/>
      <c r="AM66" s="562"/>
      <c r="AN66" s="562"/>
      <c r="AO66" s="562"/>
      <c r="AP66" s="563"/>
    </row>
    <row r="67" spans="1:42" s="69" customFormat="1" ht="12.75">
      <c r="A67" s="63"/>
      <c r="G67" s="546"/>
      <c r="H67" s="547"/>
      <c r="I67" s="548"/>
      <c r="J67" s="564"/>
      <c r="K67" s="554"/>
      <c r="L67" s="561"/>
      <c r="M67" s="562"/>
      <c r="N67" s="562"/>
      <c r="O67" s="562"/>
      <c r="P67" s="562"/>
      <c r="Q67" s="562"/>
      <c r="R67" s="562"/>
      <c r="S67" s="562"/>
      <c r="T67" s="562"/>
      <c r="U67" s="562"/>
      <c r="V67" s="562"/>
      <c r="W67" s="562"/>
      <c r="X67" s="562"/>
      <c r="Y67" s="562"/>
      <c r="Z67" s="562"/>
      <c r="AA67" s="562"/>
      <c r="AB67" s="562"/>
      <c r="AC67" s="562"/>
      <c r="AD67" s="562"/>
      <c r="AE67" s="562"/>
      <c r="AF67" s="562"/>
      <c r="AG67" s="562"/>
      <c r="AH67" s="562"/>
      <c r="AI67" s="562"/>
      <c r="AJ67" s="562"/>
      <c r="AK67" s="562"/>
      <c r="AL67" s="562"/>
      <c r="AM67" s="562"/>
      <c r="AN67" s="562"/>
      <c r="AO67" s="562"/>
      <c r="AP67" s="563"/>
    </row>
    <row r="68" spans="1:42" s="69" customFormat="1" ht="12.75">
      <c r="A68" s="63"/>
      <c r="G68" s="578"/>
      <c r="H68" s="579"/>
      <c r="I68" s="580"/>
      <c r="J68" s="581"/>
      <c r="K68" s="582"/>
      <c r="L68" s="583"/>
      <c r="M68" s="584"/>
      <c r="N68" s="584"/>
      <c r="O68" s="584"/>
      <c r="P68" s="584"/>
      <c r="Q68" s="584"/>
      <c r="R68" s="584"/>
      <c r="S68" s="584"/>
      <c r="T68" s="584"/>
      <c r="U68" s="584"/>
      <c r="V68" s="584"/>
      <c r="W68" s="584"/>
      <c r="X68" s="584"/>
      <c r="Y68" s="584"/>
      <c r="Z68" s="584"/>
      <c r="AA68" s="584"/>
      <c r="AB68" s="584"/>
      <c r="AC68" s="584"/>
      <c r="AD68" s="584"/>
      <c r="AE68" s="584"/>
      <c r="AF68" s="584"/>
      <c r="AG68" s="584"/>
      <c r="AH68" s="584"/>
      <c r="AI68" s="584"/>
      <c r="AJ68" s="584"/>
      <c r="AK68" s="584"/>
      <c r="AL68" s="584"/>
      <c r="AM68" s="584"/>
      <c r="AN68" s="584"/>
      <c r="AO68" s="584"/>
      <c r="AP68" s="585"/>
    </row>
    <row r="69" spans="1:44" s="69" customFormat="1" ht="13.5" customHeight="1">
      <c r="A69" s="71"/>
      <c r="B69" s="72"/>
      <c r="C69" s="72"/>
      <c r="D69" s="72"/>
      <c r="E69" s="73"/>
      <c r="G69" s="74" t="s">
        <v>421</v>
      </c>
      <c r="H69" s="440" t="s">
        <v>422</v>
      </c>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0"/>
      <c r="AI69" s="440"/>
      <c r="AJ69" s="440"/>
      <c r="AK69" s="440"/>
      <c r="AL69" s="440"/>
      <c r="AM69" s="440"/>
      <c r="AN69" s="440"/>
      <c r="AO69" s="440"/>
      <c r="AP69" s="440"/>
      <c r="AQ69" s="72"/>
      <c r="AR69" s="72"/>
    </row>
    <row r="70" spans="1:44" s="69" customFormat="1" ht="12.75">
      <c r="A70" s="71"/>
      <c r="B70" s="72"/>
      <c r="C70" s="72"/>
      <c r="D70" s="72"/>
      <c r="E70" s="73"/>
      <c r="G70" s="74"/>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72"/>
      <c r="AR70" s="72"/>
    </row>
    <row r="71" spans="1:44" s="69" customFormat="1" ht="12.75">
      <c r="A71" s="63"/>
      <c r="B71" s="63"/>
      <c r="C71" s="63"/>
      <c r="E71" s="63"/>
      <c r="G71" s="71" t="s">
        <v>651</v>
      </c>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row>
    <row r="72" spans="1:44" s="69" customFormat="1" ht="12.75">
      <c r="A72" s="63"/>
      <c r="B72" s="63"/>
      <c r="C72" s="63"/>
      <c r="E72" s="63"/>
      <c r="G72" s="72" t="s">
        <v>421</v>
      </c>
      <c r="H72" s="586" t="s">
        <v>423</v>
      </c>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6"/>
      <c r="AL72" s="586"/>
      <c r="AM72" s="586"/>
      <c r="AN72" s="586"/>
      <c r="AO72" s="586"/>
      <c r="AP72" s="586"/>
      <c r="AQ72" s="63"/>
      <c r="AR72" s="63"/>
    </row>
    <row r="73" spans="1:44" s="69" customFormat="1" ht="12.75">
      <c r="A73" s="63"/>
      <c r="B73" s="63"/>
      <c r="C73" s="63"/>
      <c r="E73" s="63"/>
      <c r="G73" s="75"/>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63"/>
      <c r="AR73" s="63"/>
    </row>
    <row r="74" spans="1:44" s="69" customFormat="1" ht="12.75" customHeight="1">
      <c r="A74" s="63"/>
      <c r="B74" s="63"/>
      <c r="C74" s="63"/>
      <c r="D74" s="63"/>
      <c r="E74" s="63"/>
      <c r="F74" s="63"/>
      <c r="G74" s="63"/>
      <c r="AL74" s="63"/>
      <c r="AM74" s="63"/>
      <c r="AN74" s="63"/>
      <c r="AO74" s="63"/>
      <c r="AP74" s="63"/>
      <c r="AQ74" s="63"/>
      <c r="AR74" s="63"/>
    </row>
    <row r="75" spans="1:44" s="69" customFormat="1" ht="12.75">
      <c r="A75" s="63"/>
      <c r="B75" s="63"/>
      <c r="C75" s="63"/>
      <c r="D75" s="63"/>
      <c r="E75" s="63"/>
      <c r="F75" s="63"/>
      <c r="G75" s="63" t="s">
        <v>353</v>
      </c>
      <c r="AL75" s="63"/>
      <c r="AM75" s="63"/>
      <c r="AN75" s="63"/>
      <c r="AO75" s="63"/>
      <c r="AP75" s="63"/>
      <c r="AQ75" s="63"/>
      <c r="AR75" s="63"/>
    </row>
    <row r="76" spans="1:44" s="69" customFormat="1" ht="12.75" customHeight="1">
      <c r="A76" s="63"/>
      <c r="B76" s="63"/>
      <c r="C76" s="63"/>
      <c r="D76" s="63"/>
      <c r="E76" s="63"/>
      <c r="F76" s="63"/>
      <c r="G76" s="63"/>
      <c r="H76" s="63" t="s">
        <v>345</v>
      </c>
      <c r="AL76" s="63"/>
      <c r="AM76" s="63"/>
      <c r="AN76" s="63"/>
      <c r="AO76" s="63"/>
      <c r="AP76" s="63"/>
      <c r="AQ76" s="63"/>
      <c r="AR76" s="63"/>
    </row>
    <row r="77" spans="1:44" s="69" customFormat="1" ht="12.75">
      <c r="A77" s="63"/>
      <c r="B77" s="63"/>
      <c r="C77" s="63"/>
      <c r="D77" s="63"/>
      <c r="E77" s="63"/>
      <c r="F77" s="63"/>
      <c r="G77" s="537" t="s">
        <v>418</v>
      </c>
      <c r="H77" s="538"/>
      <c r="I77" s="539"/>
      <c r="J77" s="457" t="s">
        <v>410</v>
      </c>
      <c r="K77" s="587"/>
      <c r="L77" s="588"/>
      <c r="M77" s="450" t="s">
        <v>425</v>
      </c>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451"/>
      <c r="AN77" s="451"/>
      <c r="AO77" s="451"/>
      <c r="AP77" s="452"/>
      <c r="AQ77" s="63"/>
      <c r="AR77" s="63"/>
    </row>
    <row r="78" spans="1:44" s="69" customFormat="1" ht="12.75" customHeight="1">
      <c r="A78" s="63"/>
      <c r="B78" s="63"/>
      <c r="C78" s="63"/>
      <c r="D78" s="63"/>
      <c r="E78" s="63"/>
      <c r="F78" s="63"/>
      <c r="G78" s="537"/>
      <c r="H78" s="538"/>
      <c r="I78" s="539"/>
      <c r="J78" s="457"/>
      <c r="K78" s="587"/>
      <c r="L78" s="588"/>
      <c r="M78" s="450"/>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2"/>
      <c r="AQ78" s="63"/>
      <c r="AR78" s="63"/>
    </row>
    <row r="79" spans="1:44" s="69" customFormat="1" ht="12.75">
      <c r="A79" s="63"/>
      <c r="B79" s="63"/>
      <c r="C79" s="63"/>
      <c r="D79" s="63"/>
      <c r="E79" s="63"/>
      <c r="F79" s="63"/>
      <c r="G79" s="537" t="s">
        <v>418</v>
      </c>
      <c r="H79" s="538"/>
      <c r="I79" s="539"/>
      <c r="J79" s="457" t="s">
        <v>412</v>
      </c>
      <c r="K79" s="587"/>
      <c r="L79" s="588"/>
      <c r="M79" s="450" t="s">
        <v>427</v>
      </c>
      <c r="N79" s="451"/>
      <c r="O79" s="451"/>
      <c r="P79" s="451"/>
      <c r="Q79" s="451"/>
      <c r="R79" s="451"/>
      <c r="S79" s="451"/>
      <c r="T79" s="451"/>
      <c r="U79" s="451"/>
      <c r="V79" s="451"/>
      <c r="W79" s="451"/>
      <c r="X79" s="451"/>
      <c r="Y79" s="451"/>
      <c r="Z79" s="451"/>
      <c r="AA79" s="451"/>
      <c r="AB79" s="451"/>
      <c r="AC79" s="451"/>
      <c r="AD79" s="451"/>
      <c r="AE79" s="451"/>
      <c r="AF79" s="451"/>
      <c r="AG79" s="451"/>
      <c r="AH79" s="451"/>
      <c r="AI79" s="451"/>
      <c r="AJ79" s="451"/>
      <c r="AK79" s="451"/>
      <c r="AL79" s="451"/>
      <c r="AM79" s="451"/>
      <c r="AN79" s="451"/>
      <c r="AO79" s="451"/>
      <c r="AP79" s="452"/>
      <c r="AQ79" s="63"/>
      <c r="AR79" s="63"/>
    </row>
    <row r="80" spans="1:44" s="69" customFormat="1" ht="12.75" customHeight="1">
      <c r="A80" s="63"/>
      <c r="B80" s="63"/>
      <c r="C80" s="63"/>
      <c r="D80" s="63"/>
      <c r="E80" s="63"/>
      <c r="F80" s="63"/>
      <c r="G80" s="537"/>
      <c r="H80" s="538"/>
      <c r="I80" s="539"/>
      <c r="J80" s="457"/>
      <c r="K80" s="587"/>
      <c r="L80" s="588"/>
      <c r="M80" s="450"/>
      <c r="N80" s="451"/>
      <c r="O80" s="451"/>
      <c r="P80" s="451"/>
      <c r="Q80" s="451"/>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2"/>
      <c r="AQ80" s="63"/>
      <c r="AR80" s="63"/>
    </row>
    <row r="81" spans="1:44" s="69" customFormat="1" ht="12.75">
      <c r="A81" s="63"/>
      <c r="B81" s="63"/>
      <c r="C81" s="63"/>
      <c r="D81" s="63"/>
      <c r="E81" s="63"/>
      <c r="F81" s="63"/>
      <c r="G81" s="540" t="s">
        <v>418</v>
      </c>
      <c r="H81" s="541"/>
      <c r="I81" s="542"/>
      <c r="J81" s="457" t="s">
        <v>428</v>
      </c>
      <c r="K81" s="587"/>
      <c r="L81" s="588"/>
      <c r="M81" s="592" t="s">
        <v>429</v>
      </c>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4"/>
      <c r="AQ81" s="63"/>
      <c r="AR81" s="63"/>
    </row>
    <row r="82" spans="1:44" s="69" customFormat="1" ht="12.75" customHeight="1">
      <c r="A82" s="63"/>
      <c r="B82" s="63"/>
      <c r="C82" s="63"/>
      <c r="D82" s="63"/>
      <c r="E82" s="63"/>
      <c r="F82" s="63"/>
      <c r="G82" s="546"/>
      <c r="H82" s="547"/>
      <c r="I82" s="548"/>
      <c r="J82" s="589"/>
      <c r="K82" s="590"/>
      <c r="L82" s="591"/>
      <c r="M82" s="595"/>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596"/>
      <c r="AK82" s="596"/>
      <c r="AL82" s="596"/>
      <c r="AM82" s="596"/>
      <c r="AN82" s="596"/>
      <c r="AO82" s="596"/>
      <c r="AP82" s="597"/>
      <c r="AQ82" s="63"/>
      <c r="AR82" s="63"/>
    </row>
    <row r="83" spans="1:44" s="69" customFormat="1" ht="12.75">
      <c r="A83" s="63"/>
      <c r="B83" s="63"/>
      <c r="C83" s="63"/>
      <c r="D83" s="63"/>
      <c r="E83" s="63"/>
      <c r="F83" s="63"/>
      <c r="G83" s="546" t="s">
        <v>344</v>
      </c>
      <c r="H83" s="547"/>
      <c r="I83" s="548"/>
      <c r="J83" s="564" t="s">
        <v>430</v>
      </c>
      <c r="K83" s="598"/>
      <c r="L83" s="599"/>
      <c r="M83" s="595" t="s">
        <v>431</v>
      </c>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596"/>
      <c r="AL83" s="596"/>
      <c r="AM83" s="596"/>
      <c r="AN83" s="596"/>
      <c r="AO83" s="596"/>
      <c r="AP83" s="597"/>
      <c r="AQ83" s="63"/>
      <c r="AR83" s="63"/>
    </row>
    <row r="84" spans="1:44" s="69" customFormat="1" ht="12.75">
      <c r="A84" s="63"/>
      <c r="B84" s="63"/>
      <c r="C84" s="63"/>
      <c r="D84" s="63"/>
      <c r="E84" s="63"/>
      <c r="F84" s="63"/>
      <c r="G84" s="546"/>
      <c r="H84" s="547"/>
      <c r="I84" s="548"/>
      <c r="J84" s="564"/>
      <c r="K84" s="598"/>
      <c r="L84" s="599"/>
      <c r="M84" s="595"/>
      <c r="N84" s="596"/>
      <c r="O84" s="596"/>
      <c r="P84" s="596"/>
      <c r="Q84" s="596"/>
      <c r="R84" s="596"/>
      <c r="S84" s="596"/>
      <c r="T84" s="596"/>
      <c r="U84" s="596"/>
      <c r="V84" s="596"/>
      <c r="W84" s="596"/>
      <c r="X84" s="596"/>
      <c r="Y84" s="596"/>
      <c r="Z84" s="596"/>
      <c r="AA84" s="596"/>
      <c r="AB84" s="596"/>
      <c r="AC84" s="596"/>
      <c r="AD84" s="596"/>
      <c r="AE84" s="596"/>
      <c r="AF84" s="596"/>
      <c r="AG84" s="596"/>
      <c r="AH84" s="596"/>
      <c r="AI84" s="596"/>
      <c r="AJ84" s="596"/>
      <c r="AK84" s="596"/>
      <c r="AL84" s="596"/>
      <c r="AM84" s="596"/>
      <c r="AN84" s="596"/>
      <c r="AO84" s="596"/>
      <c r="AP84" s="597"/>
      <c r="AQ84" s="63"/>
      <c r="AR84" s="63"/>
    </row>
    <row r="85" spans="1:44" s="69" customFormat="1" ht="12.75" customHeight="1">
      <c r="A85" s="63"/>
      <c r="B85" s="63"/>
      <c r="C85" s="63"/>
      <c r="D85" s="63"/>
      <c r="E85" s="63"/>
      <c r="F85" s="63"/>
      <c r="G85" s="546" t="s">
        <v>418</v>
      </c>
      <c r="H85" s="547"/>
      <c r="I85" s="548"/>
      <c r="J85" s="564" t="s">
        <v>432</v>
      </c>
      <c r="K85" s="598"/>
      <c r="L85" s="599"/>
      <c r="M85" s="595" t="s">
        <v>433</v>
      </c>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596"/>
      <c r="AL85" s="596"/>
      <c r="AM85" s="596"/>
      <c r="AN85" s="596"/>
      <c r="AO85" s="596"/>
      <c r="AP85" s="597"/>
      <c r="AQ85" s="63"/>
      <c r="AR85" s="63"/>
    </row>
    <row r="86" spans="1:44" s="69" customFormat="1" ht="12.75">
      <c r="A86" s="63"/>
      <c r="B86" s="63"/>
      <c r="C86" s="63"/>
      <c r="D86" s="63"/>
      <c r="E86" s="63"/>
      <c r="F86" s="63"/>
      <c r="G86" s="546"/>
      <c r="H86" s="547"/>
      <c r="I86" s="548"/>
      <c r="J86" s="564"/>
      <c r="K86" s="598"/>
      <c r="L86" s="599"/>
      <c r="M86" s="595"/>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596"/>
      <c r="AL86" s="596"/>
      <c r="AM86" s="596"/>
      <c r="AN86" s="596"/>
      <c r="AO86" s="596"/>
      <c r="AP86" s="597"/>
      <c r="AQ86" s="63"/>
      <c r="AR86" s="63"/>
    </row>
    <row r="87" spans="1:44" s="69" customFormat="1" ht="12.75">
      <c r="A87" s="63"/>
      <c r="B87" s="63"/>
      <c r="C87" s="63"/>
      <c r="D87" s="63"/>
      <c r="E87" s="63"/>
      <c r="F87" s="63"/>
      <c r="G87" s="565"/>
      <c r="H87" s="600"/>
      <c r="I87" s="601"/>
      <c r="J87" s="564"/>
      <c r="K87" s="598"/>
      <c r="L87" s="599"/>
      <c r="M87" s="602"/>
      <c r="N87" s="603"/>
      <c r="O87" s="603"/>
      <c r="P87" s="603"/>
      <c r="Q87" s="603"/>
      <c r="R87" s="603"/>
      <c r="S87" s="603"/>
      <c r="T87" s="603"/>
      <c r="U87" s="603"/>
      <c r="V87" s="603"/>
      <c r="W87" s="603"/>
      <c r="X87" s="603"/>
      <c r="Y87" s="603"/>
      <c r="Z87" s="603"/>
      <c r="AA87" s="603"/>
      <c r="AB87" s="603"/>
      <c r="AC87" s="603"/>
      <c r="AD87" s="603"/>
      <c r="AE87" s="603"/>
      <c r="AF87" s="603"/>
      <c r="AG87" s="603"/>
      <c r="AH87" s="603"/>
      <c r="AI87" s="603"/>
      <c r="AJ87" s="603"/>
      <c r="AK87" s="603"/>
      <c r="AL87" s="603"/>
      <c r="AM87" s="603"/>
      <c r="AN87" s="603"/>
      <c r="AO87" s="603"/>
      <c r="AP87" s="604"/>
      <c r="AQ87" s="63"/>
      <c r="AR87" s="63"/>
    </row>
    <row r="88" spans="1:44" s="69" customFormat="1" ht="12.75">
      <c r="A88" s="63"/>
      <c r="B88" s="63"/>
      <c r="C88" s="63"/>
      <c r="D88" s="63"/>
      <c r="E88" s="63"/>
      <c r="F88" s="63"/>
      <c r="G88" s="546" t="s">
        <v>418</v>
      </c>
      <c r="H88" s="547"/>
      <c r="I88" s="548"/>
      <c r="J88" s="605" t="s">
        <v>434</v>
      </c>
      <c r="K88" s="606"/>
      <c r="L88" s="607"/>
      <c r="M88" s="595" t="s">
        <v>435</v>
      </c>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K88" s="596"/>
      <c r="AL88" s="596"/>
      <c r="AM88" s="596"/>
      <c r="AN88" s="596"/>
      <c r="AO88" s="596"/>
      <c r="AP88" s="597"/>
      <c r="AQ88" s="63"/>
      <c r="AR88" s="63"/>
    </row>
    <row r="89" spans="1:44" s="69" customFormat="1" ht="12.75">
      <c r="A89" s="63"/>
      <c r="B89" s="63"/>
      <c r="C89" s="63"/>
      <c r="D89" s="63"/>
      <c r="E89" s="63"/>
      <c r="F89" s="63"/>
      <c r="G89" s="578"/>
      <c r="H89" s="579"/>
      <c r="I89" s="580"/>
      <c r="J89" s="457"/>
      <c r="K89" s="587"/>
      <c r="L89" s="588"/>
      <c r="M89" s="608"/>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09"/>
      <c r="AL89" s="609"/>
      <c r="AM89" s="609"/>
      <c r="AN89" s="609"/>
      <c r="AO89" s="609"/>
      <c r="AP89" s="610"/>
      <c r="AQ89" s="63"/>
      <c r="AR89" s="63"/>
    </row>
    <row r="90" spans="1:44" s="69" customFormat="1" ht="12.75">
      <c r="A90" s="63"/>
      <c r="B90" s="63"/>
      <c r="C90" s="63"/>
      <c r="D90" s="63"/>
      <c r="E90" s="63"/>
      <c r="F90" s="63"/>
      <c r="G90" s="71" t="s">
        <v>652</v>
      </c>
      <c r="AL90" s="63"/>
      <c r="AM90" s="63"/>
      <c r="AN90" s="63"/>
      <c r="AO90" s="63"/>
      <c r="AP90" s="63"/>
      <c r="AQ90" s="63"/>
      <c r="AR90" s="63"/>
    </row>
    <row r="91" spans="1:44" s="69" customFormat="1" ht="12.75">
      <c r="A91" s="63"/>
      <c r="B91" s="63"/>
      <c r="C91" s="63"/>
      <c r="D91" s="63"/>
      <c r="E91" s="63"/>
      <c r="F91" s="63"/>
      <c r="G91" s="71" t="s">
        <v>651</v>
      </c>
      <c r="AL91" s="63"/>
      <c r="AM91" s="63"/>
      <c r="AN91" s="63"/>
      <c r="AO91" s="63"/>
      <c r="AP91" s="63"/>
      <c r="AQ91" s="63"/>
      <c r="AR91" s="63"/>
    </row>
    <row r="92" spans="1:44" s="69" customFormat="1" ht="12.75" customHeight="1">
      <c r="A92" s="63"/>
      <c r="B92" s="63"/>
      <c r="C92" s="63"/>
      <c r="D92" s="63"/>
      <c r="E92" s="63"/>
      <c r="F92" s="63"/>
      <c r="G92" s="63"/>
      <c r="AL92" s="63"/>
      <c r="AM92" s="63"/>
      <c r="AN92" s="63"/>
      <c r="AO92" s="63"/>
      <c r="AP92" s="63"/>
      <c r="AQ92" s="63"/>
      <c r="AR92" s="63"/>
    </row>
    <row r="93" spans="1:44" s="69" customFormat="1" ht="12.75" customHeight="1">
      <c r="A93" s="63"/>
      <c r="B93" s="63"/>
      <c r="C93" s="63"/>
      <c r="D93" s="63"/>
      <c r="E93" s="63" t="s">
        <v>348</v>
      </c>
      <c r="F93" s="63"/>
      <c r="G93" s="63"/>
      <c r="AL93" s="63"/>
      <c r="AM93" s="63"/>
      <c r="AN93" s="63"/>
      <c r="AO93" s="63"/>
      <c r="AP93" s="63"/>
      <c r="AQ93" s="63"/>
      <c r="AR93" s="63"/>
    </row>
    <row r="94" spans="1:44" s="69" customFormat="1" ht="12.75" customHeight="1">
      <c r="A94" s="63"/>
      <c r="B94" s="63"/>
      <c r="F94" s="63"/>
      <c r="G94" s="63" t="s">
        <v>349</v>
      </c>
      <c r="AL94" s="63"/>
      <c r="AM94" s="63"/>
      <c r="AN94" s="63"/>
      <c r="AO94" s="63"/>
      <c r="AP94" s="63"/>
      <c r="AQ94" s="63"/>
      <c r="AR94" s="63"/>
    </row>
    <row r="95" spans="1:44" s="69" customFormat="1" ht="12.75">
      <c r="A95" s="63"/>
      <c r="B95" s="63"/>
      <c r="C95" s="63"/>
      <c r="D95" s="63"/>
      <c r="G95" s="381" t="s">
        <v>305</v>
      </c>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4"/>
      <c r="AF95" s="613" t="e">
        <f>'別3'!AG31</f>
        <v>#DIV/0!</v>
      </c>
      <c r="AG95" s="614"/>
      <c r="AH95" s="614"/>
      <c r="AI95" s="614"/>
      <c r="AJ95" s="614"/>
      <c r="AK95" s="614"/>
      <c r="AL95" s="614"/>
      <c r="AM95" s="614"/>
      <c r="AN95" s="614"/>
      <c r="AO95" s="614"/>
      <c r="AP95" s="615"/>
      <c r="AQ95" s="63"/>
      <c r="AR95" s="63"/>
    </row>
    <row r="96" spans="1:44" s="69" customFormat="1" ht="12.75">
      <c r="A96" s="63"/>
      <c r="B96" s="63"/>
      <c r="C96" s="63"/>
      <c r="D96" s="63"/>
      <c r="G96" s="381" t="s">
        <v>304</v>
      </c>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4"/>
      <c r="AF96" s="613">
        <f>'別3'!AG30</f>
        <v>0</v>
      </c>
      <c r="AG96" s="614"/>
      <c r="AH96" s="614"/>
      <c r="AI96" s="614"/>
      <c r="AJ96" s="614"/>
      <c r="AK96" s="614"/>
      <c r="AL96" s="614"/>
      <c r="AM96" s="614"/>
      <c r="AN96" s="614"/>
      <c r="AO96" s="614"/>
      <c r="AP96" s="615"/>
      <c r="AQ96" s="63"/>
      <c r="AR96" s="63"/>
    </row>
    <row r="97" spans="1:44" s="69" customFormat="1" ht="12.75">
      <c r="A97" s="63"/>
      <c r="B97" s="63"/>
      <c r="C97" s="63"/>
      <c r="D97" s="63"/>
      <c r="G97" s="381" t="s">
        <v>303</v>
      </c>
      <c r="H97" s="383"/>
      <c r="I97" s="383"/>
      <c r="J97" s="383"/>
      <c r="K97" s="383"/>
      <c r="L97" s="383"/>
      <c r="M97" s="383"/>
      <c r="N97" s="383"/>
      <c r="O97" s="383"/>
      <c r="P97" s="383"/>
      <c r="Q97" s="383"/>
      <c r="R97" s="383"/>
      <c r="S97" s="383"/>
      <c r="T97" s="383"/>
      <c r="U97" s="383"/>
      <c r="V97" s="383"/>
      <c r="W97" s="383"/>
      <c r="X97" s="383"/>
      <c r="Y97" s="383"/>
      <c r="Z97" s="383"/>
      <c r="AA97" s="383"/>
      <c r="AB97" s="383"/>
      <c r="AC97" s="383"/>
      <c r="AD97" s="383"/>
      <c r="AE97" s="384"/>
      <c r="AF97" s="613" t="e">
        <f>'別3'!AG32</f>
        <v>#DIV/0!</v>
      </c>
      <c r="AG97" s="614"/>
      <c r="AH97" s="614"/>
      <c r="AI97" s="614"/>
      <c r="AJ97" s="614"/>
      <c r="AK97" s="614"/>
      <c r="AL97" s="614"/>
      <c r="AM97" s="614"/>
      <c r="AN97" s="614"/>
      <c r="AO97" s="614"/>
      <c r="AP97" s="615"/>
      <c r="AQ97" s="63"/>
      <c r="AR97" s="63"/>
    </row>
    <row r="98" spans="1:44" s="69" customFormat="1" ht="12.75">
      <c r="A98" s="63"/>
      <c r="B98" s="63"/>
      <c r="C98" s="63"/>
      <c r="D98" s="63"/>
      <c r="F98" s="63"/>
      <c r="G98" s="71" t="s">
        <v>653</v>
      </c>
      <c r="H98" s="76"/>
      <c r="I98" s="76"/>
      <c r="J98" s="76"/>
      <c r="K98" s="76"/>
      <c r="L98" s="76"/>
      <c r="M98" s="76"/>
      <c r="N98" s="76"/>
      <c r="O98" s="76"/>
      <c r="P98" s="76"/>
      <c r="Q98" s="76"/>
      <c r="R98" s="76"/>
      <c r="S98" s="76"/>
      <c r="T98" s="76"/>
      <c r="U98" s="76"/>
      <c r="V98" s="76"/>
      <c r="W98" s="76"/>
      <c r="X98" s="76"/>
      <c r="Y98" s="76"/>
      <c r="Z98" s="76"/>
      <c r="AA98" s="76"/>
      <c r="AB98" s="76"/>
      <c r="AC98" s="76"/>
      <c r="AD98" s="76"/>
      <c r="AE98" s="76"/>
      <c r="AF98" s="63"/>
      <c r="AG98" s="76"/>
      <c r="AH98" s="76"/>
      <c r="AI98" s="76"/>
      <c r="AJ98" s="76"/>
      <c r="AK98" s="76"/>
      <c r="AL98" s="76"/>
      <c r="AM98" s="76"/>
      <c r="AN98" s="76"/>
      <c r="AO98" s="76"/>
      <c r="AP98" s="76"/>
      <c r="AQ98" s="63"/>
      <c r="AR98" s="63"/>
    </row>
    <row r="99" spans="1:44" s="69" customFormat="1" ht="12.75">
      <c r="A99" s="63"/>
      <c r="B99" s="63"/>
      <c r="C99" s="63"/>
      <c r="D99" s="63"/>
      <c r="E99" s="63"/>
      <c r="F99" s="63"/>
      <c r="G99" s="63"/>
      <c r="AL99" s="63"/>
      <c r="AM99" s="63"/>
      <c r="AN99" s="63"/>
      <c r="AO99" s="63"/>
      <c r="AP99" s="63"/>
      <c r="AQ99" s="63"/>
      <c r="AR99" s="63"/>
    </row>
    <row r="100" spans="1:44" s="69" customFormat="1" ht="12.75">
      <c r="A100" s="63"/>
      <c r="B100" s="63"/>
      <c r="C100" s="63"/>
      <c r="D100" s="63"/>
      <c r="E100" s="63"/>
      <c r="G100" s="69" t="s">
        <v>654</v>
      </c>
      <c r="AL100" s="63"/>
      <c r="AM100" s="63"/>
      <c r="AN100" s="63"/>
      <c r="AO100" s="63"/>
      <c r="AP100" s="63"/>
      <c r="AQ100" s="63"/>
      <c r="AR100" s="63"/>
    </row>
    <row r="101" spans="1:44" s="69" customFormat="1" ht="13.5" customHeight="1">
      <c r="A101" s="63"/>
      <c r="B101" s="63"/>
      <c r="C101" s="63"/>
      <c r="D101" s="63"/>
      <c r="E101" s="63"/>
      <c r="H101" s="63" t="s">
        <v>345</v>
      </c>
      <c r="AL101" s="63"/>
      <c r="AM101" s="63"/>
      <c r="AN101" s="63"/>
      <c r="AO101" s="63"/>
      <c r="AP101" s="63"/>
      <c r="AQ101" s="63"/>
      <c r="AR101" s="63"/>
    </row>
    <row r="102" spans="1:44" s="69" customFormat="1" ht="12.75">
      <c r="A102" s="63"/>
      <c r="B102" s="63"/>
      <c r="C102" s="63"/>
      <c r="D102" s="63"/>
      <c r="E102" s="63"/>
      <c r="G102" s="616" t="s">
        <v>350</v>
      </c>
      <c r="H102" s="616"/>
      <c r="I102" s="616"/>
      <c r="J102" s="616"/>
      <c r="K102" s="616"/>
      <c r="L102" s="616"/>
      <c r="M102" s="616"/>
      <c r="N102" s="616"/>
      <c r="O102" s="617" t="s">
        <v>436</v>
      </c>
      <c r="P102" s="617"/>
      <c r="Q102" s="617"/>
      <c r="R102" s="529" t="s">
        <v>320</v>
      </c>
      <c r="S102" s="530"/>
      <c r="T102" s="530"/>
      <c r="U102" s="530"/>
      <c r="V102" s="530"/>
      <c r="W102" s="530"/>
      <c r="X102" s="530"/>
      <c r="Y102" s="530"/>
      <c r="Z102" s="530"/>
      <c r="AA102" s="530"/>
      <c r="AB102" s="530"/>
      <c r="AC102" s="530"/>
      <c r="AD102" s="530"/>
      <c r="AE102" s="530"/>
      <c r="AF102" s="530"/>
      <c r="AG102" s="530"/>
      <c r="AH102" s="530"/>
      <c r="AI102" s="530"/>
      <c r="AJ102" s="530"/>
      <c r="AK102" s="530"/>
      <c r="AL102" s="530"/>
      <c r="AM102" s="530"/>
      <c r="AN102" s="530"/>
      <c r="AO102" s="530"/>
      <c r="AP102" s="531"/>
      <c r="AQ102" s="63"/>
      <c r="AR102" s="63"/>
    </row>
    <row r="103" spans="1:44" s="69" customFormat="1" ht="12.75">
      <c r="A103" s="63"/>
      <c r="B103" s="63"/>
      <c r="C103" s="63"/>
      <c r="D103" s="63"/>
      <c r="E103" s="63"/>
      <c r="F103" s="63"/>
      <c r="G103" s="616" t="s">
        <v>352</v>
      </c>
      <c r="H103" s="616"/>
      <c r="I103" s="616"/>
      <c r="J103" s="616"/>
      <c r="K103" s="616"/>
      <c r="L103" s="616"/>
      <c r="M103" s="616"/>
      <c r="N103" s="616"/>
      <c r="O103" s="618" t="s">
        <v>418</v>
      </c>
      <c r="P103" s="618"/>
      <c r="Q103" s="618"/>
      <c r="R103" s="618" t="s">
        <v>410</v>
      </c>
      <c r="S103" s="618"/>
      <c r="T103" s="619" t="s">
        <v>355</v>
      </c>
      <c r="U103" s="619"/>
      <c r="V103" s="619"/>
      <c r="W103" s="619"/>
      <c r="X103" s="619"/>
      <c r="Y103" s="619"/>
      <c r="Z103" s="619"/>
      <c r="AA103" s="619"/>
      <c r="AB103" s="619"/>
      <c r="AC103" s="619"/>
      <c r="AD103" s="619"/>
      <c r="AE103" s="619"/>
      <c r="AF103" s="619"/>
      <c r="AG103" s="619"/>
      <c r="AH103" s="619"/>
      <c r="AI103" s="619"/>
      <c r="AJ103" s="619"/>
      <c r="AK103" s="619"/>
      <c r="AL103" s="619"/>
      <c r="AM103" s="619"/>
      <c r="AN103" s="619"/>
      <c r="AO103" s="619"/>
      <c r="AP103" s="619"/>
      <c r="AQ103" s="63"/>
      <c r="AR103" s="63"/>
    </row>
    <row r="104" spans="1:44" s="69" customFormat="1" ht="12.75">
      <c r="A104" s="63"/>
      <c r="B104" s="63"/>
      <c r="C104" s="63"/>
      <c r="D104" s="63"/>
      <c r="E104" s="63"/>
      <c r="F104" s="63"/>
      <c r="G104" s="616"/>
      <c r="H104" s="616"/>
      <c r="I104" s="616"/>
      <c r="J104" s="616"/>
      <c r="K104" s="616"/>
      <c r="L104" s="616"/>
      <c r="M104" s="616"/>
      <c r="N104" s="616"/>
      <c r="O104" s="622" t="s">
        <v>418</v>
      </c>
      <c r="P104" s="622"/>
      <c r="Q104" s="622"/>
      <c r="R104" s="622" t="s">
        <v>412</v>
      </c>
      <c r="S104" s="622"/>
      <c r="T104" s="623" t="s">
        <v>356</v>
      </c>
      <c r="U104" s="623"/>
      <c r="V104" s="623"/>
      <c r="W104" s="623"/>
      <c r="X104" s="623"/>
      <c r="Y104" s="623"/>
      <c r="Z104" s="623"/>
      <c r="AA104" s="623"/>
      <c r="AB104" s="623"/>
      <c r="AC104" s="623"/>
      <c r="AD104" s="623"/>
      <c r="AE104" s="623"/>
      <c r="AF104" s="623"/>
      <c r="AG104" s="623"/>
      <c r="AH104" s="623"/>
      <c r="AI104" s="623"/>
      <c r="AJ104" s="623"/>
      <c r="AK104" s="623"/>
      <c r="AL104" s="623"/>
      <c r="AM104" s="623"/>
      <c r="AN104" s="623"/>
      <c r="AO104" s="623"/>
      <c r="AP104" s="623"/>
      <c r="AQ104" s="63"/>
      <c r="AR104" s="63"/>
    </row>
    <row r="105" spans="1:44" s="69" customFormat="1" ht="12.75">
      <c r="A105" s="63"/>
      <c r="B105" s="63"/>
      <c r="C105" s="63"/>
      <c r="D105" s="63"/>
      <c r="E105" s="63"/>
      <c r="G105" s="616" t="s">
        <v>351</v>
      </c>
      <c r="H105" s="616"/>
      <c r="I105" s="616"/>
      <c r="J105" s="616"/>
      <c r="K105" s="616"/>
      <c r="L105" s="616"/>
      <c r="M105" s="616"/>
      <c r="N105" s="616"/>
      <c r="O105" s="323" t="s">
        <v>418</v>
      </c>
      <c r="P105" s="324"/>
      <c r="Q105" s="325"/>
      <c r="R105" s="618" t="s">
        <v>410</v>
      </c>
      <c r="S105" s="618"/>
      <c r="T105" s="619" t="s">
        <v>354</v>
      </c>
      <c r="U105" s="619"/>
      <c r="V105" s="619"/>
      <c r="W105" s="619"/>
      <c r="X105" s="619"/>
      <c r="Y105" s="619"/>
      <c r="Z105" s="619"/>
      <c r="AA105" s="619"/>
      <c r="AB105" s="619"/>
      <c r="AC105" s="619"/>
      <c r="AD105" s="619"/>
      <c r="AE105" s="619"/>
      <c r="AF105" s="619"/>
      <c r="AG105" s="619"/>
      <c r="AH105" s="619"/>
      <c r="AI105" s="619"/>
      <c r="AJ105" s="619"/>
      <c r="AK105" s="619"/>
      <c r="AL105" s="619"/>
      <c r="AM105" s="619"/>
      <c r="AN105" s="619"/>
      <c r="AO105" s="619"/>
      <c r="AP105" s="619"/>
      <c r="AQ105" s="63"/>
      <c r="AR105" s="63"/>
    </row>
    <row r="106" spans="1:44" s="69" customFormat="1" ht="13.5" customHeight="1">
      <c r="A106" s="63"/>
      <c r="B106" s="63"/>
      <c r="C106" s="63"/>
      <c r="D106" s="63"/>
      <c r="E106" s="63"/>
      <c r="F106" s="63"/>
      <c r="G106" s="616"/>
      <c r="H106" s="616"/>
      <c r="I106" s="616"/>
      <c r="J106" s="616"/>
      <c r="K106" s="616"/>
      <c r="L106" s="616"/>
      <c r="M106" s="616"/>
      <c r="N106" s="616"/>
      <c r="O106" s="620" t="s">
        <v>418</v>
      </c>
      <c r="P106" s="620"/>
      <c r="Q106" s="620"/>
      <c r="R106" s="620" t="s">
        <v>412</v>
      </c>
      <c r="S106" s="620"/>
      <c r="T106" s="611" t="s">
        <v>437</v>
      </c>
      <c r="U106" s="611"/>
      <c r="V106" s="611"/>
      <c r="W106" s="611"/>
      <c r="X106" s="611"/>
      <c r="Y106" s="611"/>
      <c r="Z106" s="611"/>
      <c r="AA106" s="611"/>
      <c r="AB106" s="611"/>
      <c r="AC106" s="611"/>
      <c r="AD106" s="611"/>
      <c r="AE106" s="611"/>
      <c r="AF106" s="611"/>
      <c r="AG106" s="611"/>
      <c r="AH106" s="611"/>
      <c r="AI106" s="611"/>
      <c r="AJ106" s="611"/>
      <c r="AK106" s="611"/>
      <c r="AL106" s="611"/>
      <c r="AM106" s="611"/>
      <c r="AN106" s="611"/>
      <c r="AO106" s="611"/>
      <c r="AP106" s="611"/>
      <c r="AQ106" s="63"/>
      <c r="AR106" s="63"/>
    </row>
    <row r="107" spans="1:44" s="69" customFormat="1" ht="12.75">
      <c r="A107" s="63"/>
      <c r="B107" s="63"/>
      <c r="C107" s="63"/>
      <c r="D107" s="63"/>
      <c r="E107" s="63"/>
      <c r="F107" s="63"/>
      <c r="G107" s="616"/>
      <c r="H107" s="616"/>
      <c r="I107" s="616"/>
      <c r="J107" s="616"/>
      <c r="K107" s="616"/>
      <c r="L107" s="616"/>
      <c r="M107" s="616"/>
      <c r="N107" s="616"/>
      <c r="O107" s="620"/>
      <c r="P107" s="620"/>
      <c r="Q107" s="620"/>
      <c r="R107" s="620"/>
      <c r="S107" s="620"/>
      <c r="T107" s="611"/>
      <c r="U107" s="611"/>
      <c r="V107" s="611"/>
      <c r="W107" s="611"/>
      <c r="X107" s="611"/>
      <c r="Y107" s="611"/>
      <c r="Z107" s="611"/>
      <c r="AA107" s="611"/>
      <c r="AB107" s="611"/>
      <c r="AC107" s="611"/>
      <c r="AD107" s="611"/>
      <c r="AE107" s="611"/>
      <c r="AF107" s="611"/>
      <c r="AG107" s="611"/>
      <c r="AH107" s="611"/>
      <c r="AI107" s="611"/>
      <c r="AJ107" s="611"/>
      <c r="AK107" s="611"/>
      <c r="AL107" s="611"/>
      <c r="AM107" s="611"/>
      <c r="AN107" s="611"/>
      <c r="AO107" s="611"/>
      <c r="AP107" s="611"/>
      <c r="AQ107" s="63"/>
      <c r="AR107" s="63"/>
    </row>
    <row r="108" spans="1:44" s="69" customFormat="1" ht="12.75">
      <c r="A108" s="63"/>
      <c r="B108" s="63"/>
      <c r="C108" s="63"/>
      <c r="D108" s="63"/>
      <c r="E108" s="63"/>
      <c r="F108" s="63"/>
      <c r="G108" s="616"/>
      <c r="H108" s="616"/>
      <c r="I108" s="616"/>
      <c r="J108" s="616"/>
      <c r="K108" s="616"/>
      <c r="L108" s="616"/>
      <c r="M108" s="616"/>
      <c r="N108" s="616"/>
      <c r="O108" s="620"/>
      <c r="P108" s="620"/>
      <c r="Q108" s="620"/>
      <c r="R108" s="620"/>
      <c r="S108" s="620"/>
      <c r="T108" s="611"/>
      <c r="U108" s="611"/>
      <c r="V108" s="611"/>
      <c r="W108" s="611"/>
      <c r="X108" s="611"/>
      <c r="Y108" s="611"/>
      <c r="Z108" s="611"/>
      <c r="AA108" s="611"/>
      <c r="AB108" s="611"/>
      <c r="AC108" s="611"/>
      <c r="AD108" s="611"/>
      <c r="AE108" s="611"/>
      <c r="AF108" s="611"/>
      <c r="AG108" s="611"/>
      <c r="AH108" s="611"/>
      <c r="AI108" s="611"/>
      <c r="AJ108" s="611"/>
      <c r="AK108" s="611"/>
      <c r="AL108" s="611"/>
      <c r="AM108" s="611"/>
      <c r="AN108" s="611"/>
      <c r="AO108" s="611"/>
      <c r="AP108" s="611"/>
      <c r="AQ108" s="63"/>
      <c r="AR108" s="63"/>
    </row>
    <row r="109" spans="1:44" s="69" customFormat="1" ht="12.75">
      <c r="A109" s="63"/>
      <c r="B109" s="63"/>
      <c r="C109" s="63"/>
      <c r="D109" s="63"/>
      <c r="E109" s="63"/>
      <c r="F109" s="63"/>
      <c r="G109" s="616"/>
      <c r="H109" s="616"/>
      <c r="I109" s="616"/>
      <c r="J109" s="616"/>
      <c r="K109" s="616"/>
      <c r="L109" s="616"/>
      <c r="M109" s="616"/>
      <c r="N109" s="616"/>
      <c r="O109" s="621"/>
      <c r="P109" s="621"/>
      <c r="Q109" s="621"/>
      <c r="R109" s="621"/>
      <c r="S109" s="621"/>
      <c r="T109" s="612"/>
      <c r="U109" s="612"/>
      <c r="V109" s="612"/>
      <c r="W109" s="612"/>
      <c r="X109" s="612"/>
      <c r="Y109" s="612"/>
      <c r="Z109" s="612"/>
      <c r="AA109" s="612"/>
      <c r="AB109" s="612"/>
      <c r="AC109" s="612"/>
      <c r="AD109" s="612"/>
      <c r="AE109" s="612"/>
      <c r="AF109" s="612"/>
      <c r="AG109" s="612"/>
      <c r="AH109" s="612"/>
      <c r="AI109" s="612"/>
      <c r="AJ109" s="612"/>
      <c r="AK109" s="612"/>
      <c r="AL109" s="612"/>
      <c r="AM109" s="612"/>
      <c r="AN109" s="612"/>
      <c r="AO109" s="612"/>
      <c r="AP109" s="612"/>
      <c r="AQ109" s="63"/>
      <c r="AR109" s="63"/>
    </row>
    <row r="110" spans="1:44" s="69" customFormat="1" ht="12.75">
      <c r="A110" s="63"/>
      <c r="B110" s="63"/>
      <c r="C110" s="63"/>
      <c r="D110" s="63"/>
      <c r="E110" s="63"/>
      <c r="F110" s="63"/>
      <c r="G110" s="71" t="s">
        <v>651</v>
      </c>
      <c r="AQ110" s="63"/>
      <c r="AR110" s="63"/>
    </row>
    <row r="111" spans="1:44" s="69" customFormat="1" ht="12.75">
      <c r="A111" s="63"/>
      <c r="B111" s="63"/>
      <c r="C111" s="63"/>
      <c r="D111" s="63"/>
      <c r="E111" s="63"/>
      <c r="F111" s="63"/>
      <c r="G111" s="63"/>
      <c r="AQ111" s="63"/>
      <c r="AR111" s="63"/>
    </row>
    <row r="112" spans="1:44" s="69" customFormat="1" ht="12.75">
      <c r="A112" s="63"/>
      <c r="B112" s="63"/>
      <c r="C112" s="63"/>
      <c r="D112" s="63"/>
      <c r="E112" s="63"/>
      <c r="F112" s="63"/>
      <c r="G112" s="63"/>
      <c r="AQ112" s="63"/>
      <c r="AR112" s="63"/>
    </row>
    <row r="113" spans="1:44" s="69" customFormat="1" ht="12.75" customHeight="1">
      <c r="A113" s="63"/>
      <c r="D113" s="63" t="s">
        <v>277</v>
      </c>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row>
    <row r="114" spans="1:44" ht="12.75" customHeight="1">
      <c r="A114" s="63"/>
      <c r="B114" s="63"/>
      <c r="C114" s="63"/>
      <c r="D114" s="63"/>
      <c r="E114" s="63" t="s">
        <v>280</v>
      </c>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row>
    <row r="115" spans="1:44" ht="12.75" customHeight="1">
      <c r="A115" s="63"/>
      <c r="B115" s="63"/>
      <c r="C115" s="63"/>
      <c r="D115" s="63"/>
      <c r="E115" s="63" t="s">
        <v>438</v>
      </c>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row>
    <row r="116" spans="1:32" ht="18" customHeight="1">
      <c r="A116" s="60"/>
      <c r="E116" s="351" t="s">
        <v>249</v>
      </c>
      <c r="F116" s="352"/>
      <c r="G116" s="352"/>
      <c r="H116" s="352"/>
      <c r="I116" s="353"/>
      <c r="J116" s="455" t="s">
        <v>5</v>
      </c>
      <c r="K116" s="464"/>
      <c r="L116" s="464"/>
      <c r="M116" s="464"/>
      <c r="N116" s="464"/>
      <c r="O116" s="464"/>
      <c r="P116" s="464"/>
      <c r="Q116" s="456"/>
      <c r="R116" s="455" t="s">
        <v>248</v>
      </c>
      <c r="S116" s="464"/>
      <c r="T116" s="456"/>
      <c r="U116" s="453">
        <v>28</v>
      </c>
      <c r="V116" s="454"/>
      <c r="W116" s="455" t="s">
        <v>245</v>
      </c>
      <c r="X116" s="456"/>
      <c r="Y116" s="453"/>
      <c r="Z116" s="454"/>
      <c r="AA116" s="455" t="s">
        <v>246</v>
      </c>
      <c r="AB116" s="456"/>
      <c r="AC116" s="453"/>
      <c r="AD116" s="454"/>
      <c r="AE116" s="455" t="s">
        <v>247</v>
      </c>
      <c r="AF116" s="456"/>
    </row>
    <row r="117" spans="1:32" ht="18" customHeight="1">
      <c r="A117" s="60"/>
      <c r="E117" s="357"/>
      <c r="F117" s="358"/>
      <c r="G117" s="358"/>
      <c r="H117" s="358"/>
      <c r="I117" s="359"/>
      <c r="J117" s="462" t="s">
        <v>6</v>
      </c>
      <c r="K117" s="465"/>
      <c r="L117" s="465"/>
      <c r="M117" s="465"/>
      <c r="N117" s="465"/>
      <c r="O117" s="465"/>
      <c r="P117" s="465"/>
      <c r="Q117" s="463"/>
      <c r="R117" s="462" t="s">
        <v>248</v>
      </c>
      <c r="S117" s="465"/>
      <c r="T117" s="463"/>
      <c r="U117" s="460"/>
      <c r="V117" s="461"/>
      <c r="W117" s="462" t="s">
        <v>245</v>
      </c>
      <c r="X117" s="463"/>
      <c r="Y117" s="460"/>
      <c r="Z117" s="461"/>
      <c r="AA117" s="462" t="s">
        <v>246</v>
      </c>
      <c r="AB117" s="463"/>
      <c r="AC117" s="460"/>
      <c r="AD117" s="461"/>
      <c r="AE117" s="462" t="s">
        <v>247</v>
      </c>
      <c r="AF117" s="463"/>
    </row>
    <row r="118" spans="1:32" ht="18" customHeight="1">
      <c r="A118" s="60"/>
      <c r="E118" s="351" t="s">
        <v>250</v>
      </c>
      <c r="F118" s="352"/>
      <c r="G118" s="352"/>
      <c r="H118" s="352"/>
      <c r="I118" s="353"/>
      <c r="J118" s="455" t="s">
        <v>5</v>
      </c>
      <c r="K118" s="464"/>
      <c r="L118" s="464"/>
      <c r="M118" s="464"/>
      <c r="N118" s="464"/>
      <c r="O118" s="464"/>
      <c r="P118" s="464"/>
      <c r="Q118" s="456"/>
      <c r="R118" s="455" t="s">
        <v>248</v>
      </c>
      <c r="S118" s="464"/>
      <c r="T118" s="456"/>
      <c r="U118" s="453"/>
      <c r="V118" s="454"/>
      <c r="W118" s="455" t="s">
        <v>245</v>
      </c>
      <c r="X118" s="456"/>
      <c r="Y118" s="453"/>
      <c r="Z118" s="454"/>
      <c r="AA118" s="455" t="s">
        <v>246</v>
      </c>
      <c r="AB118" s="633"/>
      <c r="AC118" s="453"/>
      <c r="AD118" s="454"/>
      <c r="AE118" s="455" t="s">
        <v>247</v>
      </c>
      <c r="AF118" s="456"/>
    </row>
    <row r="119" spans="1:44" s="69" customFormat="1" ht="18" customHeight="1">
      <c r="A119" s="60"/>
      <c r="B119" s="57"/>
      <c r="C119" s="57"/>
      <c r="D119" s="57"/>
      <c r="E119" s="357"/>
      <c r="F119" s="358"/>
      <c r="G119" s="358"/>
      <c r="H119" s="358"/>
      <c r="I119" s="359"/>
      <c r="J119" s="462" t="s">
        <v>6</v>
      </c>
      <c r="K119" s="465"/>
      <c r="L119" s="465"/>
      <c r="M119" s="465"/>
      <c r="N119" s="465"/>
      <c r="O119" s="465"/>
      <c r="P119" s="465"/>
      <c r="Q119" s="463"/>
      <c r="R119" s="462" t="s">
        <v>248</v>
      </c>
      <c r="S119" s="465"/>
      <c r="T119" s="463"/>
      <c r="U119" s="460"/>
      <c r="V119" s="461"/>
      <c r="W119" s="462" t="s">
        <v>245</v>
      </c>
      <c r="X119" s="463"/>
      <c r="Y119" s="460"/>
      <c r="Z119" s="461"/>
      <c r="AA119" s="462" t="s">
        <v>246</v>
      </c>
      <c r="AB119" s="463"/>
      <c r="AC119" s="460"/>
      <c r="AD119" s="461"/>
      <c r="AE119" s="462" t="s">
        <v>247</v>
      </c>
      <c r="AF119" s="463"/>
      <c r="AG119" s="57"/>
      <c r="AH119" s="57"/>
      <c r="AI119" s="57"/>
      <c r="AJ119" s="57"/>
      <c r="AK119" s="57"/>
      <c r="AL119" s="57"/>
      <c r="AM119" s="57"/>
      <c r="AN119" s="57"/>
      <c r="AO119" s="57"/>
      <c r="AP119" s="57"/>
      <c r="AQ119" s="57"/>
      <c r="AR119" s="57"/>
    </row>
    <row r="120" spans="1:44" s="69" customFormat="1" ht="15" customHeight="1">
      <c r="A120" s="60"/>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3:10" s="69" customFormat="1" ht="12.75" customHeight="1">
      <c r="C121" s="63" t="s">
        <v>366</v>
      </c>
      <c r="D121" s="63"/>
      <c r="E121" s="63"/>
      <c r="F121" s="63"/>
      <c r="G121" s="63"/>
      <c r="H121" s="63"/>
      <c r="I121" s="63"/>
      <c r="J121" s="63"/>
    </row>
    <row r="122" spans="1:44" ht="12.75" customHeight="1">
      <c r="A122" s="69"/>
      <c r="B122" s="69"/>
      <c r="C122" s="63"/>
      <c r="D122" s="63" t="s">
        <v>278</v>
      </c>
      <c r="E122" s="63"/>
      <c r="F122" s="63"/>
      <c r="G122" s="63"/>
      <c r="H122" s="63"/>
      <c r="I122" s="63"/>
      <c r="J122" s="63"/>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row>
    <row r="123" spans="3:10" s="69" customFormat="1" ht="12.75" customHeight="1">
      <c r="C123" s="63"/>
      <c r="D123" s="63"/>
      <c r="E123" s="63"/>
      <c r="F123" s="63"/>
      <c r="G123" s="63" t="s">
        <v>279</v>
      </c>
      <c r="H123" s="63"/>
      <c r="I123" s="63"/>
      <c r="J123" s="63"/>
    </row>
    <row r="124" spans="1:44" s="69" customFormat="1" ht="12.75">
      <c r="A124" s="57"/>
      <c r="B124" s="57"/>
      <c r="C124" s="59"/>
      <c r="D124" s="59"/>
      <c r="E124" s="59"/>
      <c r="F124" s="59"/>
      <c r="G124" s="59"/>
      <c r="H124" s="59"/>
      <c r="I124" s="59"/>
      <c r="J124" s="59"/>
      <c r="K124" s="59"/>
      <c r="L124" s="59"/>
      <c r="M124" s="59"/>
      <c r="N124" s="59"/>
      <c r="O124" s="59"/>
      <c r="P124" s="59"/>
      <c r="Q124" s="59"/>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s="33" customFormat="1" ht="13.5" customHeight="1">
      <c r="A125" s="69"/>
      <c r="B125" s="69"/>
      <c r="C125" s="63"/>
      <c r="D125" s="63" t="s">
        <v>281</v>
      </c>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row>
    <row r="126" spans="1:44" s="33" customFormat="1" ht="13.5" customHeight="1">
      <c r="A126" s="69"/>
      <c r="B126" s="69"/>
      <c r="C126" s="63"/>
      <c r="D126" s="63"/>
      <c r="E126" s="63"/>
      <c r="F126" s="63"/>
      <c r="G126" s="63" t="s">
        <v>306</v>
      </c>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row>
    <row r="127" spans="3:44" s="33" customFormat="1" ht="13.5" customHeight="1">
      <c r="C127" s="54"/>
      <c r="D127" s="400" t="s">
        <v>409</v>
      </c>
      <c r="E127" s="401"/>
      <c r="F127" s="401"/>
      <c r="G127" s="401"/>
      <c r="H127" s="401"/>
      <c r="I127" s="401"/>
      <c r="J127" s="402"/>
      <c r="K127" s="478"/>
      <c r="L127" s="479"/>
      <c r="M127" s="479"/>
      <c r="N127" s="479"/>
      <c r="O127" s="479"/>
      <c r="P127" s="479"/>
      <c r="Q127" s="479"/>
      <c r="R127" s="479"/>
      <c r="S127" s="479"/>
      <c r="T127" s="479"/>
      <c r="U127" s="479"/>
      <c r="V127" s="479"/>
      <c r="W127" s="479"/>
      <c r="X127" s="479"/>
      <c r="Y127" s="479"/>
      <c r="Z127" s="479"/>
      <c r="AA127" s="479"/>
      <c r="AB127" s="479"/>
      <c r="AC127" s="479"/>
      <c r="AD127" s="479"/>
      <c r="AE127" s="479"/>
      <c r="AF127" s="479"/>
      <c r="AG127" s="479"/>
      <c r="AH127" s="479"/>
      <c r="AI127" s="481"/>
      <c r="AJ127" s="624" t="s">
        <v>3</v>
      </c>
      <c r="AK127" s="625"/>
      <c r="AL127" s="625"/>
      <c r="AM127" s="625"/>
      <c r="AN127" s="625"/>
      <c r="AO127" s="625"/>
      <c r="AP127" s="626"/>
      <c r="AQ127" s="50"/>
      <c r="AR127" s="46"/>
    </row>
    <row r="128" spans="4:44" s="33" customFormat="1" ht="13.5" customHeight="1">
      <c r="D128" s="466" t="s">
        <v>1</v>
      </c>
      <c r="E128" s="467"/>
      <c r="F128" s="467"/>
      <c r="G128" s="467"/>
      <c r="H128" s="467"/>
      <c r="I128" s="467"/>
      <c r="J128" s="468"/>
      <c r="K128" s="469"/>
      <c r="L128" s="470"/>
      <c r="M128" s="470"/>
      <c r="N128" s="470"/>
      <c r="O128" s="470"/>
      <c r="P128" s="470"/>
      <c r="Q128" s="470"/>
      <c r="R128" s="470"/>
      <c r="S128" s="470"/>
      <c r="T128" s="470"/>
      <c r="U128" s="470"/>
      <c r="V128" s="470"/>
      <c r="W128" s="470"/>
      <c r="X128" s="470"/>
      <c r="Y128" s="470"/>
      <c r="Z128" s="470"/>
      <c r="AA128" s="470"/>
      <c r="AB128" s="470"/>
      <c r="AC128" s="470"/>
      <c r="AD128" s="470"/>
      <c r="AE128" s="470"/>
      <c r="AF128" s="470"/>
      <c r="AG128" s="470"/>
      <c r="AH128" s="470"/>
      <c r="AI128" s="471"/>
      <c r="AJ128" s="627"/>
      <c r="AK128" s="628"/>
      <c r="AL128" s="628"/>
      <c r="AM128" s="628"/>
      <c r="AN128" s="628"/>
      <c r="AO128" s="628"/>
      <c r="AP128" s="629"/>
      <c r="AQ128" s="50"/>
      <c r="AR128" s="46"/>
    </row>
    <row r="129" spans="4:44" s="33" customFormat="1" ht="13.5" customHeight="1">
      <c r="D129" s="364"/>
      <c r="E129" s="365"/>
      <c r="F129" s="365"/>
      <c r="G129" s="365"/>
      <c r="H129" s="365"/>
      <c r="I129" s="365"/>
      <c r="J129" s="366"/>
      <c r="K129" s="472"/>
      <c r="L129" s="473"/>
      <c r="M129" s="473"/>
      <c r="N129" s="473"/>
      <c r="O129" s="473"/>
      <c r="P129" s="473"/>
      <c r="Q129" s="473"/>
      <c r="R129" s="473"/>
      <c r="S129" s="473"/>
      <c r="T129" s="473"/>
      <c r="U129" s="473"/>
      <c r="V129" s="473"/>
      <c r="W129" s="473"/>
      <c r="X129" s="473"/>
      <c r="Y129" s="473"/>
      <c r="Z129" s="473"/>
      <c r="AA129" s="473"/>
      <c r="AB129" s="473"/>
      <c r="AC129" s="473"/>
      <c r="AD129" s="473"/>
      <c r="AE129" s="473"/>
      <c r="AF129" s="473"/>
      <c r="AG129" s="473"/>
      <c r="AH129" s="473"/>
      <c r="AI129" s="474"/>
      <c r="AJ129" s="627"/>
      <c r="AK129" s="628"/>
      <c r="AL129" s="628"/>
      <c r="AM129" s="628"/>
      <c r="AN129" s="628"/>
      <c r="AO129" s="628"/>
      <c r="AP129" s="629"/>
      <c r="AQ129" s="50"/>
      <c r="AR129" s="46"/>
    </row>
    <row r="130" spans="4:44" s="33" customFormat="1" ht="13.5" customHeight="1">
      <c r="D130" s="394" t="s">
        <v>282</v>
      </c>
      <c r="E130" s="362"/>
      <c r="F130" s="362"/>
      <c r="G130" s="362"/>
      <c r="H130" s="362"/>
      <c r="I130" s="362"/>
      <c r="J130" s="363"/>
      <c r="K130" s="475"/>
      <c r="L130" s="476"/>
      <c r="M130" s="476"/>
      <c r="N130" s="476"/>
      <c r="O130" s="476"/>
      <c r="P130" s="476"/>
      <c r="Q130" s="476"/>
      <c r="R130" s="476"/>
      <c r="S130" s="476"/>
      <c r="T130" s="476"/>
      <c r="U130" s="476"/>
      <c r="V130" s="476"/>
      <c r="W130" s="476"/>
      <c r="X130" s="476"/>
      <c r="Y130" s="476"/>
      <c r="Z130" s="476"/>
      <c r="AA130" s="476"/>
      <c r="AB130" s="476"/>
      <c r="AC130" s="476"/>
      <c r="AD130" s="476"/>
      <c r="AE130" s="476"/>
      <c r="AF130" s="476"/>
      <c r="AG130" s="476"/>
      <c r="AH130" s="476"/>
      <c r="AI130" s="477"/>
      <c r="AJ130" s="627"/>
      <c r="AK130" s="628"/>
      <c r="AL130" s="628"/>
      <c r="AM130" s="628"/>
      <c r="AN130" s="628"/>
      <c r="AO130" s="628"/>
      <c r="AP130" s="629"/>
      <c r="AQ130" s="50"/>
      <c r="AR130" s="46"/>
    </row>
    <row r="131" spans="4:44" s="33" customFormat="1" ht="13.5" customHeight="1">
      <c r="D131" s="364"/>
      <c r="E131" s="365"/>
      <c r="F131" s="365"/>
      <c r="G131" s="365"/>
      <c r="H131" s="365"/>
      <c r="I131" s="365"/>
      <c r="J131" s="366"/>
      <c r="K131" s="472"/>
      <c r="L131" s="473"/>
      <c r="M131" s="473"/>
      <c r="N131" s="473"/>
      <c r="O131" s="473"/>
      <c r="P131" s="473"/>
      <c r="Q131" s="473"/>
      <c r="R131" s="473"/>
      <c r="S131" s="473"/>
      <c r="T131" s="473"/>
      <c r="U131" s="473"/>
      <c r="V131" s="473"/>
      <c r="W131" s="473"/>
      <c r="X131" s="473"/>
      <c r="Y131" s="473"/>
      <c r="Z131" s="473"/>
      <c r="AA131" s="473"/>
      <c r="AB131" s="473"/>
      <c r="AC131" s="473"/>
      <c r="AD131" s="473"/>
      <c r="AE131" s="473"/>
      <c r="AF131" s="473"/>
      <c r="AG131" s="473"/>
      <c r="AH131" s="473"/>
      <c r="AI131" s="474"/>
      <c r="AJ131" s="630"/>
      <c r="AK131" s="631"/>
      <c r="AL131" s="631"/>
      <c r="AM131" s="631"/>
      <c r="AN131" s="631"/>
      <c r="AO131" s="631"/>
      <c r="AP131" s="632"/>
      <c r="AQ131" s="50"/>
      <c r="AR131" s="46"/>
    </row>
    <row r="132" spans="4:44" s="33" customFormat="1" ht="13.5" customHeight="1">
      <c r="D132" s="400" t="s">
        <v>409</v>
      </c>
      <c r="E132" s="401"/>
      <c r="F132" s="401"/>
      <c r="G132" s="401"/>
      <c r="H132" s="401"/>
      <c r="I132" s="401"/>
      <c r="J132" s="402"/>
      <c r="K132" s="478"/>
      <c r="L132" s="479"/>
      <c r="M132" s="479"/>
      <c r="N132" s="479"/>
      <c r="O132" s="479"/>
      <c r="P132" s="479"/>
      <c r="Q132" s="479"/>
      <c r="R132" s="479"/>
      <c r="S132" s="479"/>
      <c r="T132" s="479"/>
      <c r="U132" s="479"/>
      <c r="V132" s="479"/>
      <c r="W132" s="479"/>
      <c r="X132" s="479"/>
      <c r="Y132" s="479"/>
      <c r="Z132" s="479"/>
      <c r="AA132" s="479"/>
      <c r="AB132" s="479"/>
      <c r="AC132" s="479"/>
      <c r="AD132" s="479"/>
      <c r="AE132" s="479"/>
      <c r="AF132" s="479"/>
      <c r="AG132" s="479"/>
      <c r="AH132" s="479"/>
      <c r="AI132" s="479"/>
      <c r="AJ132" s="479"/>
      <c r="AK132" s="480"/>
      <c r="AL132" s="479"/>
      <c r="AM132" s="479"/>
      <c r="AN132" s="479"/>
      <c r="AO132" s="479"/>
      <c r="AP132" s="481"/>
      <c r="AQ132" s="51"/>
      <c r="AR132" s="38"/>
    </row>
    <row r="133" spans="4:44" s="33" customFormat="1" ht="13.5" customHeight="1">
      <c r="D133" s="466" t="s">
        <v>441</v>
      </c>
      <c r="E133" s="467"/>
      <c r="F133" s="467"/>
      <c r="G133" s="467"/>
      <c r="H133" s="467"/>
      <c r="I133" s="467"/>
      <c r="J133" s="468"/>
      <c r="K133" s="469"/>
      <c r="L133" s="470"/>
      <c r="M133" s="470"/>
      <c r="N133" s="470"/>
      <c r="O133" s="470"/>
      <c r="P133" s="470"/>
      <c r="Q133" s="470"/>
      <c r="R133" s="470"/>
      <c r="S133" s="470"/>
      <c r="T133" s="470"/>
      <c r="U133" s="470"/>
      <c r="V133" s="470"/>
      <c r="W133" s="470"/>
      <c r="X133" s="470"/>
      <c r="Y133" s="470"/>
      <c r="Z133" s="470"/>
      <c r="AA133" s="470"/>
      <c r="AB133" s="470"/>
      <c r="AC133" s="470"/>
      <c r="AD133" s="470"/>
      <c r="AE133" s="470"/>
      <c r="AF133" s="470"/>
      <c r="AG133" s="470"/>
      <c r="AH133" s="470"/>
      <c r="AI133" s="470"/>
      <c r="AJ133" s="470"/>
      <c r="AK133" s="470"/>
      <c r="AL133" s="470"/>
      <c r="AM133" s="470"/>
      <c r="AN133" s="470"/>
      <c r="AO133" s="470"/>
      <c r="AP133" s="471"/>
      <c r="AQ133" s="45"/>
      <c r="AR133" s="44"/>
    </row>
    <row r="134" spans="4:44" s="33" customFormat="1" ht="13.5" customHeight="1">
      <c r="D134" s="364"/>
      <c r="E134" s="365"/>
      <c r="F134" s="365"/>
      <c r="G134" s="365"/>
      <c r="H134" s="365"/>
      <c r="I134" s="365"/>
      <c r="J134" s="366"/>
      <c r="K134" s="472"/>
      <c r="L134" s="473"/>
      <c r="M134" s="473"/>
      <c r="N134" s="473"/>
      <c r="O134" s="473"/>
      <c r="P134" s="473"/>
      <c r="Q134" s="473"/>
      <c r="R134" s="473"/>
      <c r="S134" s="473"/>
      <c r="T134" s="473"/>
      <c r="U134" s="473"/>
      <c r="V134" s="473"/>
      <c r="W134" s="473"/>
      <c r="X134" s="473"/>
      <c r="Y134" s="473"/>
      <c r="Z134" s="473"/>
      <c r="AA134" s="473"/>
      <c r="AB134" s="473"/>
      <c r="AC134" s="473"/>
      <c r="AD134" s="473"/>
      <c r="AE134" s="473"/>
      <c r="AF134" s="473"/>
      <c r="AG134" s="473"/>
      <c r="AH134" s="473"/>
      <c r="AI134" s="473"/>
      <c r="AJ134" s="473"/>
      <c r="AK134" s="473"/>
      <c r="AL134" s="473"/>
      <c r="AM134" s="473"/>
      <c r="AN134" s="473"/>
      <c r="AO134" s="473"/>
      <c r="AP134" s="474"/>
      <c r="AQ134" s="45"/>
      <c r="AR134" s="44"/>
    </row>
    <row r="135" spans="4:44" s="33" customFormat="1" ht="13.5" customHeight="1">
      <c r="D135" s="394" t="s">
        <v>283</v>
      </c>
      <c r="E135" s="362"/>
      <c r="F135" s="362"/>
      <c r="G135" s="362"/>
      <c r="H135" s="362"/>
      <c r="I135" s="362"/>
      <c r="J135" s="363"/>
      <c r="K135" s="475"/>
      <c r="L135" s="476"/>
      <c r="M135" s="476"/>
      <c r="N135" s="476"/>
      <c r="O135" s="476"/>
      <c r="P135" s="476"/>
      <c r="Q135" s="476"/>
      <c r="R135" s="476"/>
      <c r="S135" s="476"/>
      <c r="T135" s="476"/>
      <c r="U135" s="476"/>
      <c r="V135" s="476"/>
      <c r="W135" s="476"/>
      <c r="X135" s="476"/>
      <c r="Y135" s="476"/>
      <c r="Z135" s="476"/>
      <c r="AA135" s="476"/>
      <c r="AB135" s="476"/>
      <c r="AC135" s="476"/>
      <c r="AD135" s="476"/>
      <c r="AE135" s="476"/>
      <c r="AF135" s="476"/>
      <c r="AG135" s="476"/>
      <c r="AH135" s="476"/>
      <c r="AI135" s="476"/>
      <c r="AJ135" s="476"/>
      <c r="AK135" s="476"/>
      <c r="AL135" s="476"/>
      <c r="AM135" s="476"/>
      <c r="AN135" s="476"/>
      <c r="AO135" s="476"/>
      <c r="AP135" s="477"/>
      <c r="AQ135" s="45"/>
      <c r="AR135" s="44"/>
    </row>
    <row r="136" spans="4:44" s="33" customFormat="1" ht="13.5" customHeight="1">
      <c r="D136" s="364"/>
      <c r="E136" s="365"/>
      <c r="F136" s="365"/>
      <c r="G136" s="365"/>
      <c r="H136" s="365"/>
      <c r="I136" s="365"/>
      <c r="J136" s="366"/>
      <c r="K136" s="472"/>
      <c r="L136" s="473"/>
      <c r="M136" s="473"/>
      <c r="N136" s="473"/>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473"/>
      <c r="AN136" s="473"/>
      <c r="AO136" s="473"/>
      <c r="AP136" s="474"/>
      <c r="AQ136" s="45"/>
      <c r="AR136" s="44"/>
    </row>
    <row r="137" spans="4:44" s="33" customFormat="1" ht="12.75" customHeight="1">
      <c r="D137" s="394" t="s">
        <v>271</v>
      </c>
      <c r="E137" s="362"/>
      <c r="F137" s="362"/>
      <c r="G137" s="362"/>
      <c r="H137" s="362"/>
      <c r="I137" s="362"/>
      <c r="J137" s="363"/>
      <c r="K137" s="28" t="s">
        <v>406</v>
      </c>
      <c r="L137" s="326"/>
      <c r="M137" s="326"/>
      <c r="N137" s="326"/>
      <c r="O137" s="326"/>
      <c r="P137" s="29" t="s">
        <v>407</v>
      </c>
      <c r="Q137" s="326"/>
      <c r="R137" s="326"/>
      <c r="S137" s="326"/>
      <c r="T137" s="326"/>
      <c r="U137" s="326"/>
      <c r="V137" s="30" t="s">
        <v>408</v>
      </c>
      <c r="X137" s="31"/>
      <c r="Y137" s="31"/>
      <c r="Z137" s="31"/>
      <c r="AA137" s="31"/>
      <c r="AB137" s="31"/>
      <c r="AC137" s="31"/>
      <c r="AD137" s="31"/>
      <c r="AE137" s="31"/>
      <c r="AF137" s="31"/>
      <c r="AG137" s="31"/>
      <c r="AH137" s="31"/>
      <c r="AI137" s="31"/>
      <c r="AJ137" s="31"/>
      <c r="AK137" s="31"/>
      <c r="AL137" s="31"/>
      <c r="AM137" s="31"/>
      <c r="AN137" s="31"/>
      <c r="AO137" s="31"/>
      <c r="AP137" s="31"/>
      <c r="AQ137" s="45"/>
      <c r="AR137" s="44"/>
    </row>
    <row r="138" spans="4:44" s="33" customFormat="1" ht="12.75" customHeight="1">
      <c r="D138" s="395"/>
      <c r="E138" s="490"/>
      <c r="F138" s="490"/>
      <c r="G138" s="490"/>
      <c r="H138" s="490"/>
      <c r="I138" s="490"/>
      <c r="J138" s="397"/>
      <c r="K138" s="491"/>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O138" s="492"/>
      <c r="AP138" s="493"/>
      <c r="AQ138" s="45"/>
      <c r="AR138" s="44"/>
    </row>
    <row r="139" spans="4:44" s="33" customFormat="1" ht="12.75" customHeight="1">
      <c r="D139" s="364"/>
      <c r="E139" s="365"/>
      <c r="F139" s="365"/>
      <c r="G139" s="365"/>
      <c r="H139" s="365"/>
      <c r="I139" s="365"/>
      <c r="J139" s="366"/>
      <c r="K139" s="472"/>
      <c r="L139" s="473"/>
      <c r="M139" s="473"/>
      <c r="N139" s="473"/>
      <c r="O139" s="473"/>
      <c r="P139" s="473"/>
      <c r="Q139" s="473"/>
      <c r="R139" s="473"/>
      <c r="S139" s="473"/>
      <c r="T139" s="473"/>
      <c r="U139" s="473"/>
      <c r="V139" s="473"/>
      <c r="W139" s="473"/>
      <c r="X139" s="473"/>
      <c r="Y139" s="473"/>
      <c r="Z139" s="473"/>
      <c r="AA139" s="473"/>
      <c r="AB139" s="473"/>
      <c r="AC139" s="473"/>
      <c r="AD139" s="473"/>
      <c r="AE139" s="473"/>
      <c r="AF139" s="473"/>
      <c r="AG139" s="473"/>
      <c r="AH139" s="473"/>
      <c r="AI139" s="473"/>
      <c r="AJ139" s="473"/>
      <c r="AK139" s="473"/>
      <c r="AL139" s="473"/>
      <c r="AM139" s="473"/>
      <c r="AN139" s="473"/>
      <c r="AO139" s="473"/>
      <c r="AP139" s="474"/>
      <c r="AQ139" s="45"/>
      <c r="AR139" s="44"/>
    </row>
    <row r="140" spans="1:44" s="69" customFormat="1" ht="18" customHeight="1">
      <c r="A140" s="33"/>
      <c r="B140" s="33"/>
      <c r="C140" s="33"/>
      <c r="D140" s="634" t="s">
        <v>284</v>
      </c>
      <c r="E140" s="635"/>
      <c r="F140" s="635"/>
      <c r="G140" s="635"/>
      <c r="H140" s="635"/>
      <c r="I140" s="635"/>
      <c r="J140" s="636"/>
      <c r="K140" s="494"/>
      <c r="L140" s="495"/>
      <c r="M140" s="495"/>
      <c r="N140" s="35" t="s">
        <v>407</v>
      </c>
      <c r="O140" s="495"/>
      <c r="P140" s="495"/>
      <c r="Q140" s="495"/>
      <c r="R140" s="495"/>
      <c r="S140" s="36" t="s">
        <v>407</v>
      </c>
      <c r="T140" s="495"/>
      <c r="U140" s="495"/>
      <c r="V140" s="496"/>
      <c r="W140" s="634" t="s">
        <v>285</v>
      </c>
      <c r="X140" s="635"/>
      <c r="Y140" s="635"/>
      <c r="Z140" s="635"/>
      <c r="AA140" s="635"/>
      <c r="AB140" s="635"/>
      <c r="AC140" s="636"/>
      <c r="AD140" s="494"/>
      <c r="AE140" s="495"/>
      <c r="AF140" s="495"/>
      <c r="AG140" s="35" t="s">
        <v>407</v>
      </c>
      <c r="AH140" s="495"/>
      <c r="AI140" s="495"/>
      <c r="AJ140" s="495"/>
      <c r="AK140" s="495"/>
      <c r="AL140" s="36" t="s">
        <v>407</v>
      </c>
      <c r="AM140" s="637"/>
      <c r="AN140" s="637"/>
      <c r="AO140" s="637"/>
      <c r="AP140" s="638"/>
      <c r="AQ140" s="52"/>
      <c r="AR140" s="53"/>
    </row>
    <row r="141" spans="1:44" s="69" customFormat="1" ht="18" customHeight="1">
      <c r="A141" s="33"/>
      <c r="B141" s="33"/>
      <c r="C141" s="33"/>
      <c r="D141" s="639" t="s">
        <v>445</v>
      </c>
      <c r="E141" s="635"/>
      <c r="F141" s="635"/>
      <c r="G141" s="635"/>
      <c r="H141" s="635"/>
      <c r="I141" s="635"/>
      <c r="J141" s="636"/>
      <c r="K141" s="640"/>
      <c r="L141" s="641"/>
      <c r="M141" s="641"/>
      <c r="N141" s="641"/>
      <c r="O141" s="641"/>
      <c r="P141" s="641"/>
      <c r="Q141" s="641"/>
      <c r="R141" s="641"/>
      <c r="S141" s="641"/>
      <c r="T141" s="641"/>
      <c r="U141" s="641"/>
      <c r="V141" s="641"/>
      <c r="W141" s="641"/>
      <c r="X141" s="641"/>
      <c r="Y141" s="641"/>
      <c r="Z141" s="641"/>
      <c r="AA141" s="641"/>
      <c r="AB141" s="641"/>
      <c r="AC141" s="641"/>
      <c r="AD141" s="641"/>
      <c r="AE141" s="641"/>
      <c r="AF141" s="641"/>
      <c r="AG141" s="641"/>
      <c r="AH141" s="641"/>
      <c r="AI141" s="641"/>
      <c r="AJ141" s="641"/>
      <c r="AK141" s="641"/>
      <c r="AL141" s="641"/>
      <c r="AM141" s="641"/>
      <c r="AN141" s="641"/>
      <c r="AO141" s="641"/>
      <c r="AP141" s="642"/>
      <c r="AQ141" s="45"/>
      <c r="AR141" s="44"/>
    </row>
    <row r="142" spans="2:44" s="69" customFormat="1" ht="12.75">
      <c r="B142" s="63"/>
      <c r="C142" s="63"/>
      <c r="D142" s="38" t="s">
        <v>359</v>
      </c>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row>
    <row r="143" spans="3:44" s="33" customFormat="1" ht="13.5" customHeight="1">
      <c r="C143" s="54"/>
      <c r="D143" s="400" t="s">
        <v>409</v>
      </c>
      <c r="E143" s="401"/>
      <c r="F143" s="401"/>
      <c r="G143" s="401"/>
      <c r="H143" s="401"/>
      <c r="I143" s="401"/>
      <c r="J143" s="402"/>
      <c r="K143" s="478"/>
      <c r="L143" s="479"/>
      <c r="M143" s="479"/>
      <c r="N143" s="479"/>
      <c r="O143" s="479"/>
      <c r="P143" s="479"/>
      <c r="Q143" s="479"/>
      <c r="R143" s="479"/>
      <c r="S143" s="479"/>
      <c r="T143" s="479"/>
      <c r="U143" s="479"/>
      <c r="V143" s="479"/>
      <c r="W143" s="479"/>
      <c r="X143" s="479"/>
      <c r="Y143" s="479"/>
      <c r="Z143" s="479"/>
      <c r="AA143" s="479"/>
      <c r="AB143" s="479"/>
      <c r="AC143" s="479"/>
      <c r="AD143" s="479"/>
      <c r="AE143" s="479"/>
      <c r="AF143" s="479"/>
      <c r="AG143" s="479"/>
      <c r="AH143" s="479"/>
      <c r="AI143" s="481"/>
      <c r="AJ143" s="624" t="s">
        <v>3</v>
      </c>
      <c r="AK143" s="625"/>
      <c r="AL143" s="625"/>
      <c r="AM143" s="625"/>
      <c r="AN143" s="625"/>
      <c r="AO143" s="625"/>
      <c r="AP143" s="626"/>
      <c r="AQ143" s="50"/>
      <c r="AR143" s="46"/>
    </row>
    <row r="144" spans="4:44" s="33" customFormat="1" ht="13.5" customHeight="1">
      <c r="D144" s="466" t="s">
        <v>1</v>
      </c>
      <c r="E144" s="467"/>
      <c r="F144" s="467"/>
      <c r="G144" s="467"/>
      <c r="H144" s="467"/>
      <c r="I144" s="467"/>
      <c r="J144" s="468"/>
      <c r="K144" s="469"/>
      <c r="L144" s="470"/>
      <c r="M144" s="470"/>
      <c r="N144" s="470"/>
      <c r="O144" s="470"/>
      <c r="P144" s="470"/>
      <c r="Q144" s="470"/>
      <c r="R144" s="470"/>
      <c r="S144" s="470"/>
      <c r="T144" s="470"/>
      <c r="U144" s="470"/>
      <c r="V144" s="470"/>
      <c r="W144" s="470"/>
      <c r="X144" s="470"/>
      <c r="Y144" s="470"/>
      <c r="Z144" s="470"/>
      <c r="AA144" s="470"/>
      <c r="AB144" s="470"/>
      <c r="AC144" s="470"/>
      <c r="AD144" s="470"/>
      <c r="AE144" s="470"/>
      <c r="AF144" s="470"/>
      <c r="AG144" s="470"/>
      <c r="AH144" s="470"/>
      <c r="AI144" s="471"/>
      <c r="AJ144" s="627"/>
      <c r="AK144" s="628"/>
      <c r="AL144" s="628"/>
      <c r="AM144" s="628"/>
      <c r="AN144" s="628"/>
      <c r="AO144" s="628"/>
      <c r="AP144" s="629"/>
      <c r="AQ144" s="50"/>
      <c r="AR144" s="46"/>
    </row>
    <row r="145" spans="4:44" s="33" customFormat="1" ht="13.5" customHeight="1">
      <c r="D145" s="364"/>
      <c r="E145" s="365"/>
      <c r="F145" s="365"/>
      <c r="G145" s="365"/>
      <c r="H145" s="365"/>
      <c r="I145" s="365"/>
      <c r="J145" s="366"/>
      <c r="K145" s="472"/>
      <c r="L145" s="473"/>
      <c r="M145" s="473"/>
      <c r="N145" s="473"/>
      <c r="O145" s="473"/>
      <c r="P145" s="473"/>
      <c r="Q145" s="473"/>
      <c r="R145" s="473"/>
      <c r="S145" s="473"/>
      <c r="T145" s="473"/>
      <c r="U145" s="473"/>
      <c r="V145" s="473"/>
      <c r="W145" s="473"/>
      <c r="X145" s="473"/>
      <c r="Y145" s="473"/>
      <c r="Z145" s="473"/>
      <c r="AA145" s="473"/>
      <c r="AB145" s="473"/>
      <c r="AC145" s="473"/>
      <c r="AD145" s="473"/>
      <c r="AE145" s="473"/>
      <c r="AF145" s="473"/>
      <c r="AG145" s="473"/>
      <c r="AH145" s="473"/>
      <c r="AI145" s="474"/>
      <c r="AJ145" s="627"/>
      <c r="AK145" s="628"/>
      <c r="AL145" s="628"/>
      <c r="AM145" s="628"/>
      <c r="AN145" s="628"/>
      <c r="AO145" s="628"/>
      <c r="AP145" s="629"/>
      <c r="AQ145" s="50"/>
      <c r="AR145" s="46"/>
    </row>
    <row r="146" spans="4:44" s="33" customFormat="1" ht="13.5" customHeight="1">
      <c r="D146" s="394" t="s">
        <v>282</v>
      </c>
      <c r="E146" s="362"/>
      <c r="F146" s="362"/>
      <c r="G146" s="362"/>
      <c r="H146" s="362"/>
      <c r="I146" s="362"/>
      <c r="J146" s="363"/>
      <c r="K146" s="475"/>
      <c r="L146" s="476"/>
      <c r="M146" s="476"/>
      <c r="N146" s="476"/>
      <c r="O146" s="476"/>
      <c r="P146" s="476"/>
      <c r="Q146" s="476"/>
      <c r="R146" s="476"/>
      <c r="S146" s="476"/>
      <c r="T146" s="476"/>
      <c r="U146" s="476"/>
      <c r="V146" s="476"/>
      <c r="W146" s="476"/>
      <c r="X146" s="476"/>
      <c r="Y146" s="476"/>
      <c r="Z146" s="476"/>
      <c r="AA146" s="476"/>
      <c r="AB146" s="476"/>
      <c r="AC146" s="476"/>
      <c r="AD146" s="476"/>
      <c r="AE146" s="476"/>
      <c r="AF146" s="476"/>
      <c r="AG146" s="476"/>
      <c r="AH146" s="476"/>
      <c r="AI146" s="477"/>
      <c r="AJ146" s="627"/>
      <c r="AK146" s="628"/>
      <c r="AL146" s="628"/>
      <c r="AM146" s="628"/>
      <c r="AN146" s="628"/>
      <c r="AO146" s="628"/>
      <c r="AP146" s="629"/>
      <c r="AQ146" s="50"/>
      <c r="AR146" s="46"/>
    </row>
    <row r="147" spans="4:44" s="33" customFormat="1" ht="13.5" customHeight="1">
      <c r="D147" s="364"/>
      <c r="E147" s="365"/>
      <c r="F147" s="365"/>
      <c r="G147" s="365"/>
      <c r="H147" s="365"/>
      <c r="I147" s="365"/>
      <c r="J147" s="366"/>
      <c r="K147" s="472"/>
      <c r="L147" s="473"/>
      <c r="M147" s="473"/>
      <c r="N147" s="473"/>
      <c r="O147" s="473"/>
      <c r="P147" s="473"/>
      <c r="Q147" s="473"/>
      <c r="R147" s="473"/>
      <c r="S147" s="473"/>
      <c r="T147" s="473"/>
      <c r="U147" s="473"/>
      <c r="V147" s="473"/>
      <c r="W147" s="473"/>
      <c r="X147" s="473"/>
      <c r="Y147" s="473"/>
      <c r="Z147" s="473"/>
      <c r="AA147" s="473"/>
      <c r="AB147" s="473"/>
      <c r="AC147" s="473"/>
      <c r="AD147" s="473"/>
      <c r="AE147" s="473"/>
      <c r="AF147" s="473"/>
      <c r="AG147" s="473"/>
      <c r="AH147" s="473"/>
      <c r="AI147" s="474"/>
      <c r="AJ147" s="630"/>
      <c r="AK147" s="631"/>
      <c r="AL147" s="631"/>
      <c r="AM147" s="631"/>
      <c r="AN147" s="631"/>
      <c r="AO147" s="631"/>
      <c r="AP147" s="632"/>
      <c r="AQ147" s="50"/>
      <c r="AR147" s="46"/>
    </row>
    <row r="148" spans="4:44" s="33" customFormat="1" ht="13.5" customHeight="1">
      <c r="D148" s="400" t="s">
        <v>409</v>
      </c>
      <c r="E148" s="401"/>
      <c r="F148" s="401"/>
      <c r="G148" s="401"/>
      <c r="H148" s="401"/>
      <c r="I148" s="401"/>
      <c r="J148" s="402"/>
      <c r="K148" s="478"/>
      <c r="L148" s="479"/>
      <c r="M148" s="479"/>
      <c r="N148" s="479"/>
      <c r="O148" s="479"/>
      <c r="P148" s="479"/>
      <c r="Q148" s="479"/>
      <c r="R148" s="479"/>
      <c r="S148" s="479"/>
      <c r="T148" s="479"/>
      <c r="U148" s="479"/>
      <c r="V148" s="479"/>
      <c r="W148" s="479"/>
      <c r="X148" s="479"/>
      <c r="Y148" s="479"/>
      <c r="Z148" s="479"/>
      <c r="AA148" s="479"/>
      <c r="AB148" s="479"/>
      <c r="AC148" s="479"/>
      <c r="AD148" s="479"/>
      <c r="AE148" s="479"/>
      <c r="AF148" s="479"/>
      <c r="AG148" s="479"/>
      <c r="AH148" s="479"/>
      <c r="AI148" s="479"/>
      <c r="AJ148" s="479"/>
      <c r="AK148" s="480"/>
      <c r="AL148" s="479"/>
      <c r="AM148" s="479"/>
      <c r="AN148" s="479"/>
      <c r="AO148" s="479"/>
      <c r="AP148" s="481"/>
      <c r="AQ148" s="51"/>
      <c r="AR148" s="38"/>
    </row>
    <row r="149" spans="4:44" s="33" customFormat="1" ht="13.5" customHeight="1">
      <c r="D149" s="466" t="s">
        <v>441</v>
      </c>
      <c r="E149" s="467"/>
      <c r="F149" s="467"/>
      <c r="G149" s="467"/>
      <c r="H149" s="467"/>
      <c r="I149" s="467"/>
      <c r="J149" s="468"/>
      <c r="K149" s="469"/>
      <c r="L149" s="470"/>
      <c r="M149" s="470"/>
      <c r="N149" s="470"/>
      <c r="O149" s="470"/>
      <c r="P149" s="470"/>
      <c r="Q149" s="470"/>
      <c r="R149" s="470"/>
      <c r="S149" s="470"/>
      <c r="T149" s="470"/>
      <c r="U149" s="470"/>
      <c r="V149" s="470"/>
      <c r="W149" s="470"/>
      <c r="X149" s="470"/>
      <c r="Y149" s="470"/>
      <c r="Z149" s="470"/>
      <c r="AA149" s="470"/>
      <c r="AB149" s="470"/>
      <c r="AC149" s="470"/>
      <c r="AD149" s="470"/>
      <c r="AE149" s="470"/>
      <c r="AF149" s="470"/>
      <c r="AG149" s="470"/>
      <c r="AH149" s="470"/>
      <c r="AI149" s="470"/>
      <c r="AJ149" s="470"/>
      <c r="AK149" s="470"/>
      <c r="AL149" s="470"/>
      <c r="AM149" s="470"/>
      <c r="AN149" s="470"/>
      <c r="AO149" s="470"/>
      <c r="AP149" s="471"/>
      <c r="AQ149" s="45"/>
      <c r="AR149" s="44"/>
    </row>
    <row r="150" spans="4:44" s="33" customFormat="1" ht="13.5" customHeight="1">
      <c r="D150" s="364"/>
      <c r="E150" s="365"/>
      <c r="F150" s="365"/>
      <c r="G150" s="365"/>
      <c r="H150" s="365"/>
      <c r="I150" s="365"/>
      <c r="J150" s="366"/>
      <c r="K150" s="472"/>
      <c r="L150" s="473"/>
      <c r="M150" s="473"/>
      <c r="N150" s="473"/>
      <c r="O150" s="473"/>
      <c r="P150" s="473"/>
      <c r="Q150" s="473"/>
      <c r="R150" s="473"/>
      <c r="S150" s="473"/>
      <c r="T150" s="473"/>
      <c r="U150" s="473"/>
      <c r="V150" s="473"/>
      <c r="W150" s="473"/>
      <c r="X150" s="473"/>
      <c r="Y150" s="473"/>
      <c r="Z150" s="473"/>
      <c r="AA150" s="473"/>
      <c r="AB150" s="473"/>
      <c r="AC150" s="473"/>
      <c r="AD150" s="473"/>
      <c r="AE150" s="473"/>
      <c r="AF150" s="473"/>
      <c r="AG150" s="473"/>
      <c r="AH150" s="473"/>
      <c r="AI150" s="473"/>
      <c r="AJ150" s="473"/>
      <c r="AK150" s="473"/>
      <c r="AL150" s="473"/>
      <c r="AM150" s="473"/>
      <c r="AN150" s="473"/>
      <c r="AO150" s="473"/>
      <c r="AP150" s="474"/>
      <c r="AQ150" s="45"/>
      <c r="AR150" s="44"/>
    </row>
    <row r="151" spans="4:44" s="33" customFormat="1" ht="13.5" customHeight="1">
      <c r="D151" s="394" t="s">
        <v>283</v>
      </c>
      <c r="E151" s="362"/>
      <c r="F151" s="362"/>
      <c r="G151" s="362"/>
      <c r="H151" s="362"/>
      <c r="I151" s="362"/>
      <c r="J151" s="363"/>
      <c r="K151" s="475"/>
      <c r="L151" s="476"/>
      <c r="M151" s="476"/>
      <c r="N151" s="476"/>
      <c r="O151" s="476"/>
      <c r="P151" s="476"/>
      <c r="Q151" s="476"/>
      <c r="R151" s="476"/>
      <c r="S151" s="476"/>
      <c r="T151" s="476"/>
      <c r="U151" s="476"/>
      <c r="V151" s="476"/>
      <c r="W151" s="476"/>
      <c r="X151" s="476"/>
      <c r="Y151" s="476"/>
      <c r="Z151" s="476"/>
      <c r="AA151" s="476"/>
      <c r="AB151" s="476"/>
      <c r="AC151" s="476"/>
      <c r="AD151" s="476"/>
      <c r="AE151" s="476"/>
      <c r="AF151" s="476"/>
      <c r="AG151" s="476"/>
      <c r="AH151" s="476"/>
      <c r="AI151" s="476"/>
      <c r="AJ151" s="476"/>
      <c r="AK151" s="476"/>
      <c r="AL151" s="476"/>
      <c r="AM151" s="476"/>
      <c r="AN151" s="476"/>
      <c r="AO151" s="476"/>
      <c r="AP151" s="477"/>
      <c r="AQ151" s="45"/>
      <c r="AR151" s="44"/>
    </row>
    <row r="152" spans="4:44" s="33" customFormat="1" ht="13.5" customHeight="1">
      <c r="D152" s="364"/>
      <c r="E152" s="365"/>
      <c r="F152" s="365"/>
      <c r="G152" s="365"/>
      <c r="H152" s="365"/>
      <c r="I152" s="365"/>
      <c r="J152" s="366"/>
      <c r="K152" s="472"/>
      <c r="L152" s="473"/>
      <c r="M152" s="473"/>
      <c r="N152" s="473"/>
      <c r="O152" s="473"/>
      <c r="P152" s="473"/>
      <c r="Q152" s="473"/>
      <c r="R152" s="473"/>
      <c r="S152" s="473"/>
      <c r="T152" s="473"/>
      <c r="U152" s="473"/>
      <c r="V152" s="473"/>
      <c r="W152" s="473"/>
      <c r="X152" s="473"/>
      <c r="Y152" s="473"/>
      <c r="Z152" s="473"/>
      <c r="AA152" s="473"/>
      <c r="AB152" s="473"/>
      <c r="AC152" s="473"/>
      <c r="AD152" s="473"/>
      <c r="AE152" s="473"/>
      <c r="AF152" s="473"/>
      <c r="AG152" s="473"/>
      <c r="AH152" s="473"/>
      <c r="AI152" s="473"/>
      <c r="AJ152" s="473"/>
      <c r="AK152" s="473"/>
      <c r="AL152" s="473"/>
      <c r="AM152" s="473"/>
      <c r="AN152" s="473"/>
      <c r="AO152" s="473"/>
      <c r="AP152" s="474"/>
      <c r="AQ152" s="45"/>
      <c r="AR152" s="44"/>
    </row>
    <row r="153" spans="4:44" s="33" customFormat="1" ht="12.75" customHeight="1">
      <c r="D153" s="394" t="s">
        <v>271</v>
      </c>
      <c r="E153" s="362"/>
      <c r="F153" s="362"/>
      <c r="G153" s="362"/>
      <c r="H153" s="362"/>
      <c r="I153" s="362"/>
      <c r="J153" s="363"/>
      <c r="K153" s="28" t="s">
        <v>406</v>
      </c>
      <c r="L153" s="326"/>
      <c r="M153" s="326"/>
      <c r="N153" s="326"/>
      <c r="O153" s="326"/>
      <c r="P153" s="29" t="s">
        <v>407</v>
      </c>
      <c r="Q153" s="326"/>
      <c r="R153" s="326"/>
      <c r="S153" s="326"/>
      <c r="T153" s="326"/>
      <c r="U153" s="326"/>
      <c r="V153" s="30" t="s">
        <v>408</v>
      </c>
      <c r="X153" s="31"/>
      <c r="Y153" s="31"/>
      <c r="Z153" s="31"/>
      <c r="AA153" s="31"/>
      <c r="AB153" s="31"/>
      <c r="AC153" s="31"/>
      <c r="AD153" s="31"/>
      <c r="AE153" s="31"/>
      <c r="AF153" s="31"/>
      <c r="AG153" s="31"/>
      <c r="AH153" s="31"/>
      <c r="AI153" s="31"/>
      <c r="AJ153" s="31"/>
      <c r="AK153" s="31"/>
      <c r="AL153" s="31"/>
      <c r="AM153" s="31"/>
      <c r="AN153" s="31"/>
      <c r="AO153" s="31"/>
      <c r="AP153" s="31"/>
      <c r="AQ153" s="45"/>
      <c r="AR153" s="44"/>
    </row>
    <row r="154" spans="4:44" s="33" customFormat="1" ht="12.75" customHeight="1">
      <c r="D154" s="395"/>
      <c r="E154" s="490"/>
      <c r="F154" s="490"/>
      <c r="G154" s="490"/>
      <c r="H154" s="490"/>
      <c r="I154" s="490"/>
      <c r="J154" s="397"/>
      <c r="K154" s="491"/>
      <c r="L154" s="492"/>
      <c r="M154" s="492"/>
      <c r="N154" s="492"/>
      <c r="O154" s="492"/>
      <c r="P154" s="492"/>
      <c r="Q154" s="492"/>
      <c r="R154" s="492"/>
      <c r="S154" s="492"/>
      <c r="T154" s="492"/>
      <c r="U154" s="492"/>
      <c r="V154" s="492"/>
      <c r="W154" s="492"/>
      <c r="X154" s="492"/>
      <c r="Y154" s="492"/>
      <c r="Z154" s="492"/>
      <c r="AA154" s="492"/>
      <c r="AB154" s="492"/>
      <c r="AC154" s="492"/>
      <c r="AD154" s="492"/>
      <c r="AE154" s="492"/>
      <c r="AF154" s="492"/>
      <c r="AG154" s="492"/>
      <c r="AH154" s="492"/>
      <c r="AI154" s="492"/>
      <c r="AJ154" s="492"/>
      <c r="AK154" s="492"/>
      <c r="AL154" s="492"/>
      <c r="AM154" s="492"/>
      <c r="AN154" s="492"/>
      <c r="AO154" s="492"/>
      <c r="AP154" s="493"/>
      <c r="AQ154" s="45"/>
      <c r="AR154" s="44"/>
    </row>
    <row r="155" spans="4:44" s="33" customFormat="1" ht="12.75" customHeight="1">
      <c r="D155" s="364"/>
      <c r="E155" s="365"/>
      <c r="F155" s="365"/>
      <c r="G155" s="365"/>
      <c r="H155" s="365"/>
      <c r="I155" s="365"/>
      <c r="J155" s="366"/>
      <c r="K155" s="472"/>
      <c r="L155" s="473"/>
      <c r="M155" s="473"/>
      <c r="N155" s="473"/>
      <c r="O155" s="473"/>
      <c r="P155" s="473"/>
      <c r="Q155" s="473"/>
      <c r="R155" s="473"/>
      <c r="S155" s="473"/>
      <c r="T155" s="473"/>
      <c r="U155" s="473"/>
      <c r="V155" s="473"/>
      <c r="W155" s="473"/>
      <c r="X155" s="473"/>
      <c r="Y155" s="473"/>
      <c r="Z155" s="473"/>
      <c r="AA155" s="473"/>
      <c r="AB155" s="473"/>
      <c r="AC155" s="473"/>
      <c r="AD155" s="473"/>
      <c r="AE155" s="473"/>
      <c r="AF155" s="473"/>
      <c r="AG155" s="473"/>
      <c r="AH155" s="473"/>
      <c r="AI155" s="473"/>
      <c r="AJ155" s="473"/>
      <c r="AK155" s="473"/>
      <c r="AL155" s="473"/>
      <c r="AM155" s="473"/>
      <c r="AN155" s="473"/>
      <c r="AO155" s="473"/>
      <c r="AP155" s="474"/>
      <c r="AQ155" s="45"/>
      <c r="AR155" s="44"/>
    </row>
    <row r="156" spans="1:44" s="69" customFormat="1" ht="18" customHeight="1">
      <c r="A156" s="33"/>
      <c r="B156" s="33"/>
      <c r="C156" s="33"/>
      <c r="D156" s="634" t="s">
        <v>284</v>
      </c>
      <c r="E156" s="635"/>
      <c r="F156" s="635"/>
      <c r="G156" s="635"/>
      <c r="H156" s="635"/>
      <c r="I156" s="635"/>
      <c r="J156" s="636"/>
      <c r="K156" s="494"/>
      <c r="L156" s="495"/>
      <c r="M156" s="495"/>
      <c r="N156" s="35" t="s">
        <v>407</v>
      </c>
      <c r="O156" s="495"/>
      <c r="P156" s="495"/>
      <c r="Q156" s="495"/>
      <c r="R156" s="495"/>
      <c r="S156" s="36" t="s">
        <v>407</v>
      </c>
      <c r="T156" s="495"/>
      <c r="U156" s="495"/>
      <c r="V156" s="496"/>
      <c r="W156" s="634" t="s">
        <v>285</v>
      </c>
      <c r="X156" s="635"/>
      <c r="Y156" s="635"/>
      <c r="Z156" s="635"/>
      <c r="AA156" s="635"/>
      <c r="AB156" s="635"/>
      <c r="AC156" s="636"/>
      <c r="AD156" s="494"/>
      <c r="AE156" s="495"/>
      <c r="AF156" s="495"/>
      <c r="AG156" s="35" t="s">
        <v>407</v>
      </c>
      <c r="AH156" s="495"/>
      <c r="AI156" s="495"/>
      <c r="AJ156" s="495"/>
      <c r="AK156" s="495"/>
      <c r="AL156" s="36" t="s">
        <v>407</v>
      </c>
      <c r="AM156" s="637"/>
      <c r="AN156" s="637"/>
      <c r="AO156" s="637"/>
      <c r="AP156" s="638"/>
      <c r="AQ156" s="52"/>
      <c r="AR156" s="53"/>
    </row>
    <row r="157" spans="1:44" s="69" customFormat="1" ht="18" customHeight="1">
      <c r="A157" s="33"/>
      <c r="B157" s="33"/>
      <c r="C157" s="33"/>
      <c r="D157" s="639" t="s">
        <v>445</v>
      </c>
      <c r="E157" s="635"/>
      <c r="F157" s="635"/>
      <c r="G157" s="635"/>
      <c r="H157" s="635"/>
      <c r="I157" s="635"/>
      <c r="J157" s="636"/>
      <c r="K157" s="640"/>
      <c r="L157" s="641"/>
      <c r="M157" s="641"/>
      <c r="N157" s="641"/>
      <c r="O157" s="641"/>
      <c r="P157" s="641"/>
      <c r="Q157" s="641"/>
      <c r="R157" s="641"/>
      <c r="S157" s="641"/>
      <c r="T157" s="641"/>
      <c r="U157" s="641"/>
      <c r="V157" s="641"/>
      <c r="W157" s="641"/>
      <c r="X157" s="641"/>
      <c r="Y157" s="641"/>
      <c r="Z157" s="641"/>
      <c r="AA157" s="641"/>
      <c r="AB157" s="641"/>
      <c r="AC157" s="641"/>
      <c r="AD157" s="641"/>
      <c r="AE157" s="641"/>
      <c r="AF157" s="641"/>
      <c r="AG157" s="641"/>
      <c r="AH157" s="641"/>
      <c r="AI157" s="641"/>
      <c r="AJ157" s="641"/>
      <c r="AK157" s="641"/>
      <c r="AL157" s="641"/>
      <c r="AM157" s="641"/>
      <c r="AN157" s="641"/>
      <c r="AO157" s="641"/>
      <c r="AP157" s="642"/>
      <c r="AQ157" s="45"/>
      <c r="AR157" s="44"/>
    </row>
    <row r="158" spans="1:44" s="69" customFormat="1" ht="12.7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row>
    <row r="159" spans="3:44" s="69" customFormat="1" ht="12.75">
      <c r="C159" s="63" t="s">
        <v>367</v>
      </c>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row>
    <row r="160" spans="1:44" ht="12.75">
      <c r="A160" s="69"/>
      <c r="B160" s="69"/>
      <c r="C160" s="63"/>
      <c r="D160" s="63" t="s">
        <v>286</v>
      </c>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row>
    <row r="161" spans="1:44" ht="13.5"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row>
    <row r="162" ht="12.75">
      <c r="D162" s="57" t="s">
        <v>299</v>
      </c>
    </row>
    <row r="163" spans="1:44" ht="12.75" customHeight="1">
      <c r="A163" s="77"/>
      <c r="B163" s="77"/>
      <c r="C163" s="77"/>
      <c r="D163" s="410" t="s">
        <v>254</v>
      </c>
      <c r="E163" s="411"/>
      <c r="F163" s="412"/>
      <c r="G163" s="351" t="s">
        <v>257</v>
      </c>
      <c r="H163" s="362"/>
      <c r="I163" s="363"/>
      <c r="J163" s="351" t="s">
        <v>320</v>
      </c>
      <c r="K163" s="362"/>
      <c r="L163" s="362"/>
      <c r="M163" s="362"/>
      <c r="N163" s="362"/>
      <c r="O163" s="362"/>
      <c r="P163" s="363"/>
      <c r="Q163" s="351" t="s">
        <v>321</v>
      </c>
      <c r="R163" s="352"/>
      <c r="S163" s="352"/>
      <c r="T163" s="352"/>
      <c r="U163" s="352"/>
      <c r="V163" s="352"/>
      <c r="W163" s="352"/>
      <c r="X163" s="353"/>
      <c r="Y163" s="351" t="s">
        <v>322</v>
      </c>
      <c r="Z163" s="643"/>
      <c r="AA163" s="643"/>
      <c r="AB163" s="643"/>
      <c r="AC163" s="643"/>
      <c r="AD163" s="643"/>
      <c r="AE163" s="643"/>
      <c r="AF163" s="644"/>
      <c r="AG163" s="648" t="s">
        <v>256</v>
      </c>
      <c r="AH163" s="362"/>
      <c r="AI163" s="363"/>
      <c r="AJ163" s="351" t="s">
        <v>333</v>
      </c>
      <c r="AK163" s="362"/>
      <c r="AL163" s="362"/>
      <c r="AM163" s="362"/>
      <c r="AN163" s="362"/>
      <c r="AO163" s="362"/>
      <c r="AP163" s="363"/>
      <c r="AQ163" s="63"/>
      <c r="AR163" s="63"/>
    </row>
    <row r="164" spans="1:44" ht="12.75">
      <c r="A164" s="77"/>
      <c r="B164" s="77"/>
      <c r="C164" s="77"/>
      <c r="D164" s="413"/>
      <c r="E164" s="414"/>
      <c r="F164" s="415"/>
      <c r="G164" s="364"/>
      <c r="H164" s="365"/>
      <c r="I164" s="366"/>
      <c r="J164" s="364"/>
      <c r="K164" s="365"/>
      <c r="L164" s="365"/>
      <c r="M164" s="365"/>
      <c r="N164" s="365"/>
      <c r="O164" s="365"/>
      <c r="P164" s="366"/>
      <c r="Q164" s="357"/>
      <c r="R164" s="358"/>
      <c r="S164" s="358"/>
      <c r="T164" s="358"/>
      <c r="U164" s="358"/>
      <c r="V164" s="358"/>
      <c r="W164" s="358"/>
      <c r="X164" s="359"/>
      <c r="Y164" s="645"/>
      <c r="Z164" s="646"/>
      <c r="AA164" s="646"/>
      <c r="AB164" s="646"/>
      <c r="AC164" s="646"/>
      <c r="AD164" s="646"/>
      <c r="AE164" s="646"/>
      <c r="AF164" s="647"/>
      <c r="AG164" s="364"/>
      <c r="AH164" s="365"/>
      <c r="AI164" s="366"/>
      <c r="AJ164" s="364"/>
      <c r="AK164" s="365"/>
      <c r="AL164" s="365"/>
      <c r="AM164" s="365"/>
      <c r="AN164" s="365"/>
      <c r="AO164" s="365"/>
      <c r="AP164" s="366"/>
      <c r="AQ164" s="63"/>
      <c r="AR164" s="63"/>
    </row>
    <row r="165" spans="1:44" ht="12.75" customHeight="1">
      <c r="A165" s="77"/>
      <c r="B165" s="77"/>
      <c r="C165" s="77"/>
      <c r="D165" s="428" t="s">
        <v>261</v>
      </c>
      <c r="E165" s="429"/>
      <c r="F165" s="430"/>
      <c r="G165" s="428" t="s">
        <v>260</v>
      </c>
      <c r="H165" s="429"/>
      <c r="I165" s="430"/>
      <c r="J165" s="484" t="s">
        <v>691</v>
      </c>
      <c r="K165" s="485"/>
      <c r="L165" s="485"/>
      <c r="M165" s="485"/>
      <c r="N165" s="485"/>
      <c r="O165" s="485"/>
      <c r="P165" s="486"/>
      <c r="Q165" s="497">
        <f>'別12'!C25</f>
        <v>0</v>
      </c>
      <c r="R165" s="498"/>
      <c r="S165" s="498"/>
      <c r="T165" s="498"/>
      <c r="U165" s="498"/>
      <c r="V165" s="498"/>
      <c r="W165" s="498"/>
      <c r="X165" s="501" t="s">
        <v>4</v>
      </c>
      <c r="Y165" s="497">
        <f>'別12'!H25</f>
        <v>0</v>
      </c>
      <c r="Z165" s="498"/>
      <c r="AA165" s="498"/>
      <c r="AB165" s="498"/>
      <c r="AC165" s="498"/>
      <c r="AD165" s="498"/>
      <c r="AE165" s="498"/>
      <c r="AF165" s="501" t="s">
        <v>4</v>
      </c>
      <c r="AG165" s="649">
        <f>'別12'!F26</f>
        <v>0</v>
      </c>
      <c r="AH165" s="650"/>
      <c r="AI165" s="651"/>
      <c r="AJ165" s="497">
        <f>'別12'!H26</f>
        <v>0</v>
      </c>
      <c r="AK165" s="503"/>
      <c r="AL165" s="503"/>
      <c r="AM165" s="503"/>
      <c r="AN165" s="503"/>
      <c r="AO165" s="503"/>
      <c r="AP165" s="482" t="s">
        <v>4</v>
      </c>
      <c r="AQ165" s="78"/>
      <c r="AR165" s="79"/>
    </row>
    <row r="166" spans="1:44" ht="12.75">
      <c r="A166" s="77"/>
      <c r="B166" s="77"/>
      <c r="C166" s="77"/>
      <c r="D166" s="80"/>
      <c r="E166" s="81"/>
      <c r="F166" s="81"/>
      <c r="G166" s="431"/>
      <c r="H166" s="432"/>
      <c r="I166" s="433"/>
      <c r="J166" s="487"/>
      <c r="K166" s="488"/>
      <c r="L166" s="488"/>
      <c r="M166" s="488"/>
      <c r="N166" s="488"/>
      <c r="O166" s="488"/>
      <c r="P166" s="489"/>
      <c r="Q166" s="499"/>
      <c r="R166" s="500"/>
      <c r="S166" s="500"/>
      <c r="T166" s="500"/>
      <c r="U166" s="500"/>
      <c r="V166" s="500"/>
      <c r="W166" s="500"/>
      <c r="X166" s="502"/>
      <c r="Y166" s="499"/>
      <c r="Z166" s="500"/>
      <c r="AA166" s="500"/>
      <c r="AB166" s="500"/>
      <c r="AC166" s="500"/>
      <c r="AD166" s="500"/>
      <c r="AE166" s="500"/>
      <c r="AF166" s="502"/>
      <c r="AG166" s="652"/>
      <c r="AH166" s="653"/>
      <c r="AI166" s="654"/>
      <c r="AJ166" s="504"/>
      <c r="AK166" s="505"/>
      <c r="AL166" s="505"/>
      <c r="AM166" s="505"/>
      <c r="AN166" s="505"/>
      <c r="AO166" s="505"/>
      <c r="AP166" s="483"/>
      <c r="AQ166" s="78"/>
      <c r="AR166" s="79"/>
    </row>
    <row r="167" spans="1:44" ht="12.75" customHeight="1">
      <c r="A167" s="77"/>
      <c r="B167" s="77"/>
      <c r="C167" s="77"/>
      <c r="D167" s="80"/>
      <c r="E167" s="81"/>
      <c r="F167" s="81"/>
      <c r="G167" s="428" t="s">
        <v>317</v>
      </c>
      <c r="H167" s="429"/>
      <c r="I167" s="430"/>
      <c r="J167" s="484" t="s">
        <v>691</v>
      </c>
      <c r="K167" s="485"/>
      <c r="L167" s="485"/>
      <c r="M167" s="485"/>
      <c r="N167" s="485"/>
      <c r="O167" s="485"/>
      <c r="P167" s="486"/>
      <c r="Q167" s="497">
        <f>'別12'!D25</f>
        <v>0</v>
      </c>
      <c r="R167" s="498"/>
      <c r="S167" s="498"/>
      <c r="T167" s="498"/>
      <c r="U167" s="498"/>
      <c r="V167" s="498"/>
      <c r="W167" s="498"/>
      <c r="X167" s="501" t="s">
        <v>4</v>
      </c>
      <c r="Y167" s="497">
        <f>'別12'!I25</f>
        <v>0</v>
      </c>
      <c r="Z167" s="498"/>
      <c r="AA167" s="498"/>
      <c r="AB167" s="498"/>
      <c r="AC167" s="498"/>
      <c r="AD167" s="498"/>
      <c r="AE167" s="498"/>
      <c r="AF167" s="501" t="s">
        <v>4</v>
      </c>
      <c r="AG167" s="652"/>
      <c r="AH167" s="653"/>
      <c r="AI167" s="654"/>
      <c r="AJ167" s="497">
        <f>'別12'!I26</f>
        <v>0</v>
      </c>
      <c r="AK167" s="503"/>
      <c r="AL167" s="503"/>
      <c r="AM167" s="503"/>
      <c r="AN167" s="503"/>
      <c r="AO167" s="503"/>
      <c r="AP167" s="482" t="s">
        <v>4</v>
      </c>
      <c r="AQ167" s="78"/>
      <c r="AR167" s="79"/>
    </row>
    <row r="168" spans="1:44" ht="12.75">
      <c r="A168" s="77"/>
      <c r="B168" s="77"/>
      <c r="C168" s="77"/>
      <c r="D168" s="80"/>
      <c r="E168" s="81"/>
      <c r="F168" s="81"/>
      <c r="G168" s="431"/>
      <c r="H168" s="432"/>
      <c r="I168" s="433"/>
      <c r="J168" s="487"/>
      <c r="K168" s="488"/>
      <c r="L168" s="488"/>
      <c r="M168" s="488"/>
      <c r="N168" s="488"/>
      <c r="O168" s="488"/>
      <c r="P168" s="489"/>
      <c r="Q168" s="499"/>
      <c r="R168" s="500"/>
      <c r="S168" s="500"/>
      <c r="T168" s="500"/>
      <c r="U168" s="500"/>
      <c r="V168" s="500"/>
      <c r="W168" s="500"/>
      <c r="X168" s="502"/>
      <c r="Y168" s="499"/>
      <c r="Z168" s="500"/>
      <c r="AA168" s="500"/>
      <c r="AB168" s="500"/>
      <c r="AC168" s="500"/>
      <c r="AD168" s="500"/>
      <c r="AE168" s="500"/>
      <c r="AF168" s="502"/>
      <c r="AG168" s="652"/>
      <c r="AH168" s="653"/>
      <c r="AI168" s="654"/>
      <c r="AJ168" s="504"/>
      <c r="AK168" s="505"/>
      <c r="AL168" s="505"/>
      <c r="AM168" s="505"/>
      <c r="AN168" s="505"/>
      <c r="AO168" s="505"/>
      <c r="AP168" s="483"/>
      <c r="AQ168" s="78"/>
      <c r="AR168" s="79"/>
    </row>
    <row r="169" spans="1:44" ht="12.75" customHeight="1">
      <c r="A169" s="77"/>
      <c r="B169" s="77"/>
      <c r="C169" s="77"/>
      <c r="D169" s="80"/>
      <c r="E169" s="81"/>
      <c r="F169" s="81"/>
      <c r="G169" s="428" t="s">
        <v>318</v>
      </c>
      <c r="H169" s="429"/>
      <c r="I169" s="430"/>
      <c r="J169" s="484" t="s">
        <v>691</v>
      </c>
      <c r="K169" s="485"/>
      <c r="L169" s="485"/>
      <c r="M169" s="485"/>
      <c r="N169" s="485"/>
      <c r="O169" s="485"/>
      <c r="P169" s="486"/>
      <c r="Q169" s="497">
        <f>'別12'!E25</f>
        <v>0</v>
      </c>
      <c r="R169" s="498"/>
      <c r="S169" s="498"/>
      <c r="T169" s="498"/>
      <c r="U169" s="498"/>
      <c r="V169" s="498"/>
      <c r="W169" s="498"/>
      <c r="X169" s="501" t="s">
        <v>4</v>
      </c>
      <c r="Y169" s="497">
        <f>'別12'!J25</f>
        <v>0</v>
      </c>
      <c r="Z169" s="498"/>
      <c r="AA169" s="498"/>
      <c r="AB169" s="498"/>
      <c r="AC169" s="498"/>
      <c r="AD169" s="498"/>
      <c r="AE169" s="498"/>
      <c r="AF169" s="501" t="s">
        <v>4</v>
      </c>
      <c r="AG169" s="652"/>
      <c r="AH169" s="653"/>
      <c r="AI169" s="654"/>
      <c r="AJ169" s="497">
        <f>'別12'!J26</f>
        <v>0</v>
      </c>
      <c r="AK169" s="503"/>
      <c r="AL169" s="503"/>
      <c r="AM169" s="503"/>
      <c r="AN169" s="503"/>
      <c r="AO169" s="503"/>
      <c r="AP169" s="482" t="s">
        <v>4</v>
      </c>
      <c r="AQ169" s="78"/>
      <c r="AR169" s="79"/>
    </row>
    <row r="170" spans="1:44" ht="12.75">
      <c r="A170" s="77"/>
      <c r="B170" s="77"/>
      <c r="C170" s="77"/>
      <c r="D170" s="80"/>
      <c r="E170" s="81"/>
      <c r="F170" s="81"/>
      <c r="G170" s="431"/>
      <c r="H170" s="432"/>
      <c r="I170" s="433"/>
      <c r="J170" s="487"/>
      <c r="K170" s="488"/>
      <c r="L170" s="488"/>
      <c r="M170" s="488"/>
      <c r="N170" s="488"/>
      <c r="O170" s="488"/>
      <c r="P170" s="489"/>
      <c r="Q170" s="499"/>
      <c r="R170" s="500"/>
      <c r="S170" s="500"/>
      <c r="T170" s="500"/>
      <c r="U170" s="500"/>
      <c r="V170" s="500"/>
      <c r="W170" s="500"/>
      <c r="X170" s="502"/>
      <c r="Y170" s="499"/>
      <c r="Z170" s="500"/>
      <c r="AA170" s="500"/>
      <c r="AB170" s="500"/>
      <c r="AC170" s="500"/>
      <c r="AD170" s="500"/>
      <c r="AE170" s="500"/>
      <c r="AF170" s="502"/>
      <c r="AG170" s="652"/>
      <c r="AH170" s="653"/>
      <c r="AI170" s="654"/>
      <c r="AJ170" s="504"/>
      <c r="AK170" s="505"/>
      <c r="AL170" s="505"/>
      <c r="AM170" s="505"/>
      <c r="AN170" s="505"/>
      <c r="AO170" s="505"/>
      <c r="AP170" s="483"/>
      <c r="AQ170" s="78"/>
      <c r="AR170" s="79"/>
    </row>
    <row r="171" spans="1:44" ht="12.75" customHeight="1">
      <c r="A171" s="77"/>
      <c r="B171" s="77"/>
      <c r="C171" s="77"/>
      <c r="D171" s="80"/>
      <c r="E171" s="81"/>
      <c r="F171" s="81"/>
      <c r="G171" s="428" t="s">
        <v>319</v>
      </c>
      <c r="H171" s="429"/>
      <c r="I171" s="430"/>
      <c r="J171" s="484" t="s">
        <v>691</v>
      </c>
      <c r="K171" s="485"/>
      <c r="L171" s="485"/>
      <c r="M171" s="485"/>
      <c r="N171" s="485"/>
      <c r="O171" s="485"/>
      <c r="P171" s="486"/>
      <c r="Q171" s="497">
        <f>'別12'!F25</f>
        <v>0</v>
      </c>
      <c r="R171" s="498"/>
      <c r="S171" s="498"/>
      <c r="T171" s="498"/>
      <c r="U171" s="498"/>
      <c r="V171" s="498"/>
      <c r="W171" s="498"/>
      <c r="X171" s="501" t="s">
        <v>4</v>
      </c>
      <c r="Y171" s="497">
        <f>'別12'!K25</f>
        <v>0</v>
      </c>
      <c r="Z171" s="498"/>
      <c r="AA171" s="498"/>
      <c r="AB171" s="498"/>
      <c r="AC171" s="498"/>
      <c r="AD171" s="498"/>
      <c r="AE171" s="498"/>
      <c r="AF171" s="501" t="s">
        <v>4</v>
      </c>
      <c r="AG171" s="652"/>
      <c r="AH171" s="653"/>
      <c r="AI171" s="654"/>
      <c r="AJ171" s="497">
        <f>'別12'!K26</f>
        <v>0</v>
      </c>
      <c r="AK171" s="503"/>
      <c r="AL171" s="503"/>
      <c r="AM171" s="503"/>
      <c r="AN171" s="503"/>
      <c r="AO171" s="503"/>
      <c r="AP171" s="482" t="s">
        <v>4</v>
      </c>
      <c r="AQ171" s="78"/>
      <c r="AR171" s="79"/>
    </row>
    <row r="172" spans="1:44" ht="12.75">
      <c r="A172" s="77"/>
      <c r="B172" s="77"/>
      <c r="C172" s="77"/>
      <c r="D172" s="82"/>
      <c r="E172" s="83"/>
      <c r="F172" s="83"/>
      <c r="G172" s="431"/>
      <c r="H172" s="432"/>
      <c r="I172" s="433"/>
      <c r="J172" s="487"/>
      <c r="K172" s="488"/>
      <c r="L172" s="488"/>
      <c r="M172" s="488"/>
      <c r="N172" s="488"/>
      <c r="O172" s="488"/>
      <c r="P172" s="489"/>
      <c r="Q172" s="499"/>
      <c r="R172" s="500"/>
      <c r="S172" s="500"/>
      <c r="T172" s="500"/>
      <c r="U172" s="500"/>
      <c r="V172" s="500"/>
      <c r="W172" s="500"/>
      <c r="X172" s="502"/>
      <c r="Y172" s="499"/>
      <c r="Z172" s="500"/>
      <c r="AA172" s="500"/>
      <c r="AB172" s="500"/>
      <c r="AC172" s="500"/>
      <c r="AD172" s="500"/>
      <c r="AE172" s="500"/>
      <c r="AF172" s="502"/>
      <c r="AG172" s="652"/>
      <c r="AH172" s="653"/>
      <c r="AI172" s="654"/>
      <c r="AJ172" s="504"/>
      <c r="AK172" s="505"/>
      <c r="AL172" s="505"/>
      <c r="AM172" s="505"/>
      <c r="AN172" s="505"/>
      <c r="AO172" s="505"/>
      <c r="AP172" s="483"/>
      <c r="AQ172" s="78"/>
      <c r="AR172" s="79"/>
    </row>
    <row r="173" spans="1:44" s="69" customFormat="1" ht="12.75">
      <c r="A173" s="77"/>
      <c r="B173" s="77"/>
      <c r="C173" s="77"/>
      <c r="D173" s="351" t="s">
        <v>262</v>
      </c>
      <c r="E173" s="352"/>
      <c r="F173" s="352"/>
      <c r="G173" s="352"/>
      <c r="H173" s="352"/>
      <c r="I173" s="352"/>
      <c r="J173" s="352"/>
      <c r="K173" s="352"/>
      <c r="L173" s="352"/>
      <c r="M173" s="352"/>
      <c r="N173" s="352"/>
      <c r="O173" s="352"/>
      <c r="P173" s="353"/>
      <c r="Q173" s="497">
        <f>'別12'!G25</f>
        <v>0</v>
      </c>
      <c r="R173" s="498"/>
      <c r="S173" s="498"/>
      <c r="T173" s="498"/>
      <c r="U173" s="498"/>
      <c r="V173" s="498"/>
      <c r="W173" s="498"/>
      <c r="X173" s="501" t="s">
        <v>4</v>
      </c>
      <c r="Y173" s="497">
        <f>'別12'!L25</f>
        <v>0</v>
      </c>
      <c r="Z173" s="498"/>
      <c r="AA173" s="498"/>
      <c r="AB173" s="498"/>
      <c r="AC173" s="498"/>
      <c r="AD173" s="498"/>
      <c r="AE173" s="498"/>
      <c r="AF173" s="501" t="s">
        <v>4</v>
      </c>
      <c r="AG173" s="652"/>
      <c r="AH173" s="653"/>
      <c r="AI173" s="654"/>
      <c r="AJ173" s="497">
        <f>'別12'!L26</f>
        <v>0</v>
      </c>
      <c r="AK173" s="503"/>
      <c r="AL173" s="503"/>
      <c r="AM173" s="503"/>
      <c r="AN173" s="503"/>
      <c r="AO173" s="503"/>
      <c r="AP173" s="482" t="s">
        <v>4</v>
      </c>
      <c r="AQ173" s="78"/>
      <c r="AR173" s="79"/>
    </row>
    <row r="174" spans="1:44" ht="12.75">
      <c r="A174" s="77"/>
      <c r="B174" s="77"/>
      <c r="C174" s="77"/>
      <c r="D174" s="357"/>
      <c r="E174" s="358"/>
      <c r="F174" s="358"/>
      <c r="G174" s="358"/>
      <c r="H174" s="358"/>
      <c r="I174" s="358"/>
      <c r="J174" s="358"/>
      <c r="K174" s="358"/>
      <c r="L174" s="358"/>
      <c r="M174" s="358"/>
      <c r="N174" s="358"/>
      <c r="O174" s="358"/>
      <c r="P174" s="359"/>
      <c r="Q174" s="499"/>
      <c r="R174" s="500"/>
      <c r="S174" s="500"/>
      <c r="T174" s="500"/>
      <c r="U174" s="500"/>
      <c r="V174" s="500"/>
      <c r="W174" s="500"/>
      <c r="X174" s="502"/>
      <c r="Y174" s="499"/>
      <c r="Z174" s="500"/>
      <c r="AA174" s="500"/>
      <c r="AB174" s="500"/>
      <c r="AC174" s="500"/>
      <c r="AD174" s="500"/>
      <c r="AE174" s="500"/>
      <c r="AF174" s="502"/>
      <c r="AG174" s="655"/>
      <c r="AH174" s="656"/>
      <c r="AI174" s="657"/>
      <c r="AJ174" s="504"/>
      <c r="AK174" s="505"/>
      <c r="AL174" s="505"/>
      <c r="AM174" s="505"/>
      <c r="AN174" s="505"/>
      <c r="AO174" s="505"/>
      <c r="AP174" s="483"/>
      <c r="AQ174" s="78"/>
      <c r="AR174" s="79"/>
    </row>
    <row r="175" spans="1:44" ht="13.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row>
    <row r="176" ht="12.75">
      <c r="D176" s="57" t="s">
        <v>300</v>
      </c>
    </row>
    <row r="177" spans="4:42" ht="12.75" customHeight="1">
      <c r="D177" s="410" t="s">
        <v>254</v>
      </c>
      <c r="E177" s="411"/>
      <c r="F177" s="412"/>
      <c r="G177" s="351" t="s">
        <v>257</v>
      </c>
      <c r="H177" s="362"/>
      <c r="I177" s="363"/>
      <c r="J177" s="351" t="s">
        <v>320</v>
      </c>
      <c r="K177" s="362"/>
      <c r="L177" s="362"/>
      <c r="M177" s="362"/>
      <c r="N177" s="362"/>
      <c r="O177" s="362"/>
      <c r="P177" s="363"/>
      <c r="Q177" s="351" t="s">
        <v>321</v>
      </c>
      <c r="R177" s="352"/>
      <c r="S177" s="352"/>
      <c r="T177" s="352"/>
      <c r="U177" s="352"/>
      <c r="V177" s="352"/>
      <c r="W177" s="352"/>
      <c r="X177" s="353"/>
      <c r="Y177" s="351" t="s">
        <v>322</v>
      </c>
      <c r="Z177" s="643"/>
      <c r="AA177" s="643"/>
      <c r="AB177" s="643"/>
      <c r="AC177" s="643"/>
      <c r="AD177" s="643"/>
      <c r="AE177" s="643"/>
      <c r="AF177" s="644"/>
      <c r="AG177" s="298"/>
      <c r="AH177" s="110"/>
      <c r="AI177" s="110"/>
      <c r="AJ177" s="59"/>
      <c r="AK177" s="110"/>
      <c r="AL177" s="110"/>
      <c r="AM177" s="110"/>
      <c r="AN177" s="110"/>
      <c r="AO177" s="110"/>
      <c r="AP177" s="110"/>
    </row>
    <row r="178" spans="4:42" ht="12.75">
      <c r="D178" s="413"/>
      <c r="E178" s="414"/>
      <c r="F178" s="415"/>
      <c r="G178" s="364"/>
      <c r="H178" s="365"/>
      <c r="I178" s="366"/>
      <c r="J178" s="364"/>
      <c r="K178" s="365"/>
      <c r="L178" s="365"/>
      <c r="M178" s="365"/>
      <c r="N178" s="365"/>
      <c r="O178" s="365"/>
      <c r="P178" s="366"/>
      <c r="Q178" s="357"/>
      <c r="R178" s="358"/>
      <c r="S178" s="358"/>
      <c r="T178" s="358"/>
      <c r="U178" s="358"/>
      <c r="V178" s="358"/>
      <c r="W178" s="358"/>
      <c r="X178" s="359"/>
      <c r="Y178" s="645"/>
      <c r="Z178" s="646"/>
      <c r="AA178" s="646"/>
      <c r="AB178" s="646"/>
      <c r="AC178" s="646"/>
      <c r="AD178" s="646"/>
      <c r="AE178" s="646"/>
      <c r="AF178" s="647"/>
      <c r="AG178" s="299"/>
      <c r="AH178" s="110"/>
      <c r="AI178" s="110"/>
      <c r="AJ178" s="110"/>
      <c r="AK178" s="110"/>
      <c r="AL178" s="110"/>
      <c r="AM178" s="110"/>
      <c r="AN178" s="110"/>
      <c r="AO178" s="110"/>
      <c r="AP178" s="110"/>
    </row>
    <row r="179" spans="4:42" ht="13.5" customHeight="1">
      <c r="D179" s="428" t="s">
        <v>261</v>
      </c>
      <c r="E179" s="429"/>
      <c r="F179" s="430"/>
      <c r="G179" s="428" t="s">
        <v>260</v>
      </c>
      <c r="H179" s="429"/>
      <c r="I179" s="430"/>
      <c r="J179" s="484" t="s">
        <v>691</v>
      </c>
      <c r="K179" s="485"/>
      <c r="L179" s="485"/>
      <c r="M179" s="485"/>
      <c r="N179" s="485"/>
      <c r="O179" s="485"/>
      <c r="P179" s="486"/>
      <c r="Q179" s="497">
        <f>'別12'!C13</f>
        <v>0</v>
      </c>
      <c r="R179" s="498"/>
      <c r="S179" s="498"/>
      <c r="T179" s="498"/>
      <c r="U179" s="498"/>
      <c r="V179" s="498"/>
      <c r="W179" s="498"/>
      <c r="X179" s="501" t="s">
        <v>4</v>
      </c>
      <c r="Y179" s="497">
        <f>'別12'!H13</f>
        <v>0</v>
      </c>
      <c r="Z179" s="498"/>
      <c r="AA179" s="498"/>
      <c r="AB179" s="498"/>
      <c r="AC179" s="498"/>
      <c r="AD179" s="498"/>
      <c r="AE179" s="498"/>
      <c r="AF179" s="501" t="s">
        <v>4</v>
      </c>
      <c r="AG179" s="300"/>
      <c r="AH179" s="295"/>
      <c r="AI179" s="295"/>
      <c r="AJ179" s="301"/>
      <c r="AK179" s="301"/>
      <c r="AL179" s="301"/>
      <c r="AM179" s="301"/>
      <c r="AN179" s="301"/>
      <c r="AO179" s="301"/>
      <c r="AP179" s="302"/>
    </row>
    <row r="180" spans="4:42" ht="12.75">
      <c r="D180" s="80"/>
      <c r="E180" s="81"/>
      <c r="F180" s="81"/>
      <c r="G180" s="431"/>
      <c r="H180" s="432"/>
      <c r="I180" s="433"/>
      <c r="J180" s="487"/>
      <c r="K180" s="488"/>
      <c r="L180" s="488"/>
      <c r="M180" s="488"/>
      <c r="N180" s="488"/>
      <c r="O180" s="488"/>
      <c r="P180" s="489"/>
      <c r="Q180" s="499"/>
      <c r="R180" s="500"/>
      <c r="S180" s="500"/>
      <c r="T180" s="500"/>
      <c r="U180" s="500"/>
      <c r="V180" s="500"/>
      <c r="W180" s="500"/>
      <c r="X180" s="502"/>
      <c r="Y180" s="499"/>
      <c r="Z180" s="500"/>
      <c r="AA180" s="500"/>
      <c r="AB180" s="500"/>
      <c r="AC180" s="500"/>
      <c r="AD180" s="500"/>
      <c r="AE180" s="500"/>
      <c r="AF180" s="502"/>
      <c r="AG180" s="303"/>
      <c r="AH180" s="295"/>
      <c r="AI180" s="295"/>
      <c r="AJ180" s="301"/>
      <c r="AK180" s="301"/>
      <c r="AL180" s="301"/>
      <c r="AM180" s="301"/>
      <c r="AN180" s="301"/>
      <c r="AO180" s="301"/>
      <c r="AP180" s="302"/>
    </row>
    <row r="181" spans="4:42" ht="13.5" customHeight="1">
      <c r="D181" s="80"/>
      <c r="E181" s="81"/>
      <c r="F181" s="81"/>
      <c r="G181" s="428" t="s">
        <v>317</v>
      </c>
      <c r="H181" s="429"/>
      <c r="I181" s="430"/>
      <c r="J181" s="484" t="s">
        <v>691</v>
      </c>
      <c r="K181" s="485"/>
      <c r="L181" s="485"/>
      <c r="M181" s="485"/>
      <c r="N181" s="485"/>
      <c r="O181" s="485"/>
      <c r="P181" s="486"/>
      <c r="Q181" s="497">
        <f>'別12'!D13</f>
        <v>0</v>
      </c>
      <c r="R181" s="498"/>
      <c r="S181" s="498"/>
      <c r="T181" s="498"/>
      <c r="U181" s="498"/>
      <c r="V181" s="498"/>
      <c r="W181" s="498"/>
      <c r="X181" s="501" t="s">
        <v>4</v>
      </c>
      <c r="Y181" s="497">
        <f>'別12'!I13</f>
        <v>0</v>
      </c>
      <c r="Z181" s="498"/>
      <c r="AA181" s="498"/>
      <c r="AB181" s="498"/>
      <c r="AC181" s="498"/>
      <c r="AD181" s="498"/>
      <c r="AE181" s="498"/>
      <c r="AF181" s="501" t="s">
        <v>4</v>
      </c>
      <c r="AG181" s="303"/>
      <c r="AH181" s="295"/>
      <c r="AI181" s="295"/>
      <c r="AJ181" s="301"/>
      <c r="AK181" s="301"/>
      <c r="AL181" s="301"/>
      <c r="AM181" s="301"/>
      <c r="AN181" s="301"/>
      <c r="AO181" s="301"/>
      <c r="AP181" s="302"/>
    </row>
    <row r="182" spans="4:42" ht="12.75">
      <c r="D182" s="80"/>
      <c r="E182" s="81"/>
      <c r="F182" s="81"/>
      <c r="G182" s="431"/>
      <c r="H182" s="432"/>
      <c r="I182" s="433"/>
      <c r="J182" s="487"/>
      <c r="K182" s="488"/>
      <c r="L182" s="488"/>
      <c r="M182" s="488"/>
      <c r="N182" s="488"/>
      <c r="O182" s="488"/>
      <c r="P182" s="489"/>
      <c r="Q182" s="499"/>
      <c r="R182" s="500"/>
      <c r="S182" s="500"/>
      <c r="T182" s="500"/>
      <c r="U182" s="500"/>
      <c r="V182" s="500"/>
      <c r="W182" s="500"/>
      <c r="X182" s="502"/>
      <c r="Y182" s="499"/>
      <c r="Z182" s="500"/>
      <c r="AA182" s="500"/>
      <c r="AB182" s="500"/>
      <c r="AC182" s="500"/>
      <c r="AD182" s="500"/>
      <c r="AE182" s="500"/>
      <c r="AF182" s="502"/>
      <c r="AG182" s="303"/>
      <c r="AH182" s="295"/>
      <c r="AI182" s="295"/>
      <c r="AJ182" s="301"/>
      <c r="AK182" s="301"/>
      <c r="AL182" s="301"/>
      <c r="AM182" s="301"/>
      <c r="AN182" s="301"/>
      <c r="AO182" s="301"/>
      <c r="AP182" s="302"/>
    </row>
    <row r="183" spans="4:42" ht="13.5" customHeight="1">
      <c r="D183" s="80"/>
      <c r="E183" s="81"/>
      <c r="F183" s="81"/>
      <c r="G183" s="428" t="s">
        <v>318</v>
      </c>
      <c r="H183" s="429"/>
      <c r="I183" s="430"/>
      <c r="J183" s="484" t="s">
        <v>691</v>
      </c>
      <c r="K183" s="485"/>
      <c r="L183" s="485"/>
      <c r="M183" s="485"/>
      <c r="N183" s="485"/>
      <c r="O183" s="485"/>
      <c r="P183" s="486"/>
      <c r="Q183" s="497">
        <f>'別12'!E13</f>
        <v>0</v>
      </c>
      <c r="R183" s="498"/>
      <c r="S183" s="498"/>
      <c r="T183" s="498"/>
      <c r="U183" s="498"/>
      <c r="V183" s="498"/>
      <c r="W183" s="498"/>
      <c r="X183" s="501" t="s">
        <v>4</v>
      </c>
      <c r="Y183" s="497">
        <f>'別12'!J13</f>
        <v>0</v>
      </c>
      <c r="Z183" s="498"/>
      <c r="AA183" s="498"/>
      <c r="AB183" s="498"/>
      <c r="AC183" s="498"/>
      <c r="AD183" s="498"/>
      <c r="AE183" s="498"/>
      <c r="AF183" s="501" t="s">
        <v>4</v>
      </c>
      <c r="AG183" s="303"/>
      <c r="AH183" s="295"/>
      <c r="AI183" s="295"/>
      <c r="AJ183" s="301"/>
      <c r="AK183" s="301"/>
      <c r="AL183" s="301"/>
      <c r="AM183" s="301"/>
      <c r="AN183" s="301"/>
      <c r="AO183" s="301"/>
      <c r="AP183" s="302"/>
    </row>
    <row r="184" spans="4:42" ht="12.75">
      <c r="D184" s="80"/>
      <c r="E184" s="81"/>
      <c r="F184" s="81"/>
      <c r="G184" s="431"/>
      <c r="H184" s="432"/>
      <c r="I184" s="433"/>
      <c r="J184" s="487"/>
      <c r="K184" s="488"/>
      <c r="L184" s="488"/>
      <c r="M184" s="488"/>
      <c r="N184" s="488"/>
      <c r="O184" s="488"/>
      <c r="P184" s="489"/>
      <c r="Q184" s="499"/>
      <c r="R184" s="500"/>
      <c r="S184" s="500"/>
      <c r="T184" s="500"/>
      <c r="U184" s="500"/>
      <c r="V184" s="500"/>
      <c r="W184" s="500"/>
      <c r="X184" s="502"/>
      <c r="Y184" s="499"/>
      <c r="Z184" s="500"/>
      <c r="AA184" s="500"/>
      <c r="AB184" s="500"/>
      <c r="AC184" s="500"/>
      <c r="AD184" s="500"/>
      <c r="AE184" s="500"/>
      <c r="AF184" s="502"/>
      <c r="AG184" s="303"/>
      <c r="AH184" s="295"/>
      <c r="AI184" s="295"/>
      <c r="AJ184" s="301"/>
      <c r="AK184" s="301"/>
      <c r="AL184" s="301"/>
      <c r="AM184" s="301"/>
      <c r="AN184" s="301"/>
      <c r="AO184" s="301"/>
      <c r="AP184" s="302"/>
    </row>
    <row r="185" spans="4:42" ht="12.75">
      <c r="D185" s="80"/>
      <c r="E185" s="81"/>
      <c r="F185" s="81"/>
      <c r="G185" s="428" t="s">
        <v>319</v>
      </c>
      <c r="H185" s="429"/>
      <c r="I185" s="430"/>
      <c r="J185" s="484" t="s">
        <v>691</v>
      </c>
      <c r="K185" s="485"/>
      <c r="L185" s="485"/>
      <c r="M185" s="485"/>
      <c r="N185" s="485"/>
      <c r="O185" s="485"/>
      <c r="P185" s="486"/>
      <c r="Q185" s="497">
        <f>'別12'!F13</f>
        <v>0</v>
      </c>
      <c r="R185" s="498"/>
      <c r="S185" s="498"/>
      <c r="T185" s="498"/>
      <c r="U185" s="498"/>
      <c r="V185" s="498"/>
      <c r="W185" s="498"/>
      <c r="X185" s="501" t="s">
        <v>4</v>
      </c>
      <c r="Y185" s="497">
        <f>'別12'!K13</f>
        <v>0</v>
      </c>
      <c r="Z185" s="498"/>
      <c r="AA185" s="498"/>
      <c r="AB185" s="498"/>
      <c r="AC185" s="498"/>
      <c r="AD185" s="498"/>
      <c r="AE185" s="498"/>
      <c r="AF185" s="501" t="s">
        <v>4</v>
      </c>
      <c r="AG185" s="303"/>
      <c r="AH185" s="295"/>
      <c r="AI185" s="295"/>
      <c r="AJ185" s="301"/>
      <c r="AK185" s="301"/>
      <c r="AL185" s="301"/>
      <c r="AM185" s="301"/>
      <c r="AN185" s="301"/>
      <c r="AO185" s="301"/>
      <c r="AP185" s="302"/>
    </row>
    <row r="186" spans="4:42" ht="12.75">
      <c r="D186" s="82"/>
      <c r="E186" s="83"/>
      <c r="F186" s="83"/>
      <c r="G186" s="431"/>
      <c r="H186" s="432"/>
      <c r="I186" s="433"/>
      <c r="J186" s="487"/>
      <c r="K186" s="488"/>
      <c r="L186" s="488"/>
      <c r="M186" s="488"/>
      <c r="N186" s="488"/>
      <c r="O186" s="488"/>
      <c r="P186" s="489"/>
      <c r="Q186" s="499"/>
      <c r="R186" s="500"/>
      <c r="S186" s="500"/>
      <c r="T186" s="500"/>
      <c r="U186" s="500"/>
      <c r="V186" s="500"/>
      <c r="W186" s="500"/>
      <c r="X186" s="502"/>
      <c r="Y186" s="499"/>
      <c r="Z186" s="500"/>
      <c r="AA186" s="500"/>
      <c r="AB186" s="500"/>
      <c r="AC186" s="500"/>
      <c r="AD186" s="500"/>
      <c r="AE186" s="500"/>
      <c r="AF186" s="502"/>
      <c r="AG186" s="303"/>
      <c r="AH186" s="295"/>
      <c r="AI186" s="295"/>
      <c r="AJ186" s="301"/>
      <c r="AK186" s="301"/>
      <c r="AL186" s="301"/>
      <c r="AM186" s="301"/>
      <c r="AN186" s="301"/>
      <c r="AO186" s="301"/>
      <c r="AP186" s="302"/>
    </row>
    <row r="187" spans="4:42" ht="12.75">
      <c r="D187" s="410" t="s">
        <v>262</v>
      </c>
      <c r="E187" s="411"/>
      <c r="F187" s="411"/>
      <c r="G187" s="411"/>
      <c r="H187" s="411"/>
      <c r="I187" s="411"/>
      <c r="J187" s="411"/>
      <c r="K187" s="411"/>
      <c r="L187" s="411"/>
      <c r="M187" s="411"/>
      <c r="N187" s="411"/>
      <c r="O187" s="411"/>
      <c r="P187" s="412"/>
      <c r="Q187" s="497">
        <f>'別12'!G13</f>
        <v>0</v>
      </c>
      <c r="R187" s="498"/>
      <c r="S187" s="498"/>
      <c r="T187" s="498"/>
      <c r="U187" s="498"/>
      <c r="V187" s="498"/>
      <c r="W187" s="498"/>
      <c r="X187" s="501" t="s">
        <v>4</v>
      </c>
      <c r="Y187" s="497">
        <f>'別12'!L13</f>
        <v>0</v>
      </c>
      <c r="Z187" s="498"/>
      <c r="AA187" s="498"/>
      <c r="AB187" s="498"/>
      <c r="AC187" s="498"/>
      <c r="AD187" s="498"/>
      <c r="AE187" s="498"/>
      <c r="AF187" s="501" t="s">
        <v>4</v>
      </c>
      <c r="AG187" s="303"/>
      <c r="AH187" s="295"/>
      <c r="AI187" s="295"/>
      <c r="AJ187" s="301"/>
      <c r="AK187" s="301"/>
      <c r="AL187" s="301"/>
      <c r="AM187" s="301"/>
      <c r="AN187" s="301"/>
      <c r="AO187" s="301"/>
      <c r="AP187" s="302"/>
    </row>
    <row r="188" spans="1:44" s="69" customFormat="1" ht="12.75">
      <c r="A188" s="57"/>
      <c r="B188" s="57"/>
      <c r="C188" s="57"/>
      <c r="D188" s="413"/>
      <c r="E188" s="414"/>
      <c r="F188" s="414"/>
      <c r="G188" s="414"/>
      <c r="H188" s="414"/>
      <c r="I188" s="414"/>
      <c r="J188" s="414"/>
      <c r="K188" s="414"/>
      <c r="L188" s="414"/>
      <c r="M188" s="414"/>
      <c r="N188" s="414"/>
      <c r="O188" s="414"/>
      <c r="P188" s="415"/>
      <c r="Q188" s="499"/>
      <c r="R188" s="500"/>
      <c r="S188" s="500"/>
      <c r="T188" s="500"/>
      <c r="U188" s="500"/>
      <c r="V188" s="500"/>
      <c r="W188" s="500"/>
      <c r="X188" s="502"/>
      <c r="Y188" s="499"/>
      <c r="Z188" s="500"/>
      <c r="AA188" s="500"/>
      <c r="AB188" s="500"/>
      <c r="AC188" s="500"/>
      <c r="AD188" s="500"/>
      <c r="AE188" s="500"/>
      <c r="AF188" s="502"/>
      <c r="AG188" s="303"/>
      <c r="AH188" s="295"/>
      <c r="AI188" s="295"/>
      <c r="AJ188" s="301"/>
      <c r="AK188" s="301"/>
      <c r="AL188" s="301"/>
      <c r="AM188" s="301"/>
      <c r="AN188" s="301"/>
      <c r="AO188" s="301"/>
      <c r="AP188" s="302"/>
      <c r="AQ188" s="57"/>
      <c r="AR188" s="57"/>
    </row>
    <row r="189" spans="1:44" s="69" customFormat="1" ht="12.75">
      <c r="A189" s="84"/>
      <c r="B189" s="84"/>
      <c r="C189" s="85"/>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86"/>
      <c r="AR189" s="87"/>
    </row>
    <row r="190" spans="1:44" s="33" customFormat="1" ht="13.5" customHeight="1">
      <c r="A190" s="69"/>
      <c r="B190" s="63"/>
      <c r="C190" s="63" t="s">
        <v>446</v>
      </c>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row>
    <row r="191" spans="1:44" s="33" customFormat="1" ht="13.5" customHeight="1">
      <c r="A191" s="69"/>
      <c r="B191" s="63"/>
      <c r="C191" s="63" t="s">
        <v>447</v>
      </c>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row>
    <row r="192" spans="3:44" s="33" customFormat="1" ht="13.5" customHeight="1">
      <c r="C192" s="524" t="s">
        <v>409</v>
      </c>
      <c r="D192" s="525"/>
      <c r="E192" s="525"/>
      <c r="F192" s="525"/>
      <c r="G192" s="526"/>
      <c r="H192" s="478"/>
      <c r="I192" s="479"/>
      <c r="J192" s="479"/>
      <c r="K192" s="479"/>
      <c r="L192" s="479"/>
      <c r="M192" s="479"/>
      <c r="N192" s="479"/>
      <c r="O192" s="479"/>
      <c r="P192" s="479"/>
      <c r="Q192" s="479"/>
      <c r="R192" s="479"/>
      <c r="S192" s="479"/>
      <c r="T192" s="479"/>
      <c r="U192" s="479"/>
      <c r="V192" s="479"/>
      <c r="W192" s="479"/>
      <c r="X192" s="479"/>
      <c r="Y192" s="479"/>
      <c r="Z192" s="479"/>
      <c r="AA192" s="479"/>
      <c r="AB192" s="479"/>
      <c r="AC192" s="479"/>
      <c r="AD192" s="479"/>
      <c r="AE192" s="479"/>
      <c r="AF192" s="479"/>
      <c r="AG192" s="479"/>
      <c r="AH192" s="479"/>
      <c r="AI192" s="479"/>
      <c r="AJ192" s="479"/>
      <c r="AK192" s="479"/>
      <c r="AL192" s="527"/>
      <c r="AM192" s="527"/>
      <c r="AN192" s="527"/>
      <c r="AO192" s="527"/>
      <c r="AP192" s="527"/>
      <c r="AQ192" s="527"/>
      <c r="AR192" s="528"/>
    </row>
    <row r="193" spans="3:44" s="33" customFormat="1" ht="13.5" customHeight="1">
      <c r="C193" s="521" t="s">
        <v>1</v>
      </c>
      <c r="D193" s="522"/>
      <c r="E193" s="522"/>
      <c r="F193" s="522"/>
      <c r="G193" s="523"/>
      <c r="H193" s="491"/>
      <c r="I193" s="492"/>
      <c r="J193" s="492"/>
      <c r="K193" s="492"/>
      <c r="L193" s="492"/>
      <c r="M193" s="492"/>
      <c r="N193" s="492"/>
      <c r="O193" s="492"/>
      <c r="P193" s="492"/>
      <c r="Q193" s="492"/>
      <c r="R193" s="492"/>
      <c r="S193" s="492"/>
      <c r="T193" s="492"/>
      <c r="U193" s="492"/>
      <c r="V193" s="492"/>
      <c r="W193" s="492"/>
      <c r="X193" s="492"/>
      <c r="Y193" s="492"/>
      <c r="Z193" s="492"/>
      <c r="AA193" s="492"/>
      <c r="AB193" s="492"/>
      <c r="AC193" s="492"/>
      <c r="AD193" s="492"/>
      <c r="AE193" s="492"/>
      <c r="AF193" s="492"/>
      <c r="AG193" s="492"/>
      <c r="AH193" s="492"/>
      <c r="AI193" s="492"/>
      <c r="AJ193" s="492"/>
      <c r="AK193" s="492"/>
      <c r="AL193" s="517"/>
      <c r="AM193" s="517"/>
      <c r="AN193" s="517"/>
      <c r="AO193" s="517"/>
      <c r="AP193" s="517"/>
      <c r="AQ193" s="517"/>
      <c r="AR193" s="518"/>
    </row>
    <row r="194" spans="3:44" s="33" customFormat="1" ht="13.5" customHeight="1">
      <c r="C194" s="514"/>
      <c r="D194" s="515"/>
      <c r="E194" s="515"/>
      <c r="F194" s="515"/>
      <c r="G194" s="516"/>
      <c r="H194" s="472"/>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473"/>
      <c r="AK194" s="473"/>
      <c r="AL194" s="519"/>
      <c r="AM194" s="519"/>
      <c r="AN194" s="519"/>
      <c r="AO194" s="519"/>
      <c r="AP194" s="519"/>
      <c r="AQ194" s="519"/>
      <c r="AR194" s="520"/>
    </row>
    <row r="195" spans="3:44" s="33" customFormat="1" ht="13.5" customHeight="1">
      <c r="C195" s="524" t="s">
        <v>409</v>
      </c>
      <c r="D195" s="525"/>
      <c r="E195" s="525"/>
      <c r="F195" s="525"/>
      <c r="G195" s="526"/>
      <c r="H195" s="478"/>
      <c r="I195" s="479"/>
      <c r="J195" s="479"/>
      <c r="K195" s="479"/>
      <c r="L195" s="479"/>
      <c r="M195" s="479"/>
      <c r="N195" s="479"/>
      <c r="O195" s="479"/>
      <c r="P195" s="479"/>
      <c r="Q195" s="479"/>
      <c r="R195" s="479"/>
      <c r="S195" s="479"/>
      <c r="T195" s="479"/>
      <c r="U195" s="479"/>
      <c r="V195" s="479"/>
      <c r="W195" s="479"/>
      <c r="X195" s="479"/>
      <c r="Y195" s="479"/>
      <c r="Z195" s="479"/>
      <c r="AA195" s="479"/>
      <c r="AB195" s="479"/>
      <c r="AC195" s="479"/>
      <c r="AD195" s="479"/>
      <c r="AE195" s="479"/>
      <c r="AF195" s="479"/>
      <c r="AG195" s="479"/>
      <c r="AH195" s="479"/>
      <c r="AI195" s="479"/>
      <c r="AJ195" s="479"/>
      <c r="AK195" s="479"/>
      <c r="AL195" s="527"/>
      <c r="AM195" s="527"/>
      <c r="AN195" s="527"/>
      <c r="AO195" s="527"/>
      <c r="AP195" s="527"/>
      <c r="AQ195" s="527"/>
      <c r="AR195" s="528"/>
    </row>
    <row r="196" spans="3:44" s="33" customFormat="1" ht="13.5" customHeight="1">
      <c r="C196" s="521" t="s">
        <v>2</v>
      </c>
      <c r="D196" s="522"/>
      <c r="E196" s="522"/>
      <c r="F196" s="522"/>
      <c r="G196" s="523"/>
      <c r="H196" s="491"/>
      <c r="I196" s="492"/>
      <c r="J196" s="492"/>
      <c r="K196" s="492"/>
      <c r="L196" s="492"/>
      <c r="M196" s="492"/>
      <c r="N196" s="492"/>
      <c r="O196" s="492"/>
      <c r="P196" s="492"/>
      <c r="Q196" s="492"/>
      <c r="R196" s="492"/>
      <c r="S196" s="492"/>
      <c r="T196" s="492"/>
      <c r="U196" s="492"/>
      <c r="V196" s="492"/>
      <c r="W196" s="492"/>
      <c r="X196" s="492"/>
      <c r="Y196" s="492"/>
      <c r="Z196" s="492"/>
      <c r="AA196" s="492"/>
      <c r="AB196" s="492"/>
      <c r="AC196" s="492"/>
      <c r="AD196" s="492"/>
      <c r="AE196" s="492"/>
      <c r="AF196" s="492"/>
      <c r="AG196" s="492"/>
      <c r="AH196" s="492"/>
      <c r="AI196" s="492"/>
      <c r="AJ196" s="492"/>
      <c r="AK196" s="492"/>
      <c r="AL196" s="517"/>
      <c r="AM196" s="517"/>
      <c r="AN196" s="517"/>
      <c r="AO196" s="517"/>
      <c r="AP196" s="517"/>
      <c r="AQ196" s="517"/>
      <c r="AR196" s="518"/>
    </row>
    <row r="197" spans="3:44" s="33" customFormat="1" ht="13.5" customHeight="1">
      <c r="C197" s="514"/>
      <c r="D197" s="515"/>
      <c r="E197" s="515"/>
      <c r="F197" s="515"/>
      <c r="G197" s="516"/>
      <c r="H197" s="472"/>
      <c r="I197" s="473"/>
      <c r="J197" s="473"/>
      <c r="K197" s="473"/>
      <c r="L197" s="473"/>
      <c r="M197" s="473"/>
      <c r="N197" s="473"/>
      <c r="O197" s="473"/>
      <c r="P197" s="473"/>
      <c r="Q197" s="473"/>
      <c r="R197" s="473"/>
      <c r="S197" s="473"/>
      <c r="T197" s="473"/>
      <c r="U197" s="473"/>
      <c r="V197" s="473"/>
      <c r="W197" s="473"/>
      <c r="X197" s="473"/>
      <c r="Y197" s="473"/>
      <c r="Z197" s="473"/>
      <c r="AA197" s="473"/>
      <c r="AB197" s="473"/>
      <c r="AC197" s="473"/>
      <c r="AD197" s="473"/>
      <c r="AE197" s="473"/>
      <c r="AF197" s="473"/>
      <c r="AG197" s="473"/>
      <c r="AH197" s="473"/>
      <c r="AI197" s="473"/>
      <c r="AJ197" s="473"/>
      <c r="AK197" s="473"/>
      <c r="AL197" s="519"/>
      <c r="AM197" s="519"/>
      <c r="AN197" s="519"/>
      <c r="AO197" s="519"/>
      <c r="AP197" s="519"/>
      <c r="AQ197" s="519"/>
      <c r="AR197" s="520"/>
    </row>
    <row r="198" spans="3:44" s="33" customFormat="1" ht="13.5" customHeight="1">
      <c r="C198" s="508" t="s">
        <v>283</v>
      </c>
      <c r="D198" s="509"/>
      <c r="E198" s="509"/>
      <c r="F198" s="509"/>
      <c r="G198" s="510"/>
      <c r="H198" s="475"/>
      <c r="I198" s="476"/>
      <c r="J198" s="476"/>
      <c r="K198" s="476"/>
      <c r="L198" s="476"/>
      <c r="M198" s="476"/>
      <c r="N198" s="476"/>
      <c r="O198" s="476"/>
      <c r="P198" s="476"/>
      <c r="Q198" s="476"/>
      <c r="R198" s="476"/>
      <c r="S198" s="476"/>
      <c r="T198" s="476"/>
      <c r="U198" s="476"/>
      <c r="V198" s="476"/>
      <c r="W198" s="476"/>
      <c r="X198" s="476"/>
      <c r="Y198" s="476"/>
      <c r="Z198" s="476"/>
      <c r="AA198" s="476"/>
      <c r="AB198" s="476"/>
      <c r="AC198" s="476"/>
      <c r="AD198" s="476"/>
      <c r="AE198" s="476"/>
      <c r="AF198" s="476"/>
      <c r="AG198" s="476"/>
      <c r="AH198" s="476"/>
      <c r="AI198" s="476"/>
      <c r="AJ198" s="476"/>
      <c r="AK198" s="476"/>
      <c r="AL198" s="476"/>
      <c r="AM198" s="476"/>
      <c r="AN198" s="476"/>
      <c r="AO198" s="476"/>
      <c r="AP198" s="476"/>
      <c r="AQ198" s="476"/>
      <c r="AR198" s="477"/>
    </row>
    <row r="199" spans="3:44" s="33" customFormat="1" ht="13.5" customHeight="1">
      <c r="C199" s="514"/>
      <c r="D199" s="515"/>
      <c r="E199" s="515"/>
      <c r="F199" s="515"/>
      <c r="G199" s="516"/>
      <c r="H199" s="472"/>
      <c r="I199" s="473"/>
      <c r="J199" s="473"/>
      <c r="K199" s="473"/>
      <c r="L199" s="473"/>
      <c r="M199" s="473"/>
      <c r="N199" s="473"/>
      <c r="O199" s="473"/>
      <c r="P199" s="473"/>
      <c r="Q199" s="473"/>
      <c r="R199" s="473"/>
      <c r="S199" s="473"/>
      <c r="T199" s="473"/>
      <c r="U199" s="473"/>
      <c r="V199" s="473"/>
      <c r="W199" s="473"/>
      <c r="X199" s="473"/>
      <c r="Y199" s="473"/>
      <c r="Z199" s="473"/>
      <c r="AA199" s="473"/>
      <c r="AB199" s="473"/>
      <c r="AC199" s="473"/>
      <c r="AD199" s="473"/>
      <c r="AE199" s="473"/>
      <c r="AF199" s="473"/>
      <c r="AG199" s="473"/>
      <c r="AH199" s="473"/>
      <c r="AI199" s="473"/>
      <c r="AJ199" s="473"/>
      <c r="AK199" s="473"/>
      <c r="AL199" s="473"/>
      <c r="AM199" s="473"/>
      <c r="AN199" s="473"/>
      <c r="AO199" s="473"/>
      <c r="AP199" s="473"/>
      <c r="AQ199" s="473"/>
      <c r="AR199" s="474"/>
    </row>
    <row r="200" spans="3:44" s="33" customFormat="1" ht="13.5" customHeight="1">
      <c r="C200" s="508" t="s">
        <v>271</v>
      </c>
      <c r="D200" s="509"/>
      <c r="E200" s="509"/>
      <c r="F200" s="509"/>
      <c r="G200" s="510"/>
      <c r="H200" s="28" t="s">
        <v>406</v>
      </c>
      <c r="I200" s="326"/>
      <c r="J200" s="326"/>
      <c r="K200" s="326"/>
      <c r="L200" s="326"/>
      <c r="M200" s="29" t="s">
        <v>407</v>
      </c>
      <c r="N200" s="326"/>
      <c r="O200" s="326"/>
      <c r="P200" s="326"/>
      <c r="Q200" s="326"/>
      <c r="R200" s="326"/>
      <c r="S200" s="30" t="s">
        <v>408</v>
      </c>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2"/>
    </row>
    <row r="201" spans="3:44" s="33" customFormat="1" ht="12.75" customHeight="1">
      <c r="C201" s="511"/>
      <c r="D201" s="512"/>
      <c r="E201" s="512"/>
      <c r="F201" s="512"/>
      <c r="G201" s="513"/>
      <c r="H201" s="398"/>
      <c r="I201" s="492"/>
      <c r="J201" s="492"/>
      <c r="K201" s="492"/>
      <c r="L201" s="492"/>
      <c r="M201" s="492"/>
      <c r="N201" s="492"/>
      <c r="O201" s="492"/>
      <c r="P201" s="492"/>
      <c r="Q201" s="492"/>
      <c r="R201" s="492"/>
      <c r="S201" s="492"/>
      <c r="T201" s="492"/>
      <c r="U201" s="492"/>
      <c r="V201" s="492"/>
      <c r="W201" s="492"/>
      <c r="X201" s="492"/>
      <c r="Y201" s="492"/>
      <c r="Z201" s="492"/>
      <c r="AA201" s="492"/>
      <c r="AB201" s="492"/>
      <c r="AC201" s="492"/>
      <c r="AD201" s="492"/>
      <c r="AE201" s="492"/>
      <c r="AF201" s="492"/>
      <c r="AG201" s="492"/>
      <c r="AH201" s="492"/>
      <c r="AI201" s="492"/>
      <c r="AJ201" s="492"/>
      <c r="AK201" s="492"/>
      <c r="AL201" s="492"/>
      <c r="AM201" s="492"/>
      <c r="AN201" s="492"/>
      <c r="AO201" s="492"/>
      <c r="AP201" s="492"/>
      <c r="AQ201" s="492"/>
      <c r="AR201" s="493"/>
    </row>
    <row r="202" spans="1:44" s="41" customFormat="1" ht="12.75" customHeight="1">
      <c r="A202" s="33"/>
      <c r="B202" s="33"/>
      <c r="C202" s="514"/>
      <c r="D202" s="515"/>
      <c r="E202" s="515"/>
      <c r="F202" s="515"/>
      <c r="G202" s="516"/>
      <c r="H202" s="472"/>
      <c r="I202" s="473"/>
      <c r="J202" s="473"/>
      <c r="K202" s="473"/>
      <c r="L202" s="473"/>
      <c r="M202" s="473"/>
      <c r="N202" s="473"/>
      <c r="O202" s="473"/>
      <c r="P202" s="473"/>
      <c r="Q202" s="473"/>
      <c r="R202" s="473"/>
      <c r="S202" s="473"/>
      <c r="T202" s="473"/>
      <c r="U202" s="473"/>
      <c r="V202" s="473"/>
      <c r="W202" s="473"/>
      <c r="X202" s="473"/>
      <c r="Y202" s="473"/>
      <c r="Z202" s="473"/>
      <c r="AA202" s="473"/>
      <c r="AB202" s="473"/>
      <c r="AC202" s="473"/>
      <c r="AD202" s="473"/>
      <c r="AE202" s="473"/>
      <c r="AF202" s="473"/>
      <c r="AG202" s="473"/>
      <c r="AH202" s="473"/>
      <c r="AI202" s="473"/>
      <c r="AJ202" s="473"/>
      <c r="AK202" s="473"/>
      <c r="AL202" s="473"/>
      <c r="AM202" s="473"/>
      <c r="AN202" s="473"/>
      <c r="AO202" s="473"/>
      <c r="AP202" s="473"/>
      <c r="AQ202" s="473"/>
      <c r="AR202" s="474"/>
    </row>
    <row r="203" spans="3:44" s="33" customFormat="1" ht="18" customHeight="1">
      <c r="C203" s="416" t="s">
        <v>284</v>
      </c>
      <c r="D203" s="417"/>
      <c r="E203" s="417"/>
      <c r="F203" s="417"/>
      <c r="G203" s="418"/>
      <c r="H203" s="494"/>
      <c r="I203" s="495"/>
      <c r="J203" s="495"/>
      <c r="K203" s="495"/>
      <c r="L203" s="35" t="s">
        <v>407</v>
      </c>
      <c r="M203" s="495"/>
      <c r="N203" s="495"/>
      <c r="O203" s="495"/>
      <c r="P203" s="495"/>
      <c r="Q203" s="36" t="s">
        <v>407</v>
      </c>
      <c r="R203" s="495"/>
      <c r="S203" s="495"/>
      <c r="T203" s="495"/>
      <c r="U203" s="495"/>
      <c r="V203" s="496"/>
      <c r="W203" s="507" t="s">
        <v>285</v>
      </c>
      <c r="X203" s="507"/>
      <c r="Y203" s="507"/>
      <c r="Z203" s="507"/>
      <c r="AA203" s="507"/>
      <c r="AB203" s="507"/>
      <c r="AC203" s="507"/>
      <c r="AD203" s="494"/>
      <c r="AE203" s="495"/>
      <c r="AF203" s="495"/>
      <c r="AG203" s="495"/>
      <c r="AH203" s="35" t="s">
        <v>407</v>
      </c>
      <c r="AI203" s="495"/>
      <c r="AJ203" s="495"/>
      <c r="AK203" s="495"/>
      <c r="AL203" s="495"/>
      <c r="AM203" s="36" t="s">
        <v>407</v>
      </c>
      <c r="AN203" s="495"/>
      <c r="AO203" s="495"/>
      <c r="AP203" s="495"/>
      <c r="AQ203" s="495"/>
      <c r="AR203" s="496"/>
    </row>
    <row r="204" spans="1:44" s="33" customFormat="1" ht="18" customHeight="1">
      <c r="A204" s="41"/>
      <c r="B204" s="41"/>
      <c r="C204" s="416" t="s">
        <v>287</v>
      </c>
      <c r="D204" s="417"/>
      <c r="E204" s="417"/>
      <c r="F204" s="417"/>
      <c r="G204" s="418"/>
      <c r="H204" s="658"/>
      <c r="I204" s="659"/>
      <c r="J204" s="659"/>
      <c r="K204" s="659"/>
      <c r="L204" s="659"/>
      <c r="M204" s="659"/>
      <c r="N204" s="659"/>
      <c r="O204" s="659"/>
      <c r="P204" s="659"/>
      <c r="Q204" s="659"/>
      <c r="R204" s="659"/>
      <c r="S204" s="659"/>
      <c r="T204" s="659"/>
      <c r="U204" s="659"/>
      <c r="V204" s="659"/>
      <c r="W204" s="659"/>
      <c r="X204" s="659"/>
      <c r="Y204" s="659"/>
      <c r="Z204" s="659"/>
      <c r="AA204" s="659"/>
      <c r="AB204" s="659"/>
      <c r="AC204" s="660"/>
      <c r="AD204" s="661">
        <f>IF(ISERROR(VLOOKUP(H204,'産業分類'!C4:D119,2,FALSE)),"",VLOOKUP(H204,'産業分類'!C4:D119,2,FALSE))</f>
      </c>
      <c r="AE204" s="662"/>
      <c r="AF204" s="662"/>
      <c r="AG204" s="662"/>
      <c r="AH204" s="662"/>
      <c r="AI204" s="662"/>
      <c r="AJ204" s="662"/>
      <c r="AK204" s="662"/>
      <c r="AL204" s="662"/>
      <c r="AM204" s="662"/>
      <c r="AN204" s="662"/>
      <c r="AO204" s="662"/>
      <c r="AP204" s="662"/>
      <c r="AQ204" s="662"/>
      <c r="AR204" s="663"/>
    </row>
    <row r="205" spans="3:44" s="33" customFormat="1" ht="18" customHeight="1">
      <c r="C205" s="416" t="s">
        <v>288</v>
      </c>
      <c r="D205" s="417"/>
      <c r="E205" s="417"/>
      <c r="F205" s="417"/>
      <c r="G205" s="418"/>
      <c r="H205" s="664"/>
      <c r="I205" s="665"/>
      <c r="J205" s="665"/>
      <c r="K205" s="665"/>
      <c r="L205" s="665"/>
      <c r="M205" s="665"/>
      <c r="N205" s="665"/>
      <c r="O205" s="665"/>
      <c r="P205" s="665"/>
      <c r="Q205" s="665"/>
      <c r="R205" s="665"/>
      <c r="S205" s="665"/>
      <c r="T205" s="39" t="s">
        <v>4</v>
      </c>
      <c r="U205" s="36"/>
      <c r="V205" s="37"/>
      <c r="W205" s="666" t="s">
        <v>289</v>
      </c>
      <c r="X205" s="666"/>
      <c r="Y205" s="666"/>
      <c r="Z205" s="666"/>
      <c r="AA205" s="666"/>
      <c r="AB205" s="666"/>
      <c r="AC205" s="666"/>
      <c r="AD205" s="664"/>
      <c r="AE205" s="665"/>
      <c r="AF205" s="665"/>
      <c r="AG205" s="665"/>
      <c r="AH205" s="665"/>
      <c r="AI205" s="665"/>
      <c r="AJ205" s="665"/>
      <c r="AK205" s="665"/>
      <c r="AL205" s="665"/>
      <c r="AM205" s="665"/>
      <c r="AN205" s="665"/>
      <c r="AO205" s="665"/>
      <c r="AP205" s="39" t="s">
        <v>290</v>
      </c>
      <c r="AQ205" s="36"/>
      <c r="AR205" s="37"/>
    </row>
    <row r="206" spans="3:44" s="33" customFormat="1" ht="18" customHeight="1">
      <c r="C206" s="394" t="s">
        <v>294</v>
      </c>
      <c r="D206" s="535"/>
      <c r="E206" s="535"/>
      <c r="F206" s="535"/>
      <c r="G206" s="667"/>
      <c r="H206" s="671" t="s">
        <v>295</v>
      </c>
      <c r="I206" s="635"/>
      <c r="J206" s="635"/>
      <c r="K206" s="635"/>
      <c r="L206" s="636"/>
      <c r="M206" s="671" t="s">
        <v>297</v>
      </c>
      <c r="N206" s="635"/>
      <c r="O206" s="635"/>
      <c r="P206" s="636"/>
      <c r="Q206" s="672"/>
      <c r="R206" s="673"/>
      <c r="S206" s="673"/>
      <c r="T206" s="673"/>
      <c r="U206" s="673"/>
      <c r="V206" s="673"/>
      <c r="W206" s="673"/>
      <c r="X206" s="673"/>
      <c r="Y206" s="673"/>
      <c r="Z206" s="673"/>
      <c r="AA206" s="40" t="s">
        <v>4</v>
      </c>
      <c r="AB206" s="40"/>
      <c r="AC206" s="634" t="s">
        <v>298</v>
      </c>
      <c r="AD206" s="635"/>
      <c r="AE206" s="635"/>
      <c r="AF206" s="635"/>
      <c r="AG206" s="636"/>
      <c r="AH206" s="672"/>
      <c r="AI206" s="673"/>
      <c r="AJ206" s="673"/>
      <c r="AK206" s="673"/>
      <c r="AL206" s="673"/>
      <c r="AM206" s="673"/>
      <c r="AN206" s="673"/>
      <c r="AO206" s="673"/>
      <c r="AP206" s="673"/>
      <c r="AQ206" s="31" t="s">
        <v>4</v>
      </c>
      <c r="AR206" s="32"/>
    </row>
    <row r="207" spans="1:44" s="69" customFormat="1" ht="18" customHeight="1">
      <c r="A207" s="33"/>
      <c r="B207" s="33"/>
      <c r="C207" s="668"/>
      <c r="D207" s="669"/>
      <c r="E207" s="669"/>
      <c r="F207" s="669"/>
      <c r="G207" s="670"/>
      <c r="H207" s="671" t="s">
        <v>296</v>
      </c>
      <c r="I207" s="635"/>
      <c r="J207" s="635"/>
      <c r="K207" s="635"/>
      <c r="L207" s="636"/>
      <c r="M207" s="671" t="s">
        <v>297</v>
      </c>
      <c r="N207" s="635"/>
      <c r="O207" s="635"/>
      <c r="P207" s="636"/>
      <c r="Q207" s="672"/>
      <c r="R207" s="673"/>
      <c r="S207" s="673"/>
      <c r="T207" s="673"/>
      <c r="U207" s="673"/>
      <c r="V207" s="673"/>
      <c r="W207" s="673"/>
      <c r="X207" s="673"/>
      <c r="Y207" s="673"/>
      <c r="Z207" s="673"/>
      <c r="AA207" s="40" t="s">
        <v>4</v>
      </c>
      <c r="AB207" s="40"/>
      <c r="AC207" s="634" t="s">
        <v>298</v>
      </c>
      <c r="AD207" s="635"/>
      <c r="AE207" s="635"/>
      <c r="AF207" s="635"/>
      <c r="AG207" s="636"/>
      <c r="AH207" s="672"/>
      <c r="AI207" s="673"/>
      <c r="AJ207" s="673"/>
      <c r="AK207" s="673"/>
      <c r="AL207" s="673"/>
      <c r="AM207" s="673"/>
      <c r="AN207" s="673"/>
      <c r="AO207" s="673"/>
      <c r="AP207" s="673"/>
      <c r="AQ207" s="31" t="s">
        <v>4</v>
      </c>
      <c r="AR207" s="32"/>
    </row>
    <row r="208" spans="1:44" s="69" customFormat="1" ht="18" customHeight="1">
      <c r="A208" s="33"/>
      <c r="B208" s="33"/>
      <c r="C208" s="678" t="s">
        <v>293</v>
      </c>
      <c r="D208" s="679"/>
      <c r="E208" s="679"/>
      <c r="F208" s="679"/>
      <c r="G208" s="680"/>
      <c r="H208" s="394" t="s">
        <v>418</v>
      </c>
      <c r="I208" s="535"/>
      <c r="J208" s="535"/>
      <c r="K208" s="55" t="s">
        <v>292</v>
      </c>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90"/>
    </row>
    <row r="209" spans="3:44" s="69" customFormat="1" ht="18" customHeight="1">
      <c r="C209" s="681"/>
      <c r="D209" s="682"/>
      <c r="E209" s="682"/>
      <c r="F209" s="682"/>
      <c r="G209" s="683"/>
      <c r="H209" s="406" t="s">
        <v>418</v>
      </c>
      <c r="I209" s="536"/>
      <c r="J209" s="536"/>
      <c r="K209" s="91" t="s">
        <v>291</v>
      </c>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3"/>
    </row>
    <row r="210" spans="3:44" s="69" customFormat="1" ht="18" customHeight="1">
      <c r="C210" s="681"/>
      <c r="D210" s="682"/>
      <c r="E210" s="682"/>
      <c r="F210" s="682"/>
      <c r="G210" s="683"/>
      <c r="H210" s="406" t="s">
        <v>418</v>
      </c>
      <c r="I210" s="536"/>
      <c r="J210" s="536"/>
      <c r="K210" s="91" t="s">
        <v>323</v>
      </c>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3"/>
    </row>
    <row r="211" spans="1:44" s="72" customFormat="1" ht="18" customHeight="1">
      <c r="A211" s="69"/>
      <c r="B211" s="69"/>
      <c r="C211" s="684"/>
      <c r="D211" s="685"/>
      <c r="E211" s="685"/>
      <c r="F211" s="685"/>
      <c r="G211" s="686"/>
      <c r="H211" s="668" t="s">
        <v>418</v>
      </c>
      <c r="I211" s="669"/>
      <c r="J211" s="669"/>
      <c r="K211" s="94" t="s">
        <v>646</v>
      </c>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6"/>
    </row>
    <row r="212" spans="3:42" s="69" customFormat="1" ht="13.5" customHeight="1">
      <c r="C212" s="687" t="s">
        <v>655</v>
      </c>
      <c r="D212" s="688"/>
      <c r="E212" s="688"/>
      <c r="F212" s="688"/>
      <c r="G212" s="688"/>
      <c r="H212" s="688"/>
      <c r="I212" s="688"/>
      <c r="J212" s="688"/>
      <c r="K212" s="688"/>
      <c r="L212" s="688"/>
      <c r="M212" s="688"/>
      <c r="N212" s="688"/>
      <c r="O212" s="688"/>
      <c r="P212" s="688"/>
      <c r="Q212" s="688"/>
      <c r="R212" s="688"/>
      <c r="S212" s="688"/>
      <c r="T212" s="688"/>
      <c r="U212" s="688"/>
      <c r="V212" s="688"/>
      <c r="W212" s="688"/>
      <c r="X212" s="688"/>
      <c r="Y212" s="688"/>
      <c r="Z212" s="688"/>
      <c r="AA212" s="688"/>
      <c r="AB212" s="688"/>
      <c r="AC212" s="688"/>
      <c r="AD212" s="688"/>
      <c r="AE212" s="688"/>
      <c r="AF212" s="688"/>
      <c r="AG212" s="688"/>
      <c r="AH212" s="688"/>
      <c r="AI212" s="688"/>
      <c r="AJ212" s="688"/>
      <c r="AK212" s="688"/>
      <c r="AL212" s="688"/>
      <c r="AM212" s="688"/>
      <c r="AN212" s="688"/>
      <c r="AO212" s="688"/>
      <c r="AP212" s="688"/>
    </row>
    <row r="213" spans="1:44" ht="12.75">
      <c r="A213" s="72"/>
      <c r="B213" s="72"/>
      <c r="C213" s="689"/>
      <c r="D213" s="689"/>
      <c r="E213" s="689"/>
      <c r="F213" s="689"/>
      <c r="G213" s="689"/>
      <c r="H213" s="689"/>
      <c r="I213" s="689"/>
      <c r="J213" s="689"/>
      <c r="K213" s="689"/>
      <c r="L213" s="689"/>
      <c r="M213" s="689"/>
      <c r="N213" s="689"/>
      <c r="O213" s="689"/>
      <c r="P213" s="689"/>
      <c r="Q213" s="689"/>
      <c r="R213" s="689"/>
      <c r="S213" s="689"/>
      <c r="T213" s="689"/>
      <c r="U213" s="689"/>
      <c r="V213" s="689"/>
      <c r="W213" s="689"/>
      <c r="X213" s="689"/>
      <c r="Y213" s="689"/>
      <c r="Z213" s="689"/>
      <c r="AA213" s="689"/>
      <c r="AB213" s="689"/>
      <c r="AC213" s="689"/>
      <c r="AD213" s="689"/>
      <c r="AE213" s="689"/>
      <c r="AF213" s="689"/>
      <c r="AG213" s="689"/>
      <c r="AH213" s="689"/>
      <c r="AI213" s="689"/>
      <c r="AJ213" s="689"/>
      <c r="AK213" s="689"/>
      <c r="AL213" s="689"/>
      <c r="AM213" s="689"/>
      <c r="AN213" s="689"/>
      <c r="AO213" s="689"/>
      <c r="AP213" s="689"/>
      <c r="AQ213" s="72"/>
      <c r="AR213" s="72"/>
    </row>
    <row r="214" spans="3:44" s="33" customFormat="1" ht="13.5" customHeight="1">
      <c r="C214" s="524" t="s">
        <v>409</v>
      </c>
      <c r="D214" s="525"/>
      <c r="E214" s="525"/>
      <c r="F214" s="525"/>
      <c r="G214" s="526"/>
      <c r="H214" s="478"/>
      <c r="I214" s="479"/>
      <c r="J214" s="479"/>
      <c r="K214" s="479"/>
      <c r="L214" s="479"/>
      <c r="M214" s="479"/>
      <c r="N214" s="479"/>
      <c r="O214" s="479"/>
      <c r="P214" s="479"/>
      <c r="Q214" s="479"/>
      <c r="R214" s="479"/>
      <c r="S214" s="479"/>
      <c r="T214" s="479"/>
      <c r="U214" s="479"/>
      <c r="V214" s="479"/>
      <c r="W214" s="479"/>
      <c r="X214" s="479"/>
      <c r="Y214" s="479"/>
      <c r="Z214" s="479"/>
      <c r="AA214" s="479"/>
      <c r="AB214" s="479"/>
      <c r="AC214" s="479"/>
      <c r="AD214" s="479"/>
      <c r="AE214" s="479"/>
      <c r="AF214" s="479"/>
      <c r="AG214" s="479"/>
      <c r="AH214" s="479"/>
      <c r="AI214" s="479"/>
      <c r="AJ214" s="479"/>
      <c r="AK214" s="479"/>
      <c r="AL214" s="527"/>
      <c r="AM214" s="527"/>
      <c r="AN214" s="527"/>
      <c r="AO214" s="527"/>
      <c r="AP214" s="527"/>
      <c r="AQ214" s="527"/>
      <c r="AR214" s="528"/>
    </row>
    <row r="215" spans="3:44" s="33" customFormat="1" ht="13.5" customHeight="1">
      <c r="C215" s="521" t="s">
        <v>1</v>
      </c>
      <c r="D215" s="522"/>
      <c r="E215" s="522"/>
      <c r="F215" s="522"/>
      <c r="G215" s="523"/>
      <c r="H215" s="491"/>
      <c r="I215" s="492"/>
      <c r="J215" s="492"/>
      <c r="K215" s="492"/>
      <c r="L215" s="492"/>
      <c r="M215" s="492"/>
      <c r="N215" s="492"/>
      <c r="O215" s="492"/>
      <c r="P215" s="492"/>
      <c r="Q215" s="492"/>
      <c r="R215" s="492"/>
      <c r="S215" s="492"/>
      <c r="T215" s="492"/>
      <c r="U215" s="492"/>
      <c r="V215" s="492"/>
      <c r="W215" s="492"/>
      <c r="X215" s="492"/>
      <c r="Y215" s="492"/>
      <c r="Z215" s="492"/>
      <c r="AA215" s="492"/>
      <c r="AB215" s="492"/>
      <c r="AC215" s="492"/>
      <c r="AD215" s="492"/>
      <c r="AE215" s="492"/>
      <c r="AF215" s="492"/>
      <c r="AG215" s="492"/>
      <c r="AH215" s="492"/>
      <c r="AI215" s="492"/>
      <c r="AJ215" s="492"/>
      <c r="AK215" s="492"/>
      <c r="AL215" s="517"/>
      <c r="AM215" s="517"/>
      <c r="AN215" s="517"/>
      <c r="AO215" s="517"/>
      <c r="AP215" s="517"/>
      <c r="AQ215" s="517"/>
      <c r="AR215" s="518"/>
    </row>
    <row r="216" spans="3:44" s="33" customFormat="1" ht="13.5" customHeight="1">
      <c r="C216" s="514"/>
      <c r="D216" s="515"/>
      <c r="E216" s="515"/>
      <c r="F216" s="515"/>
      <c r="G216" s="516"/>
      <c r="H216" s="472"/>
      <c r="I216" s="473"/>
      <c r="J216" s="473"/>
      <c r="K216" s="473"/>
      <c r="L216" s="473"/>
      <c r="M216" s="473"/>
      <c r="N216" s="473"/>
      <c r="O216" s="473"/>
      <c r="P216" s="473"/>
      <c r="Q216" s="473"/>
      <c r="R216" s="473"/>
      <c r="S216" s="473"/>
      <c r="T216" s="473"/>
      <c r="U216" s="473"/>
      <c r="V216" s="473"/>
      <c r="W216" s="473"/>
      <c r="X216" s="473"/>
      <c r="Y216" s="473"/>
      <c r="Z216" s="473"/>
      <c r="AA216" s="473"/>
      <c r="AB216" s="473"/>
      <c r="AC216" s="473"/>
      <c r="AD216" s="473"/>
      <c r="AE216" s="473"/>
      <c r="AF216" s="473"/>
      <c r="AG216" s="473"/>
      <c r="AH216" s="473"/>
      <c r="AI216" s="473"/>
      <c r="AJ216" s="473"/>
      <c r="AK216" s="473"/>
      <c r="AL216" s="519"/>
      <c r="AM216" s="519"/>
      <c r="AN216" s="519"/>
      <c r="AO216" s="519"/>
      <c r="AP216" s="519"/>
      <c r="AQ216" s="519"/>
      <c r="AR216" s="520"/>
    </row>
    <row r="217" spans="3:44" s="33" customFormat="1" ht="13.5" customHeight="1">
      <c r="C217" s="524" t="s">
        <v>409</v>
      </c>
      <c r="D217" s="525"/>
      <c r="E217" s="525"/>
      <c r="F217" s="525"/>
      <c r="G217" s="526"/>
      <c r="H217" s="478"/>
      <c r="I217" s="479"/>
      <c r="J217" s="479"/>
      <c r="K217" s="479"/>
      <c r="L217" s="479"/>
      <c r="M217" s="479"/>
      <c r="N217" s="479"/>
      <c r="O217" s="479"/>
      <c r="P217" s="479"/>
      <c r="Q217" s="479"/>
      <c r="R217" s="479"/>
      <c r="S217" s="479"/>
      <c r="T217" s="479"/>
      <c r="U217" s="479"/>
      <c r="V217" s="479"/>
      <c r="W217" s="479"/>
      <c r="X217" s="479"/>
      <c r="Y217" s="479"/>
      <c r="Z217" s="479"/>
      <c r="AA217" s="479"/>
      <c r="AB217" s="479"/>
      <c r="AC217" s="479"/>
      <c r="AD217" s="479"/>
      <c r="AE217" s="479"/>
      <c r="AF217" s="479"/>
      <c r="AG217" s="479"/>
      <c r="AH217" s="479"/>
      <c r="AI217" s="479"/>
      <c r="AJ217" s="479"/>
      <c r="AK217" s="479"/>
      <c r="AL217" s="527"/>
      <c r="AM217" s="527"/>
      <c r="AN217" s="527"/>
      <c r="AO217" s="527"/>
      <c r="AP217" s="527"/>
      <c r="AQ217" s="527"/>
      <c r="AR217" s="528"/>
    </row>
    <row r="218" spans="3:44" s="33" customFormat="1" ht="13.5" customHeight="1">
      <c r="C218" s="521" t="s">
        <v>2</v>
      </c>
      <c r="D218" s="522"/>
      <c r="E218" s="522"/>
      <c r="F218" s="522"/>
      <c r="G218" s="523"/>
      <c r="H218" s="491"/>
      <c r="I218" s="492"/>
      <c r="J218" s="492"/>
      <c r="K218" s="492"/>
      <c r="L218" s="492"/>
      <c r="M218" s="492"/>
      <c r="N218" s="492"/>
      <c r="O218" s="492"/>
      <c r="P218" s="492"/>
      <c r="Q218" s="492"/>
      <c r="R218" s="492"/>
      <c r="S218" s="492"/>
      <c r="T218" s="492"/>
      <c r="U218" s="492"/>
      <c r="V218" s="492"/>
      <c r="W218" s="492"/>
      <c r="X218" s="492"/>
      <c r="Y218" s="492"/>
      <c r="Z218" s="492"/>
      <c r="AA218" s="492"/>
      <c r="AB218" s="492"/>
      <c r="AC218" s="492"/>
      <c r="AD218" s="492"/>
      <c r="AE218" s="492"/>
      <c r="AF218" s="492"/>
      <c r="AG218" s="492"/>
      <c r="AH218" s="492"/>
      <c r="AI218" s="492"/>
      <c r="AJ218" s="492"/>
      <c r="AK218" s="492"/>
      <c r="AL218" s="517"/>
      <c r="AM218" s="517"/>
      <c r="AN218" s="517"/>
      <c r="AO218" s="517"/>
      <c r="AP218" s="517"/>
      <c r="AQ218" s="517"/>
      <c r="AR218" s="518"/>
    </row>
    <row r="219" spans="3:44" s="33" customFormat="1" ht="13.5" customHeight="1">
      <c r="C219" s="514"/>
      <c r="D219" s="515"/>
      <c r="E219" s="515"/>
      <c r="F219" s="515"/>
      <c r="G219" s="516"/>
      <c r="H219" s="472"/>
      <c r="I219" s="473"/>
      <c r="J219" s="473"/>
      <c r="K219" s="473"/>
      <c r="L219" s="473"/>
      <c r="M219" s="473"/>
      <c r="N219" s="473"/>
      <c r="O219" s="473"/>
      <c r="P219" s="473"/>
      <c r="Q219" s="473"/>
      <c r="R219" s="473"/>
      <c r="S219" s="473"/>
      <c r="T219" s="473"/>
      <c r="U219" s="473"/>
      <c r="V219" s="473"/>
      <c r="W219" s="473"/>
      <c r="X219" s="473"/>
      <c r="Y219" s="473"/>
      <c r="Z219" s="473"/>
      <c r="AA219" s="473"/>
      <c r="AB219" s="473"/>
      <c r="AC219" s="473"/>
      <c r="AD219" s="473"/>
      <c r="AE219" s="473"/>
      <c r="AF219" s="473"/>
      <c r="AG219" s="473"/>
      <c r="AH219" s="473"/>
      <c r="AI219" s="473"/>
      <c r="AJ219" s="473"/>
      <c r="AK219" s="473"/>
      <c r="AL219" s="519"/>
      <c r="AM219" s="519"/>
      <c r="AN219" s="519"/>
      <c r="AO219" s="519"/>
      <c r="AP219" s="519"/>
      <c r="AQ219" s="519"/>
      <c r="AR219" s="520"/>
    </row>
    <row r="220" spans="3:44" s="33" customFormat="1" ht="13.5" customHeight="1">
      <c r="C220" s="508" t="s">
        <v>283</v>
      </c>
      <c r="D220" s="509"/>
      <c r="E220" s="509"/>
      <c r="F220" s="509"/>
      <c r="G220" s="510"/>
      <c r="H220" s="475"/>
      <c r="I220" s="476"/>
      <c r="J220" s="476"/>
      <c r="K220" s="476"/>
      <c r="L220" s="476"/>
      <c r="M220" s="476"/>
      <c r="N220" s="476"/>
      <c r="O220" s="476"/>
      <c r="P220" s="476"/>
      <c r="Q220" s="476"/>
      <c r="R220" s="476"/>
      <c r="S220" s="476"/>
      <c r="T220" s="476"/>
      <c r="U220" s="476"/>
      <c r="V220" s="476"/>
      <c r="W220" s="476"/>
      <c r="X220" s="476"/>
      <c r="Y220" s="476"/>
      <c r="Z220" s="476"/>
      <c r="AA220" s="476"/>
      <c r="AB220" s="476"/>
      <c r="AC220" s="476"/>
      <c r="AD220" s="476"/>
      <c r="AE220" s="476"/>
      <c r="AF220" s="476"/>
      <c r="AG220" s="476"/>
      <c r="AH220" s="476"/>
      <c r="AI220" s="476"/>
      <c r="AJ220" s="476"/>
      <c r="AK220" s="476"/>
      <c r="AL220" s="476"/>
      <c r="AM220" s="476"/>
      <c r="AN220" s="476"/>
      <c r="AO220" s="476"/>
      <c r="AP220" s="476"/>
      <c r="AQ220" s="476"/>
      <c r="AR220" s="477"/>
    </row>
    <row r="221" spans="3:44" s="33" customFormat="1" ht="13.5" customHeight="1">
      <c r="C221" s="514"/>
      <c r="D221" s="515"/>
      <c r="E221" s="515"/>
      <c r="F221" s="515"/>
      <c r="G221" s="516"/>
      <c r="H221" s="472"/>
      <c r="I221" s="473"/>
      <c r="J221" s="473"/>
      <c r="K221" s="473"/>
      <c r="L221" s="473"/>
      <c r="M221" s="473"/>
      <c r="N221" s="473"/>
      <c r="O221" s="473"/>
      <c r="P221" s="473"/>
      <c r="Q221" s="473"/>
      <c r="R221" s="473"/>
      <c r="S221" s="473"/>
      <c r="T221" s="473"/>
      <c r="U221" s="473"/>
      <c r="V221" s="473"/>
      <c r="W221" s="473"/>
      <c r="X221" s="473"/>
      <c r="Y221" s="473"/>
      <c r="Z221" s="473"/>
      <c r="AA221" s="473"/>
      <c r="AB221" s="473"/>
      <c r="AC221" s="473"/>
      <c r="AD221" s="473"/>
      <c r="AE221" s="473"/>
      <c r="AF221" s="473"/>
      <c r="AG221" s="473"/>
      <c r="AH221" s="473"/>
      <c r="AI221" s="473"/>
      <c r="AJ221" s="473"/>
      <c r="AK221" s="473"/>
      <c r="AL221" s="473"/>
      <c r="AM221" s="473"/>
      <c r="AN221" s="473"/>
      <c r="AO221" s="473"/>
      <c r="AP221" s="473"/>
      <c r="AQ221" s="473"/>
      <c r="AR221" s="474"/>
    </row>
    <row r="222" spans="3:44" s="33" customFormat="1" ht="13.5" customHeight="1">
      <c r="C222" s="508" t="s">
        <v>271</v>
      </c>
      <c r="D222" s="509"/>
      <c r="E222" s="509"/>
      <c r="F222" s="509"/>
      <c r="G222" s="510"/>
      <c r="H222" s="28" t="s">
        <v>406</v>
      </c>
      <c r="I222" s="326"/>
      <c r="J222" s="326"/>
      <c r="K222" s="326"/>
      <c r="L222" s="326"/>
      <c r="M222" s="29" t="s">
        <v>407</v>
      </c>
      <c r="N222" s="326"/>
      <c r="O222" s="326"/>
      <c r="P222" s="326"/>
      <c r="Q222" s="326"/>
      <c r="R222" s="326"/>
      <c r="S222" s="30" t="s">
        <v>408</v>
      </c>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2"/>
    </row>
    <row r="223" spans="3:44" s="33" customFormat="1" ht="12.75" customHeight="1">
      <c r="C223" s="511"/>
      <c r="D223" s="512"/>
      <c r="E223" s="512"/>
      <c r="F223" s="512"/>
      <c r="G223" s="513"/>
      <c r="H223" s="398"/>
      <c r="I223" s="492"/>
      <c r="J223" s="492"/>
      <c r="K223" s="492"/>
      <c r="L223" s="492"/>
      <c r="M223" s="492"/>
      <c r="N223" s="492"/>
      <c r="O223" s="492"/>
      <c r="P223" s="492"/>
      <c r="Q223" s="492"/>
      <c r="R223" s="492"/>
      <c r="S223" s="492"/>
      <c r="T223" s="492"/>
      <c r="U223" s="492"/>
      <c r="V223" s="492"/>
      <c r="W223" s="492"/>
      <c r="X223" s="492"/>
      <c r="Y223" s="492"/>
      <c r="Z223" s="492"/>
      <c r="AA223" s="492"/>
      <c r="AB223" s="492"/>
      <c r="AC223" s="492"/>
      <c r="AD223" s="492"/>
      <c r="AE223" s="492"/>
      <c r="AF223" s="492"/>
      <c r="AG223" s="492"/>
      <c r="AH223" s="492"/>
      <c r="AI223" s="492"/>
      <c r="AJ223" s="492"/>
      <c r="AK223" s="492"/>
      <c r="AL223" s="492"/>
      <c r="AM223" s="492"/>
      <c r="AN223" s="492"/>
      <c r="AO223" s="492"/>
      <c r="AP223" s="492"/>
      <c r="AQ223" s="492"/>
      <c r="AR223" s="493"/>
    </row>
    <row r="224" spans="1:44" s="41" customFormat="1" ht="12.75" customHeight="1">
      <c r="A224" s="33"/>
      <c r="B224" s="33"/>
      <c r="C224" s="514"/>
      <c r="D224" s="515"/>
      <c r="E224" s="515"/>
      <c r="F224" s="515"/>
      <c r="G224" s="516"/>
      <c r="H224" s="472"/>
      <c r="I224" s="473"/>
      <c r="J224" s="473"/>
      <c r="K224" s="473"/>
      <c r="L224" s="473"/>
      <c r="M224" s="473"/>
      <c r="N224" s="473"/>
      <c r="O224" s="473"/>
      <c r="P224" s="473"/>
      <c r="Q224" s="473"/>
      <c r="R224" s="473"/>
      <c r="S224" s="473"/>
      <c r="T224" s="473"/>
      <c r="U224" s="473"/>
      <c r="V224" s="473"/>
      <c r="W224" s="473"/>
      <c r="X224" s="473"/>
      <c r="Y224" s="473"/>
      <c r="Z224" s="473"/>
      <c r="AA224" s="473"/>
      <c r="AB224" s="473"/>
      <c r="AC224" s="473"/>
      <c r="AD224" s="473"/>
      <c r="AE224" s="473"/>
      <c r="AF224" s="473"/>
      <c r="AG224" s="473"/>
      <c r="AH224" s="473"/>
      <c r="AI224" s="473"/>
      <c r="AJ224" s="473"/>
      <c r="AK224" s="473"/>
      <c r="AL224" s="473"/>
      <c r="AM224" s="473"/>
      <c r="AN224" s="473"/>
      <c r="AO224" s="473"/>
      <c r="AP224" s="473"/>
      <c r="AQ224" s="473"/>
      <c r="AR224" s="474"/>
    </row>
    <row r="225" spans="3:44" s="33" customFormat="1" ht="18" customHeight="1">
      <c r="C225" s="416" t="s">
        <v>284</v>
      </c>
      <c r="D225" s="417"/>
      <c r="E225" s="417"/>
      <c r="F225" s="417"/>
      <c r="G225" s="418"/>
      <c r="H225" s="494"/>
      <c r="I225" s="495"/>
      <c r="J225" s="495"/>
      <c r="K225" s="495"/>
      <c r="L225" s="35" t="s">
        <v>407</v>
      </c>
      <c r="M225" s="495"/>
      <c r="N225" s="495"/>
      <c r="O225" s="495"/>
      <c r="P225" s="495"/>
      <c r="Q225" s="36" t="s">
        <v>407</v>
      </c>
      <c r="R225" s="495"/>
      <c r="S225" s="495"/>
      <c r="T225" s="495"/>
      <c r="U225" s="495"/>
      <c r="V225" s="496"/>
      <c r="W225" s="507" t="s">
        <v>285</v>
      </c>
      <c r="X225" s="507"/>
      <c r="Y225" s="507"/>
      <c r="Z225" s="507"/>
      <c r="AA225" s="507"/>
      <c r="AB225" s="507"/>
      <c r="AC225" s="507"/>
      <c r="AD225" s="494"/>
      <c r="AE225" s="495"/>
      <c r="AF225" s="495"/>
      <c r="AG225" s="495"/>
      <c r="AH225" s="35" t="s">
        <v>407</v>
      </c>
      <c r="AI225" s="495"/>
      <c r="AJ225" s="495"/>
      <c r="AK225" s="495"/>
      <c r="AL225" s="495"/>
      <c r="AM225" s="36" t="s">
        <v>407</v>
      </c>
      <c r="AN225" s="495"/>
      <c r="AO225" s="495"/>
      <c r="AP225" s="495"/>
      <c r="AQ225" s="495"/>
      <c r="AR225" s="496"/>
    </row>
    <row r="226" spans="1:44" s="33" customFormat="1" ht="18" customHeight="1">
      <c r="A226" s="41"/>
      <c r="B226" s="41"/>
      <c r="C226" s="416" t="s">
        <v>287</v>
      </c>
      <c r="D226" s="417"/>
      <c r="E226" s="417"/>
      <c r="F226" s="417"/>
      <c r="G226" s="418"/>
      <c r="H226" s="658"/>
      <c r="I226" s="659"/>
      <c r="J226" s="659"/>
      <c r="K226" s="659"/>
      <c r="L226" s="659"/>
      <c r="M226" s="659"/>
      <c r="N226" s="659"/>
      <c r="O226" s="659"/>
      <c r="P226" s="659"/>
      <c r="Q226" s="659"/>
      <c r="R226" s="659"/>
      <c r="S226" s="659"/>
      <c r="T226" s="659"/>
      <c r="U226" s="659"/>
      <c r="V226" s="659"/>
      <c r="W226" s="659"/>
      <c r="X226" s="659"/>
      <c r="Y226" s="659"/>
      <c r="Z226" s="659"/>
      <c r="AA226" s="659"/>
      <c r="AB226" s="659"/>
      <c r="AC226" s="660"/>
      <c r="AD226" s="661">
        <f>IF(ISERROR(VLOOKUP(H226,'産業分類'!C4:D119,2,FALSE)),"",VLOOKUP(H226,'産業分類'!C4:D119,2,FALSE))</f>
      </c>
      <c r="AE226" s="662"/>
      <c r="AF226" s="662"/>
      <c r="AG226" s="662"/>
      <c r="AH226" s="662"/>
      <c r="AI226" s="662"/>
      <c r="AJ226" s="662"/>
      <c r="AK226" s="662"/>
      <c r="AL226" s="662"/>
      <c r="AM226" s="662"/>
      <c r="AN226" s="662"/>
      <c r="AO226" s="662"/>
      <c r="AP226" s="662"/>
      <c r="AQ226" s="662"/>
      <c r="AR226" s="663"/>
    </row>
    <row r="227" spans="3:44" s="33" customFormat="1" ht="18" customHeight="1">
      <c r="C227" s="416" t="s">
        <v>288</v>
      </c>
      <c r="D227" s="417"/>
      <c r="E227" s="417"/>
      <c r="F227" s="417"/>
      <c r="G227" s="418"/>
      <c r="H227" s="664"/>
      <c r="I227" s="665"/>
      <c r="J227" s="665"/>
      <c r="K227" s="665"/>
      <c r="L227" s="665"/>
      <c r="M227" s="665"/>
      <c r="N227" s="665"/>
      <c r="O227" s="665"/>
      <c r="P227" s="665"/>
      <c r="Q227" s="665"/>
      <c r="R227" s="665"/>
      <c r="S227" s="665"/>
      <c r="T227" s="39" t="s">
        <v>4</v>
      </c>
      <c r="U227" s="36"/>
      <c r="V227" s="37"/>
      <c r="W227" s="666" t="s">
        <v>289</v>
      </c>
      <c r="X227" s="666"/>
      <c r="Y227" s="666"/>
      <c r="Z227" s="666"/>
      <c r="AA227" s="666"/>
      <c r="AB227" s="666"/>
      <c r="AC227" s="666"/>
      <c r="AD227" s="664"/>
      <c r="AE227" s="665"/>
      <c r="AF227" s="665"/>
      <c r="AG227" s="665"/>
      <c r="AH227" s="665"/>
      <c r="AI227" s="665"/>
      <c r="AJ227" s="665"/>
      <c r="AK227" s="665"/>
      <c r="AL227" s="665"/>
      <c r="AM227" s="665"/>
      <c r="AN227" s="665"/>
      <c r="AO227" s="665"/>
      <c r="AP227" s="39" t="s">
        <v>290</v>
      </c>
      <c r="AQ227" s="36"/>
      <c r="AR227" s="37"/>
    </row>
    <row r="228" spans="3:44" s="33" customFormat="1" ht="18" customHeight="1">
      <c r="C228" s="394" t="s">
        <v>294</v>
      </c>
      <c r="D228" s="535"/>
      <c r="E228" s="535"/>
      <c r="F228" s="535"/>
      <c r="G228" s="667"/>
      <c r="H228" s="671" t="s">
        <v>295</v>
      </c>
      <c r="I228" s="635"/>
      <c r="J228" s="635"/>
      <c r="K228" s="635"/>
      <c r="L228" s="636"/>
      <c r="M228" s="671" t="s">
        <v>297</v>
      </c>
      <c r="N228" s="635"/>
      <c r="O228" s="635"/>
      <c r="P228" s="636"/>
      <c r="Q228" s="672"/>
      <c r="R228" s="673"/>
      <c r="S228" s="673"/>
      <c r="T228" s="673"/>
      <c r="U228" s="673"/>
      <c r="V228" s="673"/>
      <c r="W228" s="673"/>
      <c r="X228" s="673"/>
      <c r="Y228" s="673"/>
      <c r="Z228" s="673"/>
      <c r="AA228" s="40" t="s">
        <v>4</v>
      </c>
      <c r="AB228" s="40"/>
      <c r="AC228" s="634" t="s">
        <v>298</v>
      </c>
      <c r="AD228" s="635"/>
      <c r="AE228" s="635"/>
      <c r="AF228" s="635"/>
      <c r="AG228" s="636"/>
      <c r="AH228" s="672"/>
      <c r="AI228" s="673"/>
      <c r="AJ228" s="673"/>
      <c r="AK228" s="673"/>
      <c r="AL228" s="673"/>
      <c r="AM228" s="673"/>
      <c r="AN228" s="673"/>
      <c r="AO228" s="673"/>
      <c r="AP228" s="673"/>
      <c r="AQ228" s="31" t="s">
        <v>4</v>
      </c>
      <c r="AR228" s="32"/>
    </row>
    <row r="229" spans="1:44" s="69" customFormat="1" ht="18" customHeight="1">
      <c r="A229" s="33"/>
      <c r="B229" s="33"/>
      <c r="C229" s="668"/>
      <c r="D229" s="669"/>
      <c r="E229" s="669"/>
      <c r="F229" s="669"/>
      <c r="G229" s="670"/>
      <c r="H229" s="671" t="s">
        <v>296</v>
      </c>
      <c r="I229" s="635"/>
      <c r="J229" s="635"/>
      <c r="K229" s="635"/>
      <c r="L229" s="636"/>
      <c r="M229" s="671" t="s">
        <v>297</v>
      </c>
      <c r="N229" s="635"/>
      <c r="O229" s="635"/>
      <c r="P229" s="636"/>
      <c r="Q229" s="672"/>
      <c r="R229" s="673"/>
      <c r="S229" s="673"/>
      <c r="T229" s="673"/>
      <c r="U229" s="673"/>
      <c r="V229" s="673"/>
      <c r="W229" s="673"/>
      <c r="X229" s="673"/>
      <c r="Y229" s="673"/>
      <c r="Z229" s="673"/>
      <c r="AA229" s="40" t="s">
        <v>4</v>
      </c>
      <c r="AB229" s="40"/>
      <c r="AC229" s="634" t="s">
        <v>298</v>
      </c>
      <c r="AD229" s="635"/>
      <c r="AE229" s="635"/>
      <c r="AF229" s="635"/>
      <c r="AG229" s="636"/>
      <c r="AH229" s="672"/>
      <c r="AI229" s="673"/>
      <c r="AJ229" s="673"/>
      <c r="AK229" s="673"/>
      <c r="AL229" s="673"/>
      <c r="AM229" s="673"/>
      <c r="AN229" s="673"/>
      <c r="AO229" s="673"/>
      <c r="AP229" s="673"/>
      <c r="AQ229" s="31" t="s">
        <v>4</v>
      </c>
      <c r="AR229" s="32"/>
    </row>
    <row r="230" spans="1:44" s="69" customFormat="1" ht="18" customHeight="1">
      <c r="A230" s="33"/>
      <c r="B230" s="33"/>
      <c r="C230" s="678" t="s">
        <v>293</v>
      </c>
      <c r="D230" s="679"/>
      <c r="E230" s="679"/>
      <c r="F230" s="679"/>
      <c r="G230" s="680"/>
      <c r="H230" s="394" t="s">
        <v>418</v>
      </c>
      <c r="I230" s="535"/>
      <c r="J230" s="535"/>
      <c r="K230" s="55" t="s">
        <v>292</v>
      </c>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90"/>
    </row>
    <row r="231" spans="3:44" s="69" customFormat="1" ht="18" customHeight="1">
      <c r="C231" s="681"/>
      <c r="D231" s="682"/>
      <c r="E231" s="682"/>
      <c r="F231" s="682"/>
      <c r="G231" s="683"/>
      <c r="H231" s="406" t="s">
        <v>418</v>
      </c>
      <c r="I231" s="536"/>
      <c r="J231" s="536"/>
      <c r="K231" s="91" t="s">
        <v>291</v>
      </c>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3"/>
    </row>
    <row r="232" spans="3:44" s="69" customFormat="1" ht="18" customHeight="1">
      <c r="C232" s="681"/>
      <c r="D232" s="682"/>
      <c r="E232" s="682"/>
      <c r="F232" s="682"/>
      <c r="G232" s="683"/>
      <c r="H232" s="406" t="s">
        <v>418</v>
      </c>
      <c r="I232" s="536"/>
      <c r="J232" s="536"/>
      <c r="K232" s="91" t="s">
        <v>323</v>
      </c>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3"/>
    </row>
    <row r="233" spans="1:44" s="72" customFormat="1" ht="18" customHeight="1">
      <c r="A233" s="69"/>
      <c r="B233" s="69"/>
      <c r="C233" s="684"/>
      <c r="D233" s="685"/>
      <c r="E233" s="685"/>
      <c r="F233" s="685"/>
      <c r="G233" s="686"/>
      <c r="H233" s="668" t="s">
        <v>418</v>
      </c>
      <c r="I233" s="669"/>
      <c r="J233" s="669"/>
      <c r="K233" s="94" t="s">
        <v>646</v>
      </c>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6"/>
    </row>
    <row r="234" spans="1:44" s="33" customFormat="1" ht="13.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row>
    <row r="235" spans="1:44" s="33" customFormat="1" ht="12.75">
      <c r="A235" s="57"/>
      <c r="B235" s="57"/>
      <c r="C235" s="57" t="s">
        <v>368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3:42" s="33" customFormat="1" ht="13.5" customHeight="1">
      <c r="C236" s="532" t="s">
        <v>307</v>
      </c>
      <c r="D236" s="533"/>
      <c r="E236" s="533"/>
      <c r="F236" s="533"/>
      <c r="G236" s="533"/>
      <c r="H236" s="533"/>
      <c r="I236" s="533"/>
      <c r="J236" s="534"/>
      <c r="K236" s="532" t="s">
        <v>308</v>
      </c>
      <c r="L236" s="533"/>
      <c r="M236" s="533"/>
      <c r="N236" s="533"/>
      <c r="O236" s="533"/>
      <c r="P236" s="533"/>
      <c r="Q236" s="533"/>
      <c r="R236" s="534"/>
      <c r="S236" s="532" t="s">
        <v>309</v>
      </c>
      <c r="T236" s="533"/>
      <c r="U236" s="533"/>
      <c r="V236" s="533"/>
      <c r="W236" s="533"/>
      <c r="X236" s="533"/>
      <c r="Y236" s="533"/>
      <c r="Z236" s="534"/>
      <c r="AA236" s="532" t="s">
        <v>310</v>
      </c>
      <c r="AB236" s="533"/>
      <c r="AC236" s="533"/>
      <c r="AD236" s="533"/>
      <c r="AE236" s="533"/>
      <c r="AF236" s="533"/>
      <c r="AG236" s="533"/>
      <c r="AH236" s="534"/>
      <c r="AI236" s="532" t="s">
        <v>311</v>
      </c>
      <c r="AJ236" s="533"/>
      <c r="AK236" s="533"/>
      <c r="AL236" s="533"/>
      <c r="AM236" s="533"/>
      <c r="AN236" s="533"/>
      <c r="AO236" s="533"/>
      <c r="AP236" s="534"/>
    </row>
    <row r="237" spans="3:42" s="33" customFormat="1" ht="12.75">
      <c r="C237" s="532"/>
      <c r="D237" s="533"/>
      <c r="E237" s="533"/>
      <c r="F237" s="533"/>
      <c r="G237" s="533"/>
      <c r="H237" s="533"/>
      <c r="I237" s="533"/>
      <c r="J237" s="534"/>
      <c r="K237" s="532"/>
      <c r="L237" s="533"/>
      <c r="M237" s="533"/>
      <c r="N237" s="533"/>
      <c r="O237" s="533"/>
      <c r="P237" s="533"/>
      <c r="Q237" s="533"/>
      <c r="R237" s="534"/>
      <c r="S237" s="532"/>
      <c r="T237" s="533"/>
      <c r="U237" s="533"/>
      <c r="V237" s="533"/>
      <c r="W237" s="533"/>
      <c r="X237" s="533"/>
      <c r="Y237" s="533"/>
      <c r="Z237" s="534"/>
      <c r="AA237" s="532"/>
      <c r="AB237" s="533"/>
      <c r="AC237" s="533"/>
      <c r="AD237" s="533"/>
      <c r="AE237" s="533"/>
      <c r="AF237" s="533"/>
      <c r="AG237" s="533"/>
      <c r="AH237" s="534"/>
      <c r="AI237" s="532"/>
      <c r="AJ237" s="533"/>
      <c r="AK237" s="533"/>
      <c r="AL237" s="533"/>
      <c r="AM237" s="533"/>
      <c r="AN237" s="533"/>
      <c r="AO237" s="533"/>
      <c r="AP237" s="534"/>
    </row>
    <row r="238" spans="1:44" ht="12.75" customHeight="1">
      <c r="A238" s="33"/>
      <c r="B238" s="33"/>
      <c r="C238" s="532" t="s">
        <v>312</v>
      </c>
      <c r="D238" s="533"/>
      <c r="E238" s="533"/>
      <c r="F238" s="533"/>
      <c r="G238" s="533"/>
      <c r="H238" s="533"/>
      <c r="I238" s="533"/>
      <c r="J238" s="534"/>
      <c r="K238" s="676">
        <f>AJ173</f>
        <v>0</v>
      </c>
      <c r="L238" s="677"/>
      <c r="M238" s="677"/>
      <c r="N238" s="677"/>
      <c r="O238" s="677"/>
      <c r="P238" s="677"/>
      <c r="Q238" s="677"/>
      <c r="R238" s="674" t="s">
        <v>4</v>
      </c>
      <c r="S238" s="694"/>
      <c r="T238" s="695"/>
      <c r="U238" s="695"/>
      <c r="V238" s="695"/>
      <c r="W238" s="695"/>
      <c r="X238" s="695"/>
      <c r="Y238" s="695"/>
      <c r="Z238" s="674" t="s">
        <v>4</v>
      </c>
      <c r="AA238" s="676">
        <f>AI238-K238-S238</f>
        <v>0</v>
      </c>
      <c r="AB238" s="677"/>
      <c r="AC238" s="677"/>
      <c r="AD238" s="677"/>
      <c r="AE238" s="677"/>
      <c r="AF238" s="677"/>
      <c r="AG238" s="677"/>
      <c r="AH238" s="690" t="s">
        <v>4</v>
      </c>
      <c r="AI238" s="676">
        <f>Q187</f>
        <v>0</v>
      </c>
      <c r="AJ238" s="677"/>
      <c r="AK238" s="677"/>
      <c r="AL238" s="677"/>
      <c r="AM238" s="677"/>
      <c r="AN238" s="677"/>
      <c r="AO238" s="677"/>
      <c r="AP238" s="674" t="s">
        <v>4</v>
      </c>
      <c r="AQ238" s="33"/>
      <c r="AR238" s="33"/>
    </row>
    <row r="239" spans="1:44" ht="12.75" customHeight="1">
      <c r="A239" s="33"/>
      <c r="B239" s="33"/>
      <c r="C239" s="532"/>
      <c r="D239" s="533"/>
      <c r="E239" s="533"/>
      <c r="F239" s="533"/>
      <c r="G239" s="533"/>
      <c r="H239" s="533"/>
      <c r="I239" s="533"/>
      <c r="J239" s="534"/>
      <c r="K239" s="676"/>
      <c r="L239" s="677"/>
      <c r="M239" s="677"/>
      <c r="N239" s="677"/>
      <c r="O239" s="677"/>
      <c r="P239" s="677"/>
      <c r="Q239" s="677"/>
      <c r="R239" s="675"/>
      <c r="S239" s="694"/>
      <c r="T239" s="695"/>
      <c r="U239" s="695"/>
      <c r="V239" s="695"/>
      <c r="W239" s="695"/>
      <c r="X239" s="695"/>
      <c r="Y239" s="695"/>
      <c r="Z239" s="675"/>
      <c r="AA239" s="676"/>
      <c r="AB239" s="677"/>
      <c r="AC239" s="677"/>
      <c r="AD239" s="677"/>
      <c r="AE239" s="677"/>
      <c r="AF239" s="677"/>
      <c r="AG239" s="677"/>
      <c r="AH239" s="690"/>
      <c r="AI239" s="676"/>
      <c r="AJ239" s="677"/>
      <c r="AK239" s="677"/>
      <c r="AL239" s="677"/>
      <c r="AM239" s="677"/>
      <c r="AN239" s="677"/>
      <c r="AO239" s="677"/>
      <c r="AP239" s="675"/>
      <c r="AQ239" s="33"/>
      <c r="AR239" s="33"/>
    </row>
    <row r="240" spans="3:7" ht="12.75">
      <c r="C240" s="34" t="s">
        <v>360</v>
      </c>
      <c r="D240" s="59"/>
      <c r="E240" s="59"/>
      <c r="F240" s="59"/>
      <c r="G240" s="59"/>
    </row>
    <row r="241" ht="12.75">
      <c r="C241" s="34" t="s">
        <v>361</v>
      </c>
    </row>
    <row r="242" ht="12.75">
      <c r="C242" s="34" t="s">
        <v>362</v>
      </c>
    </row>
    <row r="244" spans="1:44" s="33" customFormat="1" ht="12.75" customHeight="1">
      <c r="A244" s="57"/>
      <c r="B244" s="57"/>
      <c r="C244" s="57" t="s">
        <v>369</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s="33" customFormat="1" ht="12.75" customHeight="1">
      <c r="A245" s="57"/>
      <c r="B245" s="57"/>
      <c r="C245" s="57" t="s">
        <v>370</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s="69" customFormat="1" ht="18" customHeight="1">
      <c r="A246" s="33"/>
      <c r="B246" s="33"/>
      <c r="C246" s="394" t="s">
        <v>418</v>
      </c>
      <c r="D246" s="535"/>
      <c r="E246" s="667"/>
      <c r="F246" s="304" t="s">
        <v>313</v>
      </c>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42"/>
      <c r="AM246" s="42"/>
      <c r="AN246" s="42"/>
      <c r="AO246" s="42"/>
      <c r="AP246" s="42"/>
      <c r="AQ246" s="47"/>
      <c r="AR246" s="48"/>
    </row>
    <row r="247" spans="1:44" ht="18" customHeight="1">
      <c r="A247" s="33"/>
      <c r="B247" s="33"/>
      <c r="C247" s="668"/>
      <c r="D247" s="669"/>
      <c r="E247" s="670"/>
      <c r="F247" s="305" t="s">
        <v>315</v>
      </c>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43"/>
      <c r="AM247" s="43"/>
      <c r="AN247" s="43"/>
      <c r="AO247" s="43"/>
      <c r="AP247" s="43"/>
      <c r="AQ247" s="47"/>
      <c r="AR247" s="48"/>
    </row>
    <row r="248" spans="1:44" ht="18" customHeight="1">
      <c r="A248" s="69"/>
      <c r="B248" s="97"/>
      <c r="C248" s="691" t="s">
        <v>418</v>
      </c>
      <c r="D248" s="692"/>
      <c r="E248" s="693"/>
      <c r="F248" s="98" t="s">
        <v>314</v>
      </c>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100"/>
      <c r="AM248" s="100"/>
      <c r="AN248" s="100"/>
      <c r="AO248" s="100"/>
      <c r="AP248" s="100"/>
      <c r="AQ248" s="62"/>
      <c r="AR248" s="63"/>
    </row>
    <row r="249" spans="2:44" ht="12.75">
      <c r="B249" s="76"/>
      <c r="C249" s="687" t="s">
        <v>363</v>
      </c>
      <c r="D249" s="329"/>
      <c r="E249" s="329"/>
      <c r="F249" s="329"/>
      <c r="G249" s="329"/>
      <c r="H249" s="329"/>
      <c r="I249" s="329"/>
      <c r="J249" s="329"/>
      <c r="K249" s="329"/>
      <c r="L249" s="329"/>
      <c r="M249" s="329"/>
      <c r="N249" s="329"/>
      <c r="O249" s="329"/>
      <c r="P249" s="329"/>
      <c r="Q249" s="329"/>
      <c r="R249" s="329"/>
      <c r="S249" s="329"/>
      <c r="T249" s="329"/>
      <c r="U249" s="329"/>
      <c r="V249" s="329"/>
      <c r="W249" s="329"/>
      <c r="X249" s="329"/>
      <c r="Y249" s="329"/>
      <c r="Z249" s="329"/>
      <c r="AA249" s="329"/>
      <c r="AB249" s="329"/>
      <c r="AC249" s="329"/>
      <c r="AD249" s="329"/>
      <c r="AE249" s="329"/>
      <c r="AF249" s="329"/>
      <c r="AG249" s="329"/>
      <c r="AH249" s="329"/>
      <c r="AI249" s="329"/>
      <c r="AJ249" s="329"/>
      <c r="AK249" s="329"/>
      <c r="AL249" s="329"/>
      <c r="AM249" s="329"/>
      <c r="AN249" s="329"/>
      <c r="AO249" s="329"/>
      <c r="AP249" s="329"/>
      <c r="AQ249" s="76"/>
      <c r="AR249" s="76"/>
    </row>
    <row r="250" spans="1:44" ht="12.75">
      <c r="A250" s="88"/>
      <c r="B250" s="88"/>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c r="AG250" s="399"/>
      <c r="AH250" s="399"/>
      <c r="AI250" s="399"/>
      <c r="AJ250" s="399"/>
      <c r="AK250" s="399"/>
      <c r="AL250" s="399"/>
      <c r="AM250" s="399"/>
      <c r="AN250" s="399"/>
      <c r="AO250" s="399"/>
      <c r="AP250" s="399"/>
      <c r="AQ250" s="88"/>
      <c r="AR250" s="88"/>
    </row>
    <row r="251" spans="1:44" ht="12.75">
      <c r="A251" s="88"/>
      <c r="B251" s="88"/>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88"/>
      <c r="AR251" s="88"/>
    </row>
    <row r="252" ht="12.75">
      <c r="C252" s="101" t="s">
        <v>364</v>
      </c>
    </row>
    <row r="253" ht="12.75">
      <c r="C253" s="57" t="s">
        <v>334</v>
      </c>
    </row>
    <row r="254" spans="3:44" ht="12.75">
      <c r="C254" s="696" t="s">
        <v>7</v>
      </c>
      <c r="D254" s="697"/>
      <c r="E254" s="697"/>
      <c r="F254" s="697"/>
      <c r="G254" s="697"/>
      <c r="H254" s="697"/>
      <c r="I254" s="697"/>
      <c r="J254" s="697"/>
      <c r="K254" s="697"/>
      <c r="L254" s="697"/>
      <c r="M254" s="697"/>
      <c r="N254" s="697"/>
      <c r="O254" s="697"/>
      <c r="P254" s="697"/>
      <c r="Q254" s="697"/>
      <c r="R254" s="697"/>
      <c r="S254" s="697"/>
      <c r="T254" s="698"/>
      <c r="AC254" s="102"/>
      <c r="AD254" s="102"/>
      <c r="AE254" s="102"/>
      <c r="AF254" s="102"/>
      <c r="AG254" s="102"/>
      <c r="AH254" s="102"/>
      <c r="AI254" s="102"/>
      <c r="AJ254" s="102"/>
      <c r="AK254" s="102"/>
      <c r="AL254" s="102"/>
      <c r="AM254" s="102"/>
      <c r="AN254" s="102"/>
      <c r="AO254" s="102"/>
      <c r="AP254" s="102"/>
      <c r="AQ254" s="102"/>
      <c r="AR254" s="102"/>
    </row>
    <row r="255" spans="3:44" ht="12.75" customHeight="1">
      <c r="C255" s="699"/>
      <c r="D255" s="413"/>
      <c r="E255" s="700"/>
      <c r="F255" s="700"/>
      <c r="G255" s="700"/>
      <c r="H255" s="700"/>
      <c r="I255" s="700"/>
      <c r="J255" s="700"/>
      <c r="K255" s="700"/>
      <c r="L255" s="700"/>
      <c r="M255" s="415"/>
      <c r="N255" s="413"/>
      <c r="O255" s="702"/>
      <c r="P255" s="411"/>
      <c r="Q255" s="702"/>
      <c r="R255" s="704"/>
      <c r="S255" s="411"/>
      <c r="T255" s="412"/>
      <c r="AC255" s="77"/>
      <c r="AD255" s="77"/>
      <c r="AE255" s="77"/>
      <c r="AF255" s="77"/>
      <c r="AG255" s="77"/>
      <c r="AH255" s="77"/>
      <c r="AI255" s="77"/>
      <c r="AJ255" s="77"/>
      <c r="AK255" s="77"/>
      <c r="AL255" s="77"/>
      <c r="AM255" s="77"/>
      <c r="AN255" s="77"/>
      <c r="AO255" s="77"/>
      <c r="AP255" s="77"/>
      <c r="AQ255" s="77"/>
      <c r="AR255" s="77"/>
    </row>
    <row r="256" spans="3:32" ht="12.75" customHeight="1">
      <c r="C256" s="616"/>
      <c r="D256" s="529"/>
      <c r="E256" s="701"/>
      <c r="F256" s="701"/>
      <c r="G256" s="701"/>
      <c r="H256" s="701"/>
      <c r="I256" s="701"/>
      <c r="J256" s="701"/>
      <c r="K256" s="701"/>
      <c r="L256" s="701"/>
      <c r="M256" s="531"/>
      <c r="N256" s="529"/>
      <c r="O256" s="703"/>
      <c r="P256" s="414"/>
      <c r="Q256" s="703"/>
      <c r="R256" s="705"/>
      <c r="S256" s="414"/>
      <c r="T256" s="415"/>
      <c r="AC256" s="77"/>
      <c r="AD256" s="77"/>
      <c r="AE256" s="77"/>
      <c r="AF256" s="77"/>
    </row>
    <row r="257" spans="29:43" ht="12.75">
      <c r="AC257" s="77"/>
      <c r="AD257" s="77"/>
      <c r="AE257" s="77"/>
      <c r="AF257" s="103"/>
      <c r="AG257" s="77"/>
      <c r="AI257" s="708" t="s">
        <v>324</v>
      </c>
      <c r="AJ257" s="708"/>
      <c r="AK257" s="708"/>
      <c r="AL257" s="708"/>
      <c r="AM257" s="708"/>
      <c r="AN257" s="708"/>
      <c r="AO257" s="708"/>
      <c r="AP257" s="708"/>
      <c r="AQ257" s="77"/>
    </row>
    <row r="258" spans="29:42" ht="12.75" customHeight="1">
      <c r="AC258" s="77"/>
      <c r="AD258" s="77"/>
      <c r="AE258" s="322" t="s">
        <v>248</v>
      </c>
      <c r="AF258" s="322"/>
      <c r="AG258" s="322"/>
      <c r="AH258" s="322">
        <v>28</v>
      </c>
      <c r="AI258" s="322"/>
      <c r="AJ258" s="296" t="s">
        <v>245</v>
      </c>
      <c r="AK258" s="327"/>
      <c r="AL258" s="327"/>
      <c r="AM258" s="297" t="s">
        <v>647</v>
      </c>
      <c r="AN258" s="327"/>
      <c r="AO258" s="327"/>
      <c r="AP258" s="297" t="s">
        <v>648</v>
      </c>
    </row>
    <row r="259" spans="3:44" ht="12.75" customHeight="1">
      <c r="C259" s="57" t="s">
        <v>591</v>
      </c>
      <c r="AC259" s="77"/>
      <c r="AD259" s="77"/>
      <c r="AE259" s="77"/>
      <c r="AF259" s="77"/>
      <c r="AG259" s="77"/>
      <c r="AH259" s="77"/>
      <c r="AI259" s="77"/>
      <c r="AJ259" s="77"/>
      <c r="AK259" s="77"/>
      <c r="AL259" s="77"/>
      <c r="AM259" s="77"/>
      <c r="AN259" s="77"/>
      <c r="AO259" s="77"/>
      <c r="AP259" s="77"/>
      <c r="AQ259" s="77"/>
      <c r="AR259" s="77"/>
    </row>
    <row r="260" spans="29:44" ht="12.75">
      <c r="AC260" s="77"/>
      <c r="AD260" s="77"/>
      <c r="AE260" s="77"/>
      <c r="AF260" s="77"/>
      <c r="AG260" s="77"/>
      <c r="AH260" s="77"/>
      <c r="AI260" s="77"/>
      <c r="AJ260" s="77"/>
      <c r="AK260" s="77"/>
      <c r="AL260" s="77"/>
      <c r="AM260" s="77"/>
      <c r="AN260" s="77"/>
      <c r="AO260" s="77"/>
      <c r="AP260" s="77"/>
      <c r="AQ260" s="77"/>
      <c r="AR260" s="77"/>
    </row>
    <row r="261" spans="16:42" ht="12.75" customHeight="1">
      <c r="P261" s="709" t="s">
        <v>342</v>
      </c>
      <c r="Q261" s="709"/>
      <c r="R261" s="709"/>
      <c r="S261" s="709"/>
      <c r="T261" s="709"/>
      <c r="U261" s="709"/>
      <c r="V261" s="104"/>
      <c r="W261" s="118" t="s">
        <v>241</v>
      </c>
      <c r="X261" s="249"/>
      <c r="Y261" s="249"/>
      <c r="Z261" s="710">
        <f>H201</f>
        <v>0</v>
      </c>
      <c r="AA261" s="710"/>
      <c r="AB261" s="710"/>
      <c r="AC261" s="710"/>
      <c r="AD261" s="710"/>
      <c r="AE261" s="710"/>
      <c r="AF261" s="710"/>
      <c r="AG261" s="710"/>
      <c r="AH261" s="710"/>
      <c r="AI261" s="710"/>
      <c r="AJ261" s="710"/>
      <c r="AK261" s="710"/>
      <c r="AL261" s="710"/>
      <c r="AM261" s="710"/>
      <c r="AN261" s="710"/>
      <c r="AO261" s="710"/>
      <c r="AP261" s="710"/>
    </row>
    <row r="262" spans="21:42" ht="12.75">
      <c r="U262" s="104"/>
      <c r="V262" s="104"/>
      <c r="W262" s="249"/>
      <c r="X262" s="249"/>
      <c r="Y262" s="249"/>
      <c r="Z262" s="710"/>
      <c r="AA262" s="710"/>
      <c r="AB262" s="710"/>
      <c r="AC262" s="710"/>
      <c r="AD262" s="710"/>
      <c r="AE262" s="710"/>
      <c r="AF262" s="710"/>
      <c r="AG262" s="710"/>
      <c r="AH262" s="710"/>
      <c r="AI262" s="710"/>
      <c r="AJ262" s="710"/>
      <c r="AK262" s="710"/>
      <c r="AL262" s="710"/>
      <c r="AM262" s="710"/>
      <c r="AN262" s="710"/>
      <c r="AO262" s="710"/>
      <c r="AP262" s="710"/>
    </row>
    <row r="263" spans="21:42" ht="12.75" customHeight="1">
      <c r="U263" s="105"/>
      <c r="V263" s="68"/>
      <c r="W263" s="69" t="s">
        <v>404</v>
      </c>
      <c r="X263" s="105"/>
      <c r="Y263" s="105"/>
      <c r="Z263" s="711">
        <f>H193</f>
        <v>0</v>
      </c>
      <c r="AA263" s="711"/>
      <c r="AB263" s="711"/>
      <c r="AC263" s="711"/>
      <c r="AD263" s="711"/>
      <c r="AE263" s="711"/>
      <c r="AF263" s="711"/>
      <c r="AG263" s="711"/>
      <c r="AH263" s="711"/>
      <c r="AI263" s="711"/>
      <c r="AJ263" s="711"/>
      <c r="AK263" s="711"/>
      <c r="AL263" s="711"/>
      <c r="AM263" s="711"/>
      <c r="AN263" s="711"/>
      <c r="AO263" s="711"/>
      <c r="AP263" s="711"/>
    </row>
    <row r="264" spans="21:42" ht="12.75">
      <c r="U264" s="105"/>
      <c r="V264" s="68"/>
      <c r="W264" s="248"/>
      <c r="X264" s="248"/>
      <c r="Y264" s="248"/>
      <c r="Z264" s="711">
        <f>H198</f>
        <v>0</v>
      </c>
      <c r="AA264" s="711"/>
      <c r="AB264" s="711"/>
      <c r="AC264" s="711"/>
      <c r="AD264" s="711"/>
      <c r="AE264" s="711"/>
      <c r="AF264" s="711"/>
      <c r="AG264" s="712">
        <f>H196</f>
        <v>0</v>
      </c>
      <c r="AH264" s="712"/>
      <c r="AI264" s="712"/>
      <c r="AJ264" s="712"/>
      <c r="AK264" s="712"/>
      <c r="AL264" s="712"/>
      <c r="AM264" s="712"/>
      <c r="AN264" s="712"/>
      <c r="AO264" s="712"/>
      <c r="AP264" s="119" t="s">
        <v>3</v>
      </c>
    </row>
    <row r="265" spans="21:42" ht="12.75">
      <c r="U265" s="105"/>
      <c r="V265" s="68"/>
      <c r="W265" s="68"/>
      <c r="X265" s="68"/>
      <c r="Y265" s="68"/>
      <c r="Z265" s="68"/>
      <c r="AA265" s="68"/>
      <c r="AB265" s="68"/>
      <c r="AC265" s="68"/>
      <c r="AD265" s="68"/>
      <c r="AE265" s="68"/>
      <c r="AF265" s="68"/>
      <c r="AG265" s="68"/>
      <c r="AH265" s="68"/>
      <c r="AI265" s="68"/>
      <c r="AJ265" s="68"/>
      <c r="AK265" s="68"/>
      <c r="AL265" s="68"/>
      <c r="AM265" s="68"/>
      <c r="AN265" s="106"/>
      <c r="AO265" s="106"/>
      <c r="AP265" s="106"/>
    </row>
    <row r="266" spans="16:42" ht="12.75" customHeight="1">
      <c r="P266" s="709" t="s">
        <v>342</v>
      </c>
      <c r="Q266" s="709"/>
      <c r="R266" s="709"/>
      <c r="S266" s="709"/>
      <c r="T266" s="709"/>
      <c r="U266" s="709"/>
      <c r="V266" s="104"/>
      <c r="W266" s="118" t="s">
        <v>241</v>
      </c>
      <c r="X266" s="249"/>
      <c r="Y266" s="249"/>
      <c r="Z266" s="710">
        <f>H223</f>
        <v>0</v>
      </c>
      <c r="AA266" s="710"/>
      <c r="AB266" s="710"/>
      <c r="AC266" s="710"/>
      <c r="AD266" s="710"/>
      <c r="AE266" s="710"/>
      <c r="AF266" s="710"/>
      <c r="AG266" s="710"/>
      <c r="AH266" s="710"/>
      <c r="AI266" s="710"/>
      <c r="AJ266" s="710"/>
      <c r="AK266" s="710"/>
      <c r="AL266" s="710"/>
      <c r="AM266" s="710"/>
      <c r="AN266" s="710"/>
      <c r="AO266" s="710"/>
      <c r="AP266" s="710"/>
    </row>
    <row r="267" spans="21:42" ht="12.75">
      <c r="U267" s="104"/>
      <c r="V267" s="104"/>
      <c r="W267" s="249"/>
      <c r="X267" s="249"/>
      <c r="Y267" s="249"/>
      <c r="Z267" s="710"/>
      <c r="AA267" s="710"/>
      <c r="AB267" s="710"/>
      <c r="AC267" s="710"/>
      <c r="AD267" s="710"/>
      <c r="AE267" s="710"/>
      <c r="AF267" s="710"/>
      <c r="AG267" s="710"/>
      <c r="AH267" s="710"/>
      <c r="AI267" s="710"/>
      <c r="AJ267" s="710"/>
      <c r="AK267" s="710"/>
      <c r="AL267" s="710"/>
      <c r="AM267" s="710"/>
      <c r="AN267" s="710"/>
      <c r="AO267" s="710"/>
      <c r="AP267" s="710"/>
    </row>
    <row r="268" spans="21:42" ht="12.75" customHeight="1">
      <c r="U268" s="105"/>
      <c r="V268" s="68"/>
      <c r="W268" s="69" t="s">
        <v>404</v>
      </c>
      <c r="X268" s="105"/>
      <c r="Y268" s="105"/>
      <c r="Z268" s="711">
        <f>H215</f>
        <v>0</v>
      </c>
      <c r="AA268" s="711"/>
      <c r="AB268" s="711"/>
      <c r="AC268" s="711"/>
      <c r="AD268" s="711"/>
      <c r="AE268" s="711"/>
      <c r="AF268" s="711"/>
      <c r="AG268" s="711"/>
      <c r="AH268" s="711"/>
      <c r="AI268" s="711"/>
      <c r="AJ268" s="711"/>
      <c r="AK268" s="711"/>
      <c r="AL268" s="711"/>
      <c r="AM268" s="711"/>
      <c r="AN268" s="711"/>
      <c r="AO268" s="711"/>
      <c r="AP268" s="711"/>
    </row>
    <row r="269" spans="21:42" ht="12.75">
      <c r="U269" s="105"/>
      <c r="V269" s="68"/>
      <c r="W269" s="248"/>
      <c r="X269" s="248"/>
      <c r="Y269" s="248"/>
      <c r="Z269" s="711">
        <f>H220</f>
        <v>0</v>
      </c>
      <c r="AA269" s="711"/>
      <c r="AB269" s="711"/>
      <c r="AC269" s="711"/>
      <c r="AD269" s="711"/>
      <c r="AE269" s="711"/>
      <c r="AF269" s="711"/>
      <c r="AG269" s="712">
        <f>H218</f>
        <v>0</v>
      </c>
      <c r="AH269" s="712"/>
      <c r="AI269" s="712"/>
      <c r="AJ269" s="712"/>
      <c r="AK269" s="712"/>
      <c r="AL269" s="712"/>
      <c r="AM269" s="712"/>
      <c r="AN269" s="712"/>
      <c r="AO269" s="712"/>
      <c r="AP269" s="119" t="s">
        <v>3</v>
      </c>
    </row>
    <row r="270" spans="21:42" ht="12.75">
      <c r="U270" s="105"/>
      <c r="V270" s="68"/>
      <c r="W270" s="68"/>
      <c r="X270" s="68"/>
      <c r="Y270" s="68"/>
      <c r="Z270" s="68"/>
      <c r="AA270" s="68"/>
      <c r="AB270" s="68"/>
      <c r="AC270" s="68"/>
      <c r="AD270" s="68"/>
      <c r="AE270" s="68"/>
      <c r="AF270" s="68"/>
      <c r="AG270" s="68"/>
      <c r="AH270" s="68"/>
      <c r="AI270" s="68"/>
      <c r="AJ270" s="68"/>
      <c r="AK270" s="68"/>
      <c r="AL270" s="68"/>
      <c r="AM270" s="68"/>
      <c r="AN270" s="106"/>
      <c r="AO270" s="106"/>
      <c r="AP270" s="106"/>
    </row>
    <row r="271" spans="21:42" ht="12.75">
      <c r="U271" s="105"/>
      <c r="V271" s="68"/>
      <c r="W271" s="68"/>
      <c r="X271" s="68"/>
      <c r="Y271" s="68"/>
      <c r="Z271" s="68"/>
      <c r="AA271" s="68"/>
      <c r="AB271" s="68"/>
      <c r="AC271" s="68"/>
      <c r="AD271" s="68"/>
      <c r="AE271" s="68"/>
      <c r="AF271" s="68"/>
      <c r="AG271" s="68"/>
      <c r="AH271" s="68"/>
      <c r="AI271" s="68"/>
      <c r="AJ271" s="68"/>
      <c r="AK271" s="68"/>
      <c r="AL271" s="68"/>
      <c r="AM271" s="68"/>
      <c r="AN271" s="106"/>
      <c r="AO271" s="106"/>
      <c r="AP271" s="106"/>
    </row>
    <row r="272" spans="1:44" ht="12.75">
      <c r="A272" s="379" t="s">
        <v>453</v>
      </c>
      <c r="B272" s="379"/>
      <c r="C272" s="379"/>
      <c r="D272" s="379"/>
      <c r="E272" s="379"/>
      <c r="F272" s="379"/>
      <c r="G272" s="379"/>
      <c r="H272" s="379"/>
      <c r="I272" s="379"/>
      <c r="J272" s="379"/>
      <c r="K272" s="379"/>
      <c r="L272" s="379"/>
      <c r="M272" s="379"/>
      <c r="N272" s="379"/>
      <c r="O272" s="379"/>
      <c r="P272" s="379"/>
      <c r="Q272" s="379"/>
      <c r="R272" s="379"/>
      <c r="S272" s="379"/>
      <c r="T272" s="379"/>
      <c r="U272" s="379"/>
      <c r="V272" s="379"/>
      <c r="W272" s="379"/>
      <c r="X272" s="379"/>
      <c r="Y272" s="379"/>
      <c r="Z272" s="379"/>
      <c r="AA272" s="379"/>
      <c r="AB272" s="379"/>
      <c r="AC272" s="379"/>
      <c r="AD272" s="379"/>
      <c r="AE272" s="379"/>
      <c r="AF272" s="379"/>
      <c r="AG272" s="379"/>
      <c r="AH272" s="379"/>
      <c r="AI272" s="379"/>
      <c r="AJ272" s="379"/>
      <c r="AK272" s="379"/>
      <c r="AL272" s="379"/>
      <c r="AM272" s="379"/>
      <c r="AN272" s="379"/>
      <c r="AO272" s="379"/>
      <c r="AP272" s="379"/>
      <c r="AQ272" s="379"/>
      <c r="AR272" s="379"/>
    </row>
    <row r="273" spans="1:44" ht="12.75">
      <c r="A273" s="380" t="s">
        <v>454</v>
      </c>
      <c r="B273" s="380"/>
      <c r="C273" s="380"/>
      <c r="D273" s="380"/>
      <c r="E273" s="380"/>
      <c r="F273" s="380"/>
      <c r="G273" s="380"/>
      <c r="H273" s="380"/>
      <c r="I273" s="380"/>
      <c r="J273" s="380"/>
      <c r="K273" s="380"/>
      <c r="L273" s="380"/>
      <c r="M273" s="380"/>
      <c r="N273" s="380"/>
      <c r="O273" s="380"/>
      <c r="P273" s="380"/>
      <c r="Q273" s="380"/>
      <c r="R273" s="380"/>
      <c r="S273" s="380"/>
      <c r="T273" s="380"/>
      <c r="U273" s="380"/>
      <c r="V273" s="380"/>
      <c r="W273" s="380"/>
      <c r="X273" s="380"/>
      <c r="Y273" s="380"/>
      <c r="Z273" s="380"/>
      <c r="AA273" s="380"/>
      <c r="AB273" s="380"/>
      <c r="AC273" s="380"/>
      <c r="AD273" s="380"/>
      <c r="AE273" s="380"/>
      <c r="AF273" s="380"/>
      <c r="AG273" s="380"/>
      <c r="AH273" s="380"/>
      <c r="AI273" s="380"/>
      <c r="AJ273" s="380"/>
      <c r="AK273" s="380"/>
      <c r="AL273" s="380"/>
      <c r="AM273" s="380"/>
      <c r="AN273" s="380"/>
      <c r="AO273" s="380"/>
      <c r="AP273" s="380"/>
      <c r="AQ273" s="380"/>
      <c r="AR273" s="380"/>
    </row>
    <row r="274" spans="1:44" ht="12.75" customHeight="1">
      <c r="A274" s="107"/>
      <c r="B274" s="107"/>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AN274" s="107"/>
      <c r="AO274" s="107"/>
      <c r="AP274" s="107"/>
      <c r="AQ274" s="107"/>
      <c r="AR274" s="107"/>
    </row>
    <row r="275" spans="2:44" ht="12.75">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row>
    <row r="276" spans="1:44" ht="12.75">
      <c r="A276" s="108"/>
      <c r="B276" s="108"/>
      <c r="C276" s="349" t="s">
        <v>371</v>
      </c>
      <c r="D276" s="350"/>
      <c r="E276" s="350"/>
      <c r="F276" s="350"/>
      <c r="G276" s="350"/>
      <c r="H276" s="350"/>
      <c r="I276" s="350"/>
      <c r="J276" s="350"/>
      <c r="K276" s="350"/>
      <c r="L276" s="350"/>
      <c r="M276" s="350"/>
      <c r="N276" s="350"/>
      <c r="O276" s="350"/>
      <c r="P276" s="350"/>
      <c r="Q276" s="350"/>
      <c r="R276" s="350"/>
      <c r="S276" s="350"/>
      <c r="T276" s="350"/>
      <c r="U276" s="350"/>
      <c r="V276" s="350"/>
      <c r="W276" s="350"/>
      <c r="X276" s="350"/>
      <c r="Y276" s="350"/>
      <c r="Z276" s="350"/>
      <c r="AA276" s="350"/>
      <c r="AB276" s="350"/>
      <c r="AC276" s="350"/>
      <c r="AD276" s="350"/>
      <c r="AE276" s="350"/>
      <c r="AF276" s="350"/>
      <c r="AG276" s="350"/>
      <c r="AH276" s="350"/>
      <c r="AI276" s="350"/>
      <c r="AJ276" s="350"/>
      <c r="AK276" s="350"/>
      <c r="AL276" s="350"/>
      <c r="AM276" s="350"/>
      <c r="AN276" s="350"/>
      <c r="AO276" s="350"/>
      <c r="AP276" s="350"/>
      <c r="AQ276" s="108"/>
      <c r="AR276" s="108"/>
    </row>
    <row r="277" spans="1:44" ht="12.75">
      <c r="A277" s="108"/>
      <c r="B277" s="108"/>
      <c r="C277" s="350"/>
      <c r="D277" s="350"/>
      <c r="E277" s="350"/>
      <c r="F277" s="350"/>
      <c r="G277" s="350"/>
      <c r="H277" s="350"/>
      <c r="I277" s="350"/>
      <c r="J277" s="350"/>
      <c r="K277" s="350"/>
      <c r="L277" s="350"/>
      <c r="M277" s="350"/>
      <c r="N277" s="350"/>
      <c r="O277" s="350"/>
      <c r="P277" s="350"/>
      <c r="Q277" s="350"/>
      <c r="R277" s="350"/>
      <c r="S277" s="350"/>
      <c r="T277" s="350"/>
      <c r="U277" s="350"/>
      <c r="V277" s="350"/>
      <c r="W277" s="350"/>
      <c r="X277" s="350"/>
      <c r="Y277" s="350"/>
      <c r="Z277" s="350"/>
      <c r="AA277" s="350"/>
      <c r="AB277" s="350"/>
      <c r="AC277" s="350"/>
      <c r="AD277" s="350"/>
      <c r="AE277" s="350"/>
      <c r="AF277" s="350"/>
      <c r="AG277" s="350"/>
      <c r="AH277" s="350"/>
      <c r="AI277" s="350"/>
      <c r="AJ277" s="350"/>
      <c r="AK277" s="350"/>
      <c r="AL277" s="350"/>
      <c r="AM277" s="350"/>
      <c r="AN277" s="350"/>
      <c r="AO277" s="350"/>
      <c r="AP277" s="350"/>
      <c r="AQ277" s="108"/>
      <c r="AR277" s="108"/>
    </row>
    <row r="278" spans="1:44" ht="12.75">
      <c r="A278" s="108"/>
      <c r="B278" s="108"/>
      <c r="C278" s="350"/>
      <c r="D278" s="350"/>
      <c r="E278" s="350"/>
      <c r="F278" s="350"/>
      <c r="G278" s="350"/>
      <c r="H278" s="350"/>
      <c r="I278" s="350"/>
      <c r="J278" s="350"/>
      <c r="K278" s="350"/>
      <c r="L278" s="350"/>
      <c r="M278" s="350"/>
      <c r="N278" s="350"/>
      <c r="O278" s="350"/>
      <c r="P278" s="350"/>
      <c r="Q278" s="350"/>
      <c r="R278" s="350"/>
      <c r="S278" s="350"/>
      <c r="T278" s="350"/>
      <c r="U278" s="350"/>
      <c r="V278" s="350"/>
      <c r="W278" s="350"/>
      <c r="X278" s="350"/>
      <c r="Y278" s="350"/>
      <c r="Z278" s="350"/>
      <c r="AA278" s="350"/>
      <c r="AB278" s="350"/>
      <c r="AC278" s="350"/>
      <c r="AD278" s="350"/>
      <c r="AE278" s="350"/>
      <c r="AF278" s="350"/>
      <c r="AG278" s="350"/>
      <c r="AH278" s="350"/>
      <c r="AI278" s="350"/>
      <c r="AJ278" s="350"/>
      <c r="AK278" s="350"/>
      <c r="AL278" s="350"/>
      <c r="AM278" s="350"/>
      <c r="AN278" s="350"/>
      <c r="AO278" s="350"/>
      <c r="AP278" s="350"/>
      <c r="AQ278" s="108"/>
      <c r="AR278" s="108"/>
    </row>
    <row r="279" spans="1:44" ht="12.75">
      <c r="A279" s="108"/>
      <c r="B279" s="108"/>
      <c r="C279" s="350"/>
      <c r="D279" s="350"/>
      <c r="E279" s="350"/>
      <c r="F279" s="350"/>
      <c r="G279" s="350"/>
      <c r="H279" s="350"/>
      <c r="I279" s="350"/>
      <c r="J279" s="350"/>
      <c r="K279" s="350"/>
      <c r="L279" s="350"/>
      <c r="M279" s="350"/>
      <c r="N279" s="350"/>
      <c r="O279" s="350"/>
      <c r="P279" s="350"/>
      <c r="Q279" s="350"/>
      <c r="R279" s="350"/>
      <c r="S279" s="350"/>
      <c r="T279" s="350"/>
      <c r="U279" s="350"/>
      <c r="V279" s="350"/>
      <c r="W279" s="350"/>
      <c r="X279" s="350"/>
      <c r="Y279" s="350"/>
      <c r="Z279" s="350"/>
      <c r="AA279" s="350"/>
      <c r="AB279" s="350"/>
      <c r="AC279" s="350"/>
      <c r="AD279" s="350"/>
      <c r="AE279" s="350"/>
      <c r="AF279" s="350"/>
      <c r="AG279" s="350"/>
      <c r="AH279" s="350"/>
      <c r="AI279" s="350"/>
      <c r="AJ279" s="350"/>
      <c r="AK279" s="350"/>
      <c r="AL279" s="350"/>
      <c r="AM279" s="350"/>
      <c r="AN279" s="350"/>
      <c r="AO279" s="350"/>
      <c r="AP279" s="350"/>
      <c r="AQ279" s="108"/>
      <c r="AR279" s="108"/>
    </row>
    <row r="280" spans="1:44" ht="12.75">
      <c r="A280" s="108"/>
      <c r="B280" s="108"/>
      <c r="C280" s="350"/>
      <c r="D280" s="350"/>
      <c r="E280" s="350"/>
      <c r="F280" s="350"/>
      <c r="G280" s="350"/>
      <c r="H280" s="350"/>
      <c r="I280" s="350"/>
      <c r="J280" s="350"/>
      <c r="K280" s="350"/>
      <c r="L280" s="350"/>
      <c r="M280" s="350"/>
      <c r="N280" s="350"/>
      <c r="O280" s="350"/>
      <c r="P280" s="350"/>
      <c r="Q280" s="350"/>
      <c r="R280" s="350"/>
      <c r="S280" s="350"/>
      <c r="T280" s="350"/>
      <c r="U280" s="350"/>
      <c r="V280" s="350"/>
      <c r="W280" s="350"/>
      <c r="X280" s="350"/>
      <c r="Y280" s="350"/>
      <c r="Z280" s="350"/>
      <c r="AA280" s="350"/>
      <c r="AB280" s="350"/>
      <c r="AC280" s="350"/>
      <c r="AD280" s="350"/>
      <c r="AE280" s="350"/>
      <c r="AF280" s="350"/>
      <c r="AG280" s="350"/>
      <c r="AH280" s="350"/>
      <c r="AI280" s="350"/>
      <c r="AJ280" s="350"/>
      <c r="AK280" s="350"/>
      <c r="AL280" s="350"/>
      <c r="AM280" s="350"/>
      <c r="AN280" s="350"/>
      <c r="AO280" s="350"/>
      <c r="AP280" s="350"/>
      <c r="AQ280" s="108"/>
      <c r="AR280" s="108"/>
    </row>
    <row r="281" spans="1:44" ht="12.75">
      <c r="A281" s="108"/>
      <c r="B281" s="108"/>
      <c r="C281" s="350"/>
      <c r="D281" s="350"/>
      <c r="E281" s="350"/>
      <c r="F281" s="350"/>
      <c r="G281" s="350"/>
      <c r="H281" s="350"/>
      <c r="I281" s="350"/>
      <c r="J281" s="350"/>
      <c r="K281" s="350"/>
      <c r="L281" s="350"/>
      <c r="M281" s="350"/>
      <c r="N281" s="350"/>
      <c r="O281" s="350"/>
      <c r="P281" s="350"/>
      <c r="Q281" s="350"/>
      <c r="R281" s="350"/>
      <c r="S281" s="350"/>
      <c r="T281" s="350"/>
      <c r="U281" s="350"/>
      <c r="V281" s="350"/>
      <c r="W281" s="350"/>
      <c r="X281" s="350"/>
      <c r="Y281" s="350"/>
      <c r="Z281" s="350"/>
      <c r="AA281" s="350"/>
      <c r="AB281" s="350"/>
      <c r="AC281" s="350"/>
      <c r="AD281" s="350"/>
      <c r="AE281" s="350"/>
      <c r="AF281" s="350"/>
      <c r="AG281" s="350"/>
      <c r="AH281" s="350"/>
      <c r="AI281" s="350"/>
      <c r="AJ281" s="350"/>
      <c r="AK281" s="350"/>
      <c r="AL281" s="350"/>
      <c r="AM281" s="350"/>
      <c r="AN281" s="350"/>
      <c r="AO281" s="350"/>
      <c r="AP281" s="350"/>
      <c r="AQ281" s="108"/>
      <c r="AR281" s="108"/>
    </row>
    <row r="282" spans="1:44" ht="12.75">
      <c r="A282" s="108"/>
      <c r="B282" s="108"/>
      <c r="C282" s="350"/>
      <c r="D282" s="350"/>
      <c r="E282" s="350"/>
      <c r="F282" s="350"/>
      <c r="G282" s="350"/>
      <c r="H282" s="350"/>
      <c r="I282" s="350"/>
      <c r="J282" s="350"/>
      <c r="K282" s="350"/>
      <c r="L282" s="350"/>
      <c r="M282" s="350"/>
      <c r="N282" s="350"/>
      <c r="O282" s="350"/>
      <c r="P282" s="350"/>
      <c r="Q282" s="350"/>
      <c r="R282" s="350"/>
      <c r="S282" s="350"/>
      <c r="T282" s="350"/>
      <c r="U282" s="350"/>
      <c r="V282" s="350"/>
      <c r="W282" s="350"/>
      <c r="X282" s="350"/>
      <c r="Y282" s="350"/>
      <c r="Z282" s="350"/>
      <c r="AA282" s="350"/>
      <c r="AB282" s="350"/>
      <c r="AC282" s="350"/>
      <c r="AD282" s="350"/>
      <c r="AE282" s="350"/>
      <c r="AF282" s="350"/>
      <c r="AG282" s="350"/>
      <c r="AH282" s="350"/>
      <c r="AI282" s="350"/>
      <c r="AJ282" s="350"/>
      <c r="AK282" s="350"/>
      <c r="AL282" s="350"/>
      <c r="AM282" s="350"/>
      <c r="AN282" s="350"/>
      <c r="AO282" s="350"/>
      <c r="AP282" s="350"/>
      <c r="AQ282" s="108"/>
      <c r="AR282" s="108"/>
    </row>
    <row r="283" spans="1:44" ht="12.75">
      <c r="A283" s="108"/>
      <c r="B283" s="108"/>
      <c r="C283" s="350"/>
      <c r="D283" s="350"/>
      <c r="E283" s="350"/>
      <c r="F283" s="350"/>
      <c r="G283" s="350"/>
      <c r="H283" s="350"/>
      <c r="I283" s="350"/>
      <c r="J283" s="350"/>
      <c r="K283" s="350"/>
      <c r="L283" s="350"/>
      <c r="M283" s="350"/>
      <c r="N283" s="350"/>
      <c r="O283" s="350"/>
      <c r="P283" s="350"/>
      <c r="Q283" s="350"/>
      <c r="R283" s="350"/>
      <c r="S283" s="350"/>
      <c r="T283" s="350"/>
      <c r="U283" s="350"/>
      <c r="V283" s="350"/>
      <c r="W283" s="350"/>
      <c r="X283" s="350"/>
      <c r="Y283" s="350"/>
      <c r="Z283" s="350"/>
      <c r="AA283" s="350"/>
      <c r="AB283" s="350"/>
      <c r="AC283" s="350"/>
      <c r="AD283" s="350"/>
      <c r="AE283" s="350"/>
      <c r="AF283" s="350"/>
      <c r="AG283" s="350"/>
      <c r="AH283" s="350"/>
      <c r="AI283" s="350"/>
      <c r="AJ283" s="350"/>
      <c r="AK283" s="350"/>
      <c r="AL283" s="350"/>
      <c r="AM283" s="350"/>
      <c r="AN283" s="350"/>
      <c r="AO283" s="350"/>
      <c r="AP283" s="350"/>
      <c r="AQ283" s="108"/>
      <c r="AR283" s="108"/>
    </row>
    <row r="284" spans="1:44" ht="12.75">
      <c r="A284" s="108"/>
      <c r="B284" s="108"/>
      <c r="C284" s="350"/>
      <c r="D284" s="350"/>
      <c r="E284" s="350"/>
      <c r="F284" s="350"/>
      <c r="G284" s="350"/>
      <c r="H284" s="350"/>
      <c r="I284" s="350"/>
      <c r="J284" s="350"/>
      <c r="K284" s="350"/>
      <c r="L284" s="350"/>
      <c r="M284" s="350"/>
      <c r="N284" s="350"/>
      <c r="O284" s="350"/>
      <c r="P284" s="350"/>
      <c r="Q284" s="350"/>
      <c r="R284" s="350"/>
      <c r="S284" s="350"/>
      <c r="T284" s="350"/>
      <c r="U284" s="350"/>
      <c r="V284" s="350"/>
      <c r="W284" s="350"/>
      <c r="X284" s="350"/>
      <c r="Y284" s="350"/>
      <c r="Z284" s="350"/>
      <c r="AA284" s="350"/>
      <c r="AB284" s="350"/>
      <c r="AC284" s="350"/>
      <c r="AD284" s="350"/>
      <c r="AE284" s="350"/>
      <c r="AF284" s="350"/>
      <c r="AG284" s="350"/>
      <c r="AH284" s="350"/>
      <c r="AI284" s="350"/>
      <c r="AJ284" s="350"/>
      <c r="AK284" s="350"/>
      <c r="AL284" s="350"/>
      <c r="AM284" s="350"/>
      <c r="AN284" s="350"/>
      <c r="AO284" s="350"/>
      <c r="AP284" s="350"/>
      <c r="AQ284" s="108"/>
      <c r="AR284" s="108"/>
    </row>
    <row r="285" spans="1:44" ht="12.7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row>
    <row r="286" spans="1:44" ht="12.75">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c r="AO286" s="109"/>
      <c r="AP286" s="109"/>
      <c r="AQ286" s="109"/>
      <c r="AR286" s="109"/>
    </row>
    <row r="287" spans="1:44" ht="12.75">
      <c r="A287" s="713" t="s">
        <v>0</v>
      </c>
      <c r="B287" s="490"/>
      <c r="C287" s="490"/>
      <c r="D287" s="490"/>
      <c r="E287" s="490"/>
      <c r="F287" s="490"/>
      <c r="G287" s="490"/>
      <c r="H287" s="490"/>
      <c r="I287" s="490"/>
      <c r="J287" s="490"/>
      <c r="K287" s="490"/>
      <c r="L287" s="490"/>
      <c r="M287" s="490"/>
      <c r="N287" s="490"/>
      <c r="O287" s="490"/>
      <c r="P287" s="490"/>
      <c r="Q287" s="490"/>
      <c r="R287" s="490"/>
      <c r="S287" s="490"/>
      <c r="T287" s="490"/>
      <c r="U287" s="490"/>
      <c r="V287" s="490"/>
      <c r="W287" s="490"/>
      <c r="X287" s="490"/>
      <c r="Y287" s="490"/>
      <c r="Z287" s="490"/>
      <c r="AA287" s="490"/>
      <c r="AB287" s="490"/>
      <c r="AC287" s="490"/>
      <c r="AD287" s="490"/>
      <c r="AE287" s="490"/>
      <c r="AF287" s="490"/>
      <c r="AG287" s="490"/>
      <c r="AH287" s="490"/>
      <c r="AI287" s="490"/>
      <c r="AJ287" s="490"/>
      <c r="AK287" s="490"/>
      <c r="AL287" s="490"/>
      <c r="AM287" s="490"/>
      <c r="AN287" s="490"/>
      <c r="AO287" s="490"/>
      <c r="AP287" s="490"/>
      <c r="AQ287" s="490"/>
      <c r="AR287" s="490"/>
    </row>
    <row r="290" spans="3:39" ht="12.75">
      <c r="C290" s="57" t="s">
        <v>263</v>
      </c>
      <c r="Q290" s="706">
        <f>Q6</f>
        <v>0</v>
      </c>
      <c r="R290" s="707"/>
      <c r="S290" s="707"/>
      <c r="T290" s="707"/>
      <c r="U290" s="707"/>
      <c r="V290" s="707"/>
      <c r="W290" s="707"/>
      <c r="X290" s="707"/>
      <c r="Y290" s="707"/>
      <c r="Z290" s="707"/>
      <c r="AA290" s="707"/>
      <c r="AB290" s="707"/>
      <c r="AC290" s="707"/>
      <c r="AD290" s="707"/>
      <c r="AE290" s="707"/>
      <c r="AF290" s="707"/>
      <c r="AG290" s="707"/>
      <c r="AH290" s="707"/>
      <c r="AI290" s="714"/>
      <c r="AJ290" s="714"/>
      <c r="AK290" s="714"/>
      <c r="AL290" s="714"/>
      <c r="AM290" s="57" t="s">
        <v>264</v>
      </c>
    </row>
    <row r="291" spans="17:34" ht="12.75" customHeight="1">
      <c r="Q291" s="59"/>
      <c r="R291" s="110"/>
      <c r="S291" s="110"/>
      <c r="T291" s="110"/>
      <c r="U291" s="110"/>
      <c r="V291" s="110"/>
      <c r="W291" s="110"/>
      <c r="X291" s="110"/>
      <c r="Y291" s="110"/>
      <c r="Z291" s="110"/>
      <c r="AA291" s="110"/>
      <c r="AB291" s="110"/>
      <c r="AC291" s="110"/>
      <c r="AD291" s="110"/>
      <c r="AE291" s="110"/>
      <c r="AF291" s="110"/>
      <c r="AG291" s="110"/>
      <c r="AH291" s="110"/>
    </row>
    <row r="292" ht="12.75">
      <c r="C292" s="57" t="s">
        <v>326</v>
      </c>
    </row>
    <row r="293" spans="4:11" ht="12.75">
      <c r="D293" s="715" t="s">
        <v>242</v>
      </c>
      <c r="E293" s="360"/>
      <c r="F293" s="360"/>
      <c r="G293" s="360"/>
      <c r="H293" s="360"/>
      <c r="I293" s="360"/>
      <c r="J293" s="360"/>
      <c r="K293" s="360"/>
    </row>
    <row r="294" spans="4:44" ht="12.75">
      <c r="D294" s="716" t="str">
        <f>E11</f>
        <v>〇〇株式会社〇〇工場に、コージェネレーション設備を導入し、発電時に生じる廃熱を有効活用することで、高い総合効率を実現し、一次エネルギーを削減する。</v>
      </c>
      <c r="E294" s="717"/>
      <c r="F294" s="717"/>
      <c r="G294" s="717"/>
      <c r="H294" s="717"/>
      <c r="I294" s="717"/>
      <c r="J294" s="717"/>
      <c r="K294" s="717"/>
      <c r="L294" s="717"/>
      <c r="M294" s="717"/>
      <c r="N294" s="717"/>
      <c r="O294" s="717"/>
      <c r="P294" s="717"/>
      <c r="Q294" s="717"/>
      <c r="R294" s="717"/>
      <c r="S294" s="717"/>
      <c r="T294" s="717"/>
      <c r="U294" s="717"/>
      <c r="V294" s="717"/>
      <c r="W294" s="717"/>
      <c r="X294" s="717"/>
      <c r="Y294" s="717"/>
      <c r="Z294" s="717"/>
      <c r="AA294" s="717"/>
      <c r="AB294" s="717"/>
      <c r="AC294" s="717"/>
      <c r="AD294" s="717"/>
      <c r="AE294" s="717"/>
      <c r="AF294" s="717"/>
      <c r="AG294" s="717"/>
      <c r="AH294" s="717"/>
      <c r="AI294" s="717"/>
      <c r="AJ294" s="717"/>
      <c r="AK294" s="717"/>
      <c r="AL294" s="717"/>
      <c r="AM294" s="717"/>
      <c r="AN294" s="717"/>
      <c r="AO294" s="717"/>
      <c r="AP294" s="717"/>
      <c r="AQ294" s="60"/>
      <c r="AR294" s="60"/>
    </row>
    <row r="295" spans="1:44" ht="12.75">
      <c r="A295" s="61"/>
      <c r="B295" s="111"/>
      <c r="C295" s="111"/>
      <c r="D295" s="717"/>
      <c r="E295" s="717"/>
      <c r="F295" s="717"/>
      <c r="G295" s="717"/>
      <c r="H295" s="717"/>
      <c r="I295" s="717"/>
      <c r="J295" s="717"/>
      <c r="K295" s="717"/>
      <c r="L295" s="717"/>
      <c r="M295" s="717"/>
      <c r="N295" s="717"/>
      <c r="O295" s="717"/>
      <c r="P295" s="717"/>
      <c r="Q295" s="717"/>
      <c r="R295" s="717"/>
      <c r="S295" s="717"/>
      <c r="T295" s="717"/>
      <c r="U295" s="717"/>
      <c r="V295" s="717"/>
      <c r="W295" s="717"/>
      <c r="X295" s="717"/>
      <c r="Y295" s="717"/>
      <c r="Z295" s="717"/>
      <c r="AA295" s="717"/>
      <c r="AB295" s="717"/>
      <c r="AC295" s="717"/>
      <c r="AD295" s="717"/>
      <c r="AE295" s="717"/>
      <c r="AF295" s="717"/>
      <c r="AG295" s="717"/>
      <c r="AH295" s="717"/>
      <c r="AI295" s="717"/>
      <c r="AJ295" s="717"/>
      <c r="AK295" s="717"/>
      <c r="AL295" s="717"/>
      <c r="AM295" s="717"/>
      <c r="AN295" s="717"/>
      <c r="AO295" s="717"/>
      <c r="AP295" s="717"/>
      <c r="AQ295" s="111"/>
      <c r="AR295" s="111"/>
    </row>
    <row r="296" spans="1:44" ht="12.75">
      <c r="A296" s="111"/>
      <c r="B296" s="111"/>
      <c r="C296" s="111"/>
      <c r="D296" s="717"/>
      <c r="E296" s="717"/>
      <c r="F296" s="717"/>
      <c r="G296" s="717"/>
      <c r="H296" s="717"/>
      <c r="I296" s="717"/>
      <c r="J296" s="717"/>
      <c r="K296" s="717"/>
      <c r="L296" s="717"/>
      <c r="M296" s="717"/>
      <c r="N296" s="717"/>
      <c r="O296" s="717"/>
      <c r="P296" s="717"/>
      <c r="Q296" s="717"/>
      <c r="R296" s="717"/>
      <c r="S296" s="717"/>
      <c r="T296" s="717"/>
      <c r="U296" s="717"/>
      <c r="V296" s="717"/>
      <c r="W296" s="717"/>
      <c r="X296" s="717"/>
      <c r="Y296" s="717"/>
      <c r="Z296" s="717"/>
      <c r="AA296" s="717"/>
      <c r="AB296" s="717"/>
      <c r="AC296" s="717"/>
      <c r="AD296" s="717"/>
      <c r="AE296" s="717"/>
      <c r="AF296" s="717"/>
      <c r="AG296" s="717"/>
      <c r="AH296" s="717"/>
      <c r="AI296" s="717"/>
      <c r="AJ296" s="717"/>
      <c r="AK296" s="717"/>
      <c r="AL296" s="717"/>
      <c r="AM296" s="717"/>
      <c r="AN296" s="717"/>
      <c r="AO296" s="717"/>
      <c r="AP296" s="717"/>
      <c r="AQ296" s="111"/>
      <c r="AR296" s="111"/>
    </row>
    <row r="297" spans="1:44" ht="12.75">
      <c r="A297" s="111"/>
      <c r="B297" s="111"/>
      <c r="C297" s="111"/>
      <c r="D297" s="717"/>
      <c r="E297" s="717"/>
      <c r="F297" s="717"/>
      <c r="G297" s="717"/>
      <c r="H297" s="717"/>
      <c r="I297" s="717"/>
      <c r="J297" s="717"/>
      <c r="K297" s="717"/>
      <c r="L297" s="717"/>
      <c r="M297" s="717"/>
      <c r="N297" s="717"/>
      <c r="O297" s="717"/>
      <c r="P297" s="717"/>
      <c r="Q297" s="717"/>
      <c r="R297" s="717"/>
      <c r="S297" s="717"/>
      <c r="T297" s="717"/>
      <c r="U297" s="717"/>
      <c r="V297" s="717"/>
      <c r="W297" s="717"/>
      <c r="X297" s="717"/>
      <c r="Y297" s="717"/>
      <c r="Z297" s="717"/>
      <c r="AA297" s="717"/>
      <c r="AB297" s="717"/>
      <c r="AC297" s="717"/>
      <c r="AD297" s="717"/>
      <c r="AE297" s="717"/>
      <c r="AF297" s="717"/>
      <c r="AG297" s="717"/>
      <c r="AH297" s="717"/>
      <c r="AI297" s="717"/>
      <c r="AJ297" s="717"/>
      <c r="AK297" s="717"/>
      <c r="AL297" s="717"/>
      <c r="AM297" s="717"/>
      <c r="AN297" s="717"/>
      <c r="AO297" s="717"/>
      <c r="AP297" s="717"/>
      <c r="AQ297" s="111"/>
      <c r="AR297" s="111"/>
    </row>
    <row r="298" spans="2:44" ht="12.75">
      <c r="B298" s="110"/>
      <c r="C298" s="110"/>
      <c r="D298" s="63" t="s">
        <v>244</v>
      </c>
      <c r="E298" s="110"/>
      <c r="F298" s="110"/>
      <c r="G298" s="110"/>
      <c r="H298" s="11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row>
    <row r="299" spans="1:44" ht="12.75">
      <c r="A299" s="61"/>
      <c r="B299" s="111"/>
      <c r="C299" s="111"/>
      <c r="D299" s="718" t="str">
        <f>E30</f>
        <v>〇〇株式会社は、導入したコージェネレーション設備の廃熱を〇〇の用途に活用し、有効利用する。
〇〇株式会社は、別途締結するリース契約に基づき、設備を所有することで、使用者の初期投資を削減する。
〇〇株式会社は、コージェネレーションを活用し効果的なエネルギー利用を図るエネルギーサービス事業を実施する。</v>
      </c>
      <c r="E299" s="716"/>
      <c r="F299" s="716"/>
      <c r="G299" s="716"/>
      <c r="H299" s="716"/>
      <c r="I299" s="716"/>
      <c r="J299" s="716"/>
      <c r="K299" s="716"/>
      <c r="L299" s="716"/>
      <c r="M299" s="716"/>
      <c r="N299" s="716"/>
      <c r="O299" s="716"/>
      <c r="P299" s="716"/>
      <c r="Q299" s="716"/>
      <c r="R299" s="716"/>
      <c r="S299" s="716"/>
      <c r="T299" s="716"/>
      <c r="U299" s="716"/>
      <c r="V299" s="716"/>
      <c r="W299" s="716"/>
      <c r="X299" s="716"/>
      <c r="Y299" s="716"/>
      <c r="Z299" s="716"/>
      <c r="AA299" s="716"/>
      <c r="AB299" s="716"/>
      <c r="AC299" s="716"/>
      <c r="AD299" s="716"/>
      <c r="AE299" s="716"/>
      <c r="AF299" s="716"/>
      <c r="AG299" s="716"/>
      <c r="AH299" s="716"/>
      <c r="AI299" s="716"/>
      <c r="AJ299" s="716"/>
      <c r="AK299" s="716"/>
      <c r="AL299" s="716"/>
      <c r="AM299" s="716"/>
      <c r="AN299" s="716"/>
      <c r="AO299" s="716"/>
      <c r="AP299" s="716"/>
      <c r="AQ299" s="111"/>
      <c r="AR299" s="111"/>
    </row>
    <row r="300" spans="1:44" ht="12.75">
      <c r="A300" s="111"/>
      <c r="B300" s="111"/>
      <c r="C300" s="111"/>
      <c r="D300" s="716"/>
      <c r="E300" s="716"/>
      <c r="F300" s="716"/>
      <c r="G300" s="716"/>
      <c r="H300" s="716"/>
      <c r="I300" s="716"/>
      <c r="J300" s="716"/>
      <c r="K300" s="716"/>
      <c r="L300" s="716"/>
      <c r="M300" s="716"/>
      <c r="N300" s="716"/>
      <c r="O300" s="716"/>
      <c r="P300" s="716"/>
      <c r="Q300" s="716"/>
      <c r="R300" s="716"/>
      <c r="S300" s="716"/>
      <c r="T300" s="716"/>
      <c r="U300" s="716"/>
      <c r="V300" s="716"/>
      <c r="W300" s="716"/>
      <c r="X300" s="716"/>
      <c r="Y300" s="716"/>
      <c r="Z300" s="716"/>
      <c r="AA300" s="716"/>
      <c r="AB300" s="716"/>
      <c r="AC300" s="716"/>
      <c r="AD300" s="716"/>
      <c r="AE300" s="716"/>
      <c r="AF300" s="716"/>
      <c r="AG300" s="716"/>
      <c r="AH300" s="716"/>
      <c r="AI300" s="716"/>
      <c r="AJ300" s="716"/>
      <c r="AK300" s="716"/>
      <c r="AL300" s="716"/>
      <c r="AM300" s="716"/>
      <c r="AN300" s="716"/>
      <c r="AO300" s="716"/>
      <c r="AP300" s="716"/>
      <c r="AQ300" s="111"/>
      <c r="AR300" s="111"/>
    </row>
    <row r="301" spans="1:44" ht="12.75">
      <c r="A301" s="111"/>
      <c r="B301" s="111"/>
      <c r="C301" s="111"/>
      <c r="D301" s="716"/>
      <c r="E301" s="716"/>
      <c r="F301" s="716"/>
      <c r="G301" s="716"/>
      <c r="H301" s="716"/>
      <c r="I301" s="716"/>
      <c r="J301" s="716"/>
      <c r="K301" s="716"/>
      <c r="L301" s="716"/>
      <c r="M301" s="716"/>
      <c r="N301" s="716"/>
      <c r="O301" s="716"/>
      <c r="P301" s="716"/>
      <c r="Q301" s="716"/>
      <c r="R301" s="716"/>
      <c r="S301" s="716"/>
      <c r="T301" s="716"/>
      <c r="U301" s="716"/>
      <c r="V301" s="716"/>
      <c r="W301" s="716"/>
      <c r="X301" s="716"/>
      <c r="Y301" s="716"/>
      <c r="Z301" s="716"/>
      <c r="AA301" s="716"/>
      <c r="AB301" s="716"/>
      <c r="AC301" s="716"/>
      <c r="AD301" s="716"/>
      <c r="AE301" s="716"/>
      <c r="AF301" s="716"/>
      <c r="AG301" s="716"/>
      <c r="AH301" s="716"/>
      <c r="AI301" s="716"/>
      <c r="AJ301" s="716"/>
      <c r="AK301" s="716"/>
      <c r="AL301" s="716"/>
      <c r="AM301" s="716"/>
      <c r="AN301" s="716"/>
      <c r="AO301" s="716"/>
      <c r="AP301" s="716"/>
      <c r="AQ301" s="111"/>
      <c r="AR301" s="111"/>
    </row>
    <row r="302" spans="1:44" ht="12.75">
      <c r="A302" s="76"/>
      <c r="B302" s="76"/>
      <c r="C302" s="76"/>
      <c r="D302" s="716"/>
      <c r="E302" s="716"/>
      <c r="F302" s="716"/>
      <c r="G302" s="716"/>
      <c r="H302" s="716"/>
      <c r="I302" s="716"/>
      <c r="J302" s="716"/>
      <c r="K302" s="716"/>
      <c r="L302" s="716"/>
      <c r="M302" s="716"/>
      <c r="N302" s="716"/>
      <c r="O302" s="716"/>
      <c r="P302" s="716"/>
      <c r="Q302" s="716"/>
      <c r="R302" s="716"/>
      <c r="S302" s="716"/>
      <c r="T302" s="716"/>
      <c r="U302" s="716"/>
      <c r="V302" s="716"/>
      <c r="W302" s="716"/>
      <c r="X302" s="716"/>
      <c r="Y302" s="716"/>
      <c r="Z302" s="716"/>
      <c r="AA302" s="716"/>
      <c r="AB302" s="716"/>
      <c r="AC302" s="716"/>
      <c r="AD302" s="716"/>
      <c r="AE302" s="716"/>
      <c r="AF302" s="716"/>
      <c r="AG302" s="716"/>
      <c r="AH302" s="716"/>
      <c r="AI302" s="716"/>
      <c r="AJ302" s="716"/>
      <c r="AK302" s="716"/>
      <c r="AL302" s="716"/>
      <c r="AM302" s="716"/>
      <c r="AN302" s="716"/>
      <c r="AO302" s="716"/>
      <c r="AP302" s="716"/>
      <c r="AQ302" s="76"/>
      <c r="AR302" s="76"/>
    </row>
    <row r="303" spans="1:44" ht="12.75">
      <c r="A303" s="76"/>
      <c r="B303" s="76"/>
      <c r="C303" s="76"/>
      <c r="D303" s="716"/>
      <c r="E303" s="716"/>
      <c r="F303" s="716"/>
      <c r="G303" s="716"/>
      <c r="H303" s="716"/>
      <c r="I303" s="716"/>
      <c r="J303" s="716"/>
      <c r="K303" s="716"/>
      <c r="L303" s="716"/>
      <c r="M303" s="716"/>
      <c r="N303" s="716"/>
      <c r="O303" s="716"/>
      <c r="P303" s="716"/>
      <c r="Q303" s="716"/>
      <c r="R303" s="716"/>
      <c r="S303" s="716"/>
      <c r="T303" s="716"/>
      <c r="U303" s="716"/>
      <c r="V303" s="716"/>
      <c r="W303" s="716"/>
      <c r="X303" s="716"/>
      <c r="Y303" s="716"/>
      <c r="Z303" s="716"/>
      <c r="AA303" s="716"/>
      <c r="AB303" s="716"/>
      <c r="AC303" s="716"/>
      <c r="AD303" s="716"/>
      <c r="AE303" s="716"/>
      <c r="AF303" s="716"/>
      <c r="AG303" s="716"/>
      <c r="AH303" s="716"/>
      <c r="AI303" s="716"/>
      <c r="AJ303" s="716"/>
      <c r="AK303" s="716"/>
      <c r="AL303" s="716"/>
      <c r="AM303" s="716"/>
      <c r="AN303" s="716"/>
      <c r="AO303" s="716"/>
      <c r="AP303" s="716"/>
      <c r="AQ303" s="76"/>
      <c r="AR303" s="76"/>
    </row>
    <row r="304" spans="1:44" ht="12.75">
      <c r="A304" s="110"/>
      <c r="B304" s="110"/>
      <c r="C304" s="110"/>
      <c r="D304" s="716"/>
      <c r="E304" s="716"/>
      <c r="F304" s="716"/>
      <c r="G304" s="716"/>
      <c r="H304" s="716"/>
      <c r="I304" s="716"/>
      <c r="J304" s="716"/>
      <c r="K304" s="716"/>
      <c r="L304" s="716"/>
      <c r="M304" s="716"/>
      <c r="N304" s="716"/>
      <c r="O304" s="716"/>
      <c r="P304" s="716"/>
      <c r="Q304" s="716"/>
      <c r="R304" s="716"/>
      <c r="S304" s="716"/>
      <c r="T304" s="716"/>
      <c r="U304" s="716"/>
      <c r="V304" s="716"/>
      <c r="W304" s="716"/>
      <c r="X304" s="716"/>
      <c r="Y304" s="716"/>
      <c r="Z304" s="716"/>
      <c r="AA304" s="716"/>
      <c r="AB304" s="716"/>
      <c r="AC304" s="716"/>
      <c r="AD304" s="716"/>
      <c r="AE304" s="716"/>
      <c r="AF304" s="716"/>
      <c r="AG304" s="716"/>
      <c r="AH304" s="716"/>
      <c r="AI304" s="716"/>
      <c r="AJ304" s="716"/>
      <c r="AK304" s="716"/>
      <c r="AL304" s="716"/>
      <c r="AM304" s="716"/>
      <c r="AN304" s="716"/>
      <c r="AO304" s="716"/>
      <c r="AP304" s="716"/>
      <c r="AQ304" s="110"/>
      <c r="AR304" s="110"/>
    </row>
    <row r="305" ht="12.75" customHeight="1">
      <c r="C305" s="57" t="s">
        <v>327</v>
      </c>
    </row>
    <row r="306" ht="12.75" customHeight="1"/>
    <row r="307" spans="3:25" ht="12.75">
      <c r="C307" s="355" t="s">
        <v>5</v>
      </c>
      <c r="D307" s="355"/>
      <c r="E307" s="355"/>
      <c r="F307" s="355"/>
      <c r="G307" s="355"/>
      <c r="H307" s="355"/>
      <c r="I307" s="355"/>
      <c r="J307" s="355"/>
      <c r="K307" s="355" t="s">
        <v>248</v>
      </c>
      <c r="L307" s="396"/>
      <c r="M307" s="396"/>
      <c r="N307" s="706">
        <f>U116</f>
        <v>28</v>
      </c>
      <c r="O307" s="707"/>
      <c r="P307" s="355" t="s">
        <v>245</v>
      </c>
      <c r="Q307" s="396"/>
      <c r="R307" s="706">
        <f>Y116</f>
        <v>0</v>
      </c>
      <c r="S307" s="707"/>
      <c r="T307" s="355" t="s">
        <v>246</v>
      </c>
      <c r="U307" s="396"/>
      <c r="V307" s="706">
        <f>AC116</f>
        <v>0</v>
      </c>
      <c r="W307" s="707"/>
      <c r="X307" s="355" t="s">
        <v>247</v>
      </c>
      <c r="Y307" s="396"/>
    </row>
    <row r="308" spans="3:25" ht="12.75">
      <c r="C308" s="355" t="s">
        <v>6</v>
      </c>
      <c r="D308" s="355"/>
      <c r="E308" s="355"/>
      <c r="F308" s="355"/>
      <c r="G308" s="355"/>
      <c r="H308" s="355"/>
      <c r="I308" s="355"/>
      <c r="J308" s="355"/>
      <c r="K308" s="355" t="s">
        <v>248</v>
      </c>
      <c r="L308" s="396"/>
      <c r="M308" s="396"/>
      <c r="N308" s="706">
        <f>U117</f>
        <v>0</v>
      </c>
      <c r="O308" s="707"/>
      <c r="P308" s="355" t="s">
        <v>245</v>
      </c>
      <c r="Q308" s="396"/>
      <c r="R308" s="706">
        <f>Y117</f>
        <v>0</v>
      </c>
      <c r="S308" s="707"/>
      <c r="T308" s="355" t="s">
        <v>246</v>
      </c>
      <c r="U308" s="396"/>
      <c r="V308" s="706">
        <f>AC117</f>
        <v>0</v>
      </c>
      <c r="W308" s="707"/>
      <c r="X308" s="355" t="s">
        <v>247</v>
      </c>
      <c r="Y308" s="396"/>
    </row>
    <row r="309" spans="3:30" ht="12.75">
      <c r="C309" s="110"/>
      <c r="D309" s="110"/>
      <c r="E309" s="110"/>
      <c r="F309" s="110"/>
      <c r="G309" s="110"/>
      <c r="H309" s="84"/>
      <c r="I309" s="84"/>
      <c r="J309" s="84"/>
      <c r="K309" s="84"/>
      <c r="L309" s="84"/>
      <c r="M309" s="84"/>
      <c r="N309" s="84"/>
      <c r="O309" s="84"/>
      <c r="P309" s="84"/>
      <c r="Q309" s="67"/>
      <c r="R309" s="67"/>
      <c r="S309" s="59"/>
      <c r="T309" s="110"/>
      <c r="U309" s="84"/>
      <c r="V309" s="67"/>
      <c r="W309" s="59"/>
      <c r="X309" s="110"/>
      <c r="Y309" s="84"/>
      <c r="Z309" s="67"/>
      <c r="AA309" s="59"/>
      <c r="AB309" s="110"/>
      <c r="AC309" s="84"/>
      <c r="AD309" s="67"/>
    </row>
    <row r="311" spans="3:31" ht="12.75">
      <c r="C311" s="57" t="s">
        <v>328</v>
      </c>
      <c r="S311" s="719">
        <f>Q173</f>
        <v>0</v>
      </c>
      <c r="T311" s="720"/>
      <c r="U311" s="720"/>
      <c r="V311" s="720"/>
      <c r="W311" s="720"/>
      <c r="X311" s="720"/>
      <c r="Y311" s="720"/>
      <c r="Z311" s="720"/>
      <c r="AA311" s="720"/>
      <c r="AB311" s="720"/>
      <c r="AC311" s="720"/>
      <c r="AD311" s="720"/>
      <c r="AE311" s="57" t="s">
        <v>4</v>
      </c>
    </row>
    <row r="314" spans="3:31" ht="12.75">
      <c r="C314" s="57" t="s">
        <v>329</v>
      </c>
      <c r="S314" s="719">
        <f>Y173</f>
        <v>0</v>
      </c>
      <c r="T314" s="720"/>
      <c r="U314" s="720"/>
      <c r="V314" s="720"/>
      <c r="W314" s="720"/>
      <c r="X314" s="720"/>
      <c r="Y314" s="720"/>
      <c r="Z314" s="720"/>
      <c r="AA314" s="720"/>
      <c r="AB314" s="720"/>
      <c r="AC314" s="720"/>
      <c r="AD314" s="720"/>
      <c r="AE314" s="57" t="s">
        <v>4</v>
      </c>
    </row>
    <row r="315" spans="17:28" ht="12.75">
      <c r="Q315" s="112"/>
      <c r="R315" s="113"/>
      <c r="S315" s="113"/>
      <c r="T315" s="113"/>
      <c r="U315" s="113"/>
      <c r="V315" s="113"/>
      <c r="W315" s="113"/>
      <c r="X315" s="113"/>
      <c r="Y315" s="113"/>
      <c r="Z315" s="113"/>
      <c r="AA315" s="113"/>
      <c r="AB315" s="113"/>
    </row>
    <row r="317" spans="3:31" ht="12.75">
      <c r="C317" s="57" t="s">
        <v>330</v>
      </c>
      <c r="Q317" s="112"/>
      <c r="R317" s="113"/>
      <c r="S317" s="719">
        <f>AJ173</f>
        <v>0</v>
      </c>
      <c r="T317" s="720"/>
      <c r="U317" s="720"/>
      <c r="V317" s="720"/>
      <c r="W317" s="720"/>
      <c r="X317" s="720"/>
      <c r="Y317" s="720"/>
      <c r="Z317" s="720"/>
      <c r="AA317" s="720"/>
      <c r="AB317" s="720"/>
      <c r="AC317" s="720"/>
      <c r="AD317" s="720"/>
      <c r="AE317" s="57" t="s">
        <v>4</v>
      </c>
    </row>
    <row r="318" spans="17:28" ht="12.75">
      <c r="Q318" s="112"/>
      <c r="R318" s="113"/>
      <c r="S318" s="113"/>
      <c r="T318" s="113"/>
      <c r="U318" s="113"/>
      <c r="V318" s="113"/>
      <c r="W318" s="113"/>
      <c r="X318" s="113"/>
      <c r="Y318" s="113"/>
      <c r="Z318" s="113"/>
      <c r="AA318" s="113"/>
      <c r="AB318" s="113"/>
    </row>
    <row r="320" ht="12.75">
      <c r="C320" s="57" t="s">
        <v>331</v>
      </c>
    </row>
    <row r="321" spans="1:3" ht="12.75">
      <c r="A321" s="57" t="s">
        <v>251</v>
      </c>
      <c r="B321" s="57" t="s">
        <v>251</v>
      </c>
      <c r="C321" s="57" t="s">
        <v>251</v>
      </c>
    </row>
    <row r="324" ht="12.75">
      <c r="C324" s="57" t="s">
        <v>332</v>
      </c>
    </row>
    <row r="325" spans="2:44" ht="12.75" customHeight="1">
      <c r="B325" s="88"/>
      <c r="C325" s="69" t="s">
        <v>252</v>
      </c>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88"/>
      <c r="AN325" s="88"/>
      <c r="AO325" s="88"/>
      <c r="AP325" s="88"/>
      <c r="AQ325" s="88"/>
      <c r="AR325" s="88"/>
    </row>
    <row r="326" spans="2:44" ht="12.75">
      <c r="B326" s="88"/>
      <c r="C326" s="69"/>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c r="AR326" s="88"/>
    </row>
    <row r="327" spans="1:44" ht="12.75">
      <c r="A327" s="88"/>
      <c r="B327" s="88"/>
      <c r="C327" s="721" t="s">
        <v>335</v>
      </c>
      <c r="D327" s="721"/>
      <c r="E327" s="721"/>
      <c r="F327" s="721"/>
      <c r="G327" s="721"/>
      <c r="H327" s="721"/>
      <c r="I327" s="721"/>
      <c r="J327" s="721"/>
      <c r="K327" s="721"/>
      <c r="L327" s="721"/>
      <c r="M327" s="721"/>
      <c r="N327" s="721"/>
      <c r="O327" s="721"/>
      <c r="P327" s="721"/>
      <c r="Q327" s="721"/>
      <c r="R327" s="721"/>
      <c r="S327" s="721"/>
      <c r="T327" s="721"/>
      <c r="U327" s="721"/>
      <c r="V327" s="721"/>
      <c r="W327" s="721"/>
      <c r="X327" s="721"/>
      <c r="Y327" s="721"/>
      <c r="Z327" s="721"/>
      <c r="AA327" s="721"/>
      <c r="AB327" s="721"/>
      <c r="AC327" s="721"/>
      <c r="AD327" s="721"/>
      <c r="AE327" s="721"/>
      <c r="AF327" s="721"/>
      <c r="AG327" s="721"/>
      <c r="AH327" s="721"/>
      <c r="AI327" s="721"/>
      <c r="AJ327" s="721"/>
      <c r="AK327" s="721"/>
      <c r="AL327" s="721"/>
      <c r="AM327" s="721"/>
      <c r="AN327" s="721"/>
      <c r="AO327" s="721"/>
      <c r="AP327" s="399"/>
      <c r="AQ327" s="88"/>
      <c r="AR327" s="88"/>
    </row>
    <row r="328" spans="2:44" ht="12.75">
      <c r="B328" s="114"/>
      <c r="C328" s="721"/>
      <c r="D328" s="721"/>
      <c r="E328" s="721"/>
      <c r="F328" s="721"/>
      <c r="G328" s="721"/>
      <c r="H328" s="721"/>
      <c r="I328" s="721"/>
      <c r="J328" s="721"/>
      <c r="K328" s="721"/>
      <c r="L328" s="721"/>
      <c r="M328" s="721"/>
      <c r="N328" s="721"/>
      <c r="O328" s="721"/>
      <c r="P328" s="721"/>
      <c r="Q328" s="721"/>
      <c r="R328" s="721"/>
      <c r="S328" s="721"/>
      <c r="T328" s="721"/>
      <c r="U328" s="721"/>
      <c r="V328" s="721"/>
      <c r="W328" s="721"/>
      <c r="X328" s="721"/>
      <c r="Y328" s="721"/>
      <c r="Z328" s="721"/>
      <c r="AA328" s="721"/>
      <c r="AB328" s="721"/>
      <c r="AC328" s="721"/>
      <c r="AD328" s="721"/>
      <c r="AE328" s="721"/>
      <c r="AF328" s="721"/>
      <c r="AG328" s="721"/>
      <c r="AH328" s="721"/>
      <c r="AI328" s="721"/>
      <c r="AJ328" s="721"/>
      <c r="AK328" s="721"/>
      <c r="AL328" s="721"/>
      <c r="AM328" s="721"/>
      <c r="AN328" s="721"/>
      <c r="AO328" s="721"/>
      <c r="AP328" s="399"/>
      <c r="AQ328" s="114"/>
      <c r="AR328" s="114"/>
    </row>
    <row r="329" spans="1:44" ht="12.75">
      <c r="A329" s="114"/>
      <c r="B329" s="114"/>
      <c r="C329" s="721"/>
      <c r="D329" s="721"/>
      <c r="E329" s="721"/>
      <c r="F329" s="721"/>
      <c r="G329" s="721"/>
      <c r="H329" s="721"/>
      <c r="I329" s="721"/>
      <c r="J329" s="721"/>
      <c r="K329" s="721"/>
      <c r="L329" s="721"/>
      <c r="M329" s="721"/>
      <c r="N329" s="721"/>
      <c r="O329" s="721"/>
      <c r="P329" s="721"/>
      <c r="Q329" s="721"/>
      <c r="R329" s="721"/>
      <c r="S329" s="721"/>
      <c r="T329" s="721"/>
      <c r="U329" s="721"/>
      <c r="V329" s="721"/>
      <c r="W329" s="721"/>
      <c r="X329" s="721"/>
      <c r="Y329" s="721"/>
      <c r="Z329" s="721"/>
      <c r="AA329" s="721"/>
      <c r="AB329" s="721"/>
      <c r="AC329" s="721"/>
      <c r="AD329" s="721"/>
      <c r="AE329" s="721"/>
      <c r="AF329" s="721"/>
      <c r="AG329" s="721"/>
      <c r="AH329" s="721"/>
      <c r="AI329" s="721"/>
      <c r="AJ329" s="721"/>
      <c r="AK329" s="721"/>
      <c r="AL329" s="721"/>
      <c r="AM329" s="721"/>
      <c r="AN329" s="721"/>
      <c r="AO329" s="721"/>
      <c r="AP329" s="399"/>
      <c r="AQ329" s="114"/>
      <c r="AR329" s="114"/>
    </row>
    <row r="330" spans="1:44" ht="12.75">
      <c r="A330" s="114"/>
      <c r="B330" s="114"/>
      <c r="C330" s="721"/>
      <c r="D330" s="721"/>
      <c r="E330" s="721"/>
      <c r="F330" s="721"/>
      <c r="G330" s="721"/>
      <c r="H330" s="721"/>
      <c r="I330" s="721"/>
      <c r="J330" s="721"/>
      <c r="K330" s="721"/>
      <c r="L330" s="721"/>
      <c r="M330" s="721"/>
      <c r="N330" s="721"/>
      <c r="O330" s="721"/>
      <c r="P330" s="721"/>
      <c r="Q330" s="721"/>
      <c r="R330" s="721"/>
      <c r="S330" s="721"/>
      <c r="T330" s="721"/>
      <c r="U330" s="721"/>
      <c r="V330" s="721"/>
      <c r="W330" s="721"/>
      <c r="X330" s="721"/>
      <c r="Y330" s="721"/>
      <c r="Z330" s="721"/>
      <c r="AA330" s="721"/>
      <c r="AB330" s="721"/>
      <c r="AC330" s="721"/>
      <c r="AD330" s="721"/>
      <c r="AE330" s="721"/>
      <c r="AF330" s="721"/>
      <c r="AG330" s="721"/>
      <c r="AH330" s="721"/>
      <c r="AI330" s="721"/>
      <c r="AJ330" s="721"/>
      <c r="AK330" s="721"/>
      <c r="AL330" s="721"/>
      <c r="AM330" s="721"/>
      <c r="AN330" s="721"/>
      <c r="AO330" s="721"/>
      <c r="AP330" s="399"/>
      <c r="AQ330" s="114"/>
      <c r="AR330" s="114"/>
    </row>
    <row r="331" spans="1:44" ht="12.75">
      <c r="A331" s="114"/>
      <c r="B331" s="114"/>
      <c r="C331" s="721"/>
      <c r="D331" s="721"/>
      <c r="E331" s="721"/>
      <c r="F331" s="721"/>
      <c r="G331" s="721"/>
      <c r="H331" s="721"/>
      <c r="I331" s="721"/>
      <c r="J331" s="721"/>
      <c r="K331" s="721"/>
      <c r="L331" s="721"/>
      <c r="M331" s="721"/>
      <c r="N331" s="721"/>
      <c r="O331" s="721"/>
      <c r="P331" s="721"/>
      <c r="Q331" s="721"/>
      <c r="R331" s="721"/>
      <c r="S331" s="721"/>
      <c r="T331" s="721"/>
      <c r="U331" s="721"/>
      <c r="V331" s="721"/>
      <c r="W331" s="721"/>
      <c r="X331" s="721"/>
      <c r="Y331" s="721"/>
      <c r="Z331" s="721"/>
      <c r="AA331" s="721"/>
      <c r="AB331" s="721"/>
      <c r="AC331" s="721"/>
      <c r="AD331" s="721"/>
      <c r="AE331" s="721"/>
      <c r="AF331" s="721"/>
      <c r="AG331" s="721"/>
      <c r="AH331" s="721"/>
      <c r="AI331" s="721"/>
      <c r="AJ331" s="721"/>
      <c r="AK331" s="721"/>
      <c r="AL331" s="721"/>
      <c r="AM331" s="721"/>
      <c r="AN331" s="721"/>
      <c r="AO331" s="721"/>
      <c r="AP331" s="399"/>
      <c r="AQ331" s="114"/>
      <c r="AR331" s="114"/>
    </row>
    <row r="332" spans="3:42" ht="12.7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c r="AM332" s="105"/>
      <c r="AN332" s="105"/>
      <c r="AO332" s="105"/>
      <c r="AP332" s="105"/>
    </row>
    <row r="333" ht="12.75">
      <c r="C333" s="57" t="s">
        <v>253</v>
      </c>
    </row>
    <row r="334" ht="12.75" customHeight="1"/>
    <row r="335" ht="12.75">
      <c r="C335" s="57" t="s">
        <v>455</v>
      </c>
    </row>
    <row r="336" spans="1:44" ht="12.75">
      <c r="A336" s="351" t="s">
        <v>254</v>
      </c>
      <c r="B336" s="362"/>
      <c r="C336" s="362"/>
      <c r="D336" s="363"/>
      <c r="E336" s="351" t="s">
        <v>257</v>
      </c>
      <c r="F336" s="362"/>
      <c r="G336" s="362"/>
      <c r="H336" s="363"/>
      <c r="I336" s="351" t="s">
        <v>259</v>
      </c>
      <c r="J336" s="362"/>
      <c r="K336" s="362"/>
      <c r="L336" s="362"/>
      <c r="M336" s="362"/>
      <c r="N336" s="362"/>
      <c r="O336" s="362"/>
      <c r="P336" s="363"/>
      <c r="Q336" s="351" t="s">
        <v>265</v>
      </c>
      <c r="R336" s="362"/>
      <c r="S336" s="362"/>
      <c r="T336" s="362"/>
      <c r="U336" s="362"/>
      <c r="V336" s="362"/>
      <c r="W336" s="362"/>
      <c r="X336" s="363"/>
      <c r="Y336" s="351" t="s">
        <v>258</v>
      </c>
      <c r="Z336" s="352"/>
      <c r="AA336" s="352"/>
      <c r="AB336" s="352"/>
      <c r="AC336" s="352"/>
      <c r="AD336" s="352"/>
      <c r="AE336" s="352"/>
      <c r="AF336" s="353"/>
      <c r="AG336" s="351" t="s">
        <v>372</v>
      </c>
      <c r="AH336" s="352"/>
      <c r="AI336" s="352"/>
      <c r="AJ336" s="353"/>
      <c r="AK336" s="351" t="s">
        <v>255</v>
      </c>
      <c r="AL336" s="329"/>
      <c r="AM336" s="329"/>
      <c r="AN336" s="329"/>
      <c r="AO336" s="329"/>
      <c r="AP336" s="329"/>
      <c r="AQ336" s="329"/>
      <c r="AR336" s="330"/>
    </row>
    <row r="337" spans="1:44" ht="12.75" customHeight="1">
      <c r="A337" s="354"/>
      <c r="B337" s="396"/>
      <c r="C337" s="396"/>
      <c r="D337" s="397"/>
      <c r="E337" s="354"/>
      <c r="F337" s="396"/>
      <c r="G337" s="396"/>
      <c r="H337" s="397"/>
      <c r="I337" s="354"/>
      <c r="J337" s="396"/>
      <c r="K337" s="396"/>
      <c r="L337" s="396"/>
      <c r="M337" s="396"/>
      <c r="N337" s="396"/>
      <c r="O337" s="396"/>
      <c r="P337" s="397"/>
      <c r="Q337" s="354"/>
      <c r="R337" s="396"/>
      <c r="S337" s="396"/>
      <c r="T337" s="396"/>
      <c r="U337" s="396"/>
      <c r="V337" s="396"/>
      <c r="W337" s="396"/>
      <c r="X337" s="397"/>
      <c r="Y337" s="354"/>
      <c r="Z337" s="355"/>
      <c r="AA337" s="355"/>
      <c r="AB337" s="355"/>
      <c r="AC337" s="355"/>
      <c r="AD337" s="355"/>
      <c r="AE337" s="355"/>
      <c r="AF337" s="356"/>
      <c r="AG337" s="354"/>
      <c r="AH337" s="355"/>
      <c r="AI337" s="355"/>
      <c r="AJ337" s="356"/>
      <c r="AK337" s="354"/>
      <c r="AL337" s="360"/>
      <c r="AM337" s="360"/>
      <c r="AN337" s="360"/>
      <c r="AO337" s="360"/>
      <c r="AP337" s="360"/>
      <c r="AQ337" s="360"/>
      <c r="AR337" s="361"/>
    </row>
    <row r="338" spans="1:44" ht="12.75">
      <c r="A338" s="364"/>
      <c r="B338" s="365"/>
      <c r="C338" s="365"/>
      <c r="D338" s="366"/>
      <c r="E338" s="364"/>
      <c r="F338" s="365"/>
      <c r="G338" s="365"/>
      <c r="H338" s="366"/>
      <c r="I338" s="364"/>
      <c r="J338" s="365"/>
      <c r="K338" s="365"/>
      <c r="L338" s="365"/>
      <c r="M338" s="365"/>
      <c r="N338" s="365"/>
      <c r="O338" s="365"/>
      <c r="P338" s="366"/>
      <c r="Q338" s="364"/>
      <c r="R338" s="365"/>
      <c r="S338" s="365"/>
      <c r="T338" s="365"/>
      <c r="U338" s="365"/>
      <c r="V338" s="365"/>
      <c r="W338" s="365"/>
      <c r="X338" s="366"/>
      <c r="Y338" s="357"/>
      <c r="Z338" s="358"/>
      <c r="AA338" s="358"/>
      <c r="AB338" s="358"/>
      <c r="AC338" s="358"/>
      <c r="AD338" s="358"/>
      <c r="AE338" s="358"/>
      <c r="AF338" s="359"/>
      <c r="AG338" s="357"/>
      <c r="AH338" s="358"/>
      <c r="AI338" s="358"/>
      <c r="AJ338" s="359"/>
      <c r="AK338" s="331"/>
      <c r="AL338" s="332"/>
      <c r="AM338" s="332"/>
      <c r="AN338" s="332"/>
      <c r="AO338" s="332"/>
      <c r="AP338" s="332"/>
      <c r="AQ338" s="332"/>
      <c r="AR338" s="333"/>
    </row>
    <row r="339" spans="1:44" ht="12.75" customHeight="1">
      <c r="A339" s="351" t="s">
        <v>261</v>
      </c>
      <c r="B339" s="362"/>
      <c r="C339" s="362"/>
      <c r="D339" s="363"/>
      <c r="E339" s="351" t="s">
        <v>260</v>
      </c>
      <c r="F339" s="362"/>
      <c r="G339" s="362"/>
      <c r="H339" s="363"/>
      <c r="I339" s="373" t="str">
        <f>J165</f>
        <v>別紙「申請金額整理表」の通り</v>
      </c>
      <c r="J339" s="374"/>
      <c r="K339" s="374"/>
      <c r="L339" s="374"/>
      <c r="M339" s="374"/>
      <c r="N339" s="374"/>
      <c r="O339" s="374"/>
      <c r="P339" s="375"/>
      <c r="Q339" s="345">
        <f>Q165</f>
        <v>0</v>
      </c>
      <c r="R339" s="346"/>
      <c r="S339" s="346"/>
      <c r="T339" s="346"/>
      <c r="U339" s="346"/>
      <c r="V339" s="346"/>
      <c r="W339" s="346"/>
      <c r="X339" s="343" t="s">
        <v>4</v>
      </c>
      <c r="Y339" s="345">
        <f>Y165</f>
        <v>0</v>
      </c>
      <c r="Z339" s="346"/>
      <c r="AA339" s="346"/>
      <c r="AB339" s="346"/>
      <c r="AC339" s="346"/>
      <c r="AD339" s="346"/>
      <c r="AE339" s="346"/>
      <c r="AF339" s="343" t="s">
        <v>4</v>
      </c>
      <c r="AG339" s="649">
        <f>AG165</f>
        <v>0</v>
      </c>
      <c r="AH339" s="724"/>
      <c r="AI339" s="724"/>
      <c r="AJ339" s="725"/>
      <c r="AK339" s="345">
        <f>AJ165</f>
        <v>0</v>
      </c>
      <c r="AL339" s="346"/>
      <c r="AM339" s="346"/>
      <c r="AN339" s="346"/>
      <c r="AO339" s="346"/>
      <c r="AP339" s="346"/>
      <c r="AQ339" s="346"/>
      <c r="AR339" s="343" t="s">
        <v>4</v>
      </c>
    </row>
    <row r="340" spans="1:44" ht="12.75">
      <c r="A340" s="395"/>
      <c r="B340" s="396"/>
      <c r="C340" s="396"/>
      <c r="D340" s="397"/>
      <c r="E340" s="364"/>
      <c r="F340" s="365"/>
      <c r="G340" s="365"/>
      <c r="H340" s="366"/>
      <c r="I340" s="376"/>
      <c r="J340" s="377"/>
      <c r="K340" s="377"/>
      <c r="L340" s="377"/>
      <c r="M340" s="377"/>
      <c r="N340" s="377"/>
      <c r="O340" s="377"/>
      <c r="P340" s="378"/>
      <c r="Q340" s="347"/>
      <c r="R340" s="348"/>
      <c r="S340" s="348"/>
      <c r="T340" s="348"/>
      <c r="U340" s="348"/>
      <c r="V340" s="348"/>
      <c r="W340" s="348"/>
      <c r="X340" s="344"/>
      <c r="Y340" s="347"/>
      <c r="Z340" s="348"/>
      <c r="AA340" s="348"/>
      <c r="AB340" s="348"/>
      <c r="AC340" s="348"/>
      <c r="AD340" s="348"/>
      <c r="AE340" s="348"/>
      <c r="AF340" s="344"/>
      <c r="AG340" s="726"/>
      <c r="AH340" s="727"/>
      <c r="AI340" s="727"/>
      <c r="AJ340" s="728"/>
      <c r="AK340" s="347"/>
      <c r="AL340" s="348"/>
      <c r="AM340" s="348"/>
      <c r="AN340" s="348"/>
      <c r="AO340" s="348"/>
      <c r="AP340" s="348"/>
      <c r="AQ340" s="348"/>
      <c r="AR340" s="344"/>
    </row>
    <row r="341" spans="1:44" ht="12.75" customHeight="1">
      <c r="A341" s="395"/>
      <c r="B341" s="396"/>
      <c r="C341" s="396"/>
      <c r="D341" s="397"/>
      <c r="E341" s="351" t="s">
        <v>317</v>
      </c>
      <c r="F341" s="362"/>
      <c r="G341" s="362"/>
      <c r="H341" s="363"/>
      <c r="I341" s="373" t="str">
        <f>J167</f>
        <v>別紙「申請金額整理表」の通り</v>
      </c>
      <c r="J341" s="374"/>
      <c r="K341" s="374"/>
      <c r="L341" s="374"/>
      <c r="M341" s="374"/>
      <c r="N341" s="374"/>
      <c r="O341" s="374"/>
      <c r="P341" s="375"/>
      <c r="Q341" s="345">
        <f>Q167</f>
        <v>0</v>
      </c>
      <c r="R341" s="346"/>
      <c r="S341" s="346"/>
      <c r="T341" s="346"/>
      <c r="U341" s="346"/>
      <c r="V341" s="346"/>
      <c r="W341" s="346"/>
      <c r="X341" s="343" t="s">
        <v>4</v>
      </c>
      <c r="Y341" s="345">
        <f>Y167</f>
        <v>0</v>
      </c>
      <c r="Z341" s="346"/>
      <c r="AA341" s="346"/>
      <c r="AB341" s="346"/>
      <c r="AC341" s="346"/>
      <c r="AD341" s="346"/>
      <c r="AE341" s="346"/>
      <c r="AF341" s="343" t="s">
        <v>4</v>
      </c>
      <c r="AG341" s="726"/>
      <c r="AH341" s="727"/>
      <c r="AI341" s="727"/>
      <c r="AJ341" s="728"/>
      <c r="AK341" s="345">
        <f>AJ167</f>
        <v>0</v>
      </c>
      <c r="AL341" s="346"/>
      <c r="AM341" s="346"/>
      <c r="AN341" s="346"/>
      <c r="AO341" s="346"/>
      <c r="AP341" s="346"/>
      <c r="AQ341" s="346"/>
      <c r="AR341" s="343" t="s">
        <v>4</v>
      </c>
    </row>
    <row r="342" spans="1:44" ht="12.75">
      <c r="A342" s="395"/>
      <c r="B342" s="396"/>
      <c r="C342" s="396"/>
      <c r="D342" s="397"/>
      <c r="E342" s="364"/>
      <c r="F342" s="365"/>
      <c r="G342" s="365"/>
      <c r="H342" s="366"/>
      <c r="I342" s="376"/>
      <c r="J342" s="377"/>
      <c r="K342" s="377"/>
      <c r="L342" s="377"/>
      <c r="M342" s="377"/>
      <c r="N342" s="377"/>
      <c r="O342" s="377"/>
      <c r="P342" s="378"/>
      <c r="Q342" s="347"/>
      <c r="R342" s="348"/>
      <c r="S342" s="348"/>
      <c r="T342" s="348"/>
      <c r="U342" s="348"/>
      <c r="V342" s="348"/>
      <c r="W342" s="348"/>
      <c r="X342" s="344"/>
      <c r="Y342" s="347"/>
      <c r="Z342" s="348"/>
      <c r="AA342" s="348"/>
      <c r="AB342" s="348"/>
      <c r="AC342" s="348"/>
      <c r="AD342" s="348"/>
      <c r="AE342" s="348"/>
      <c r="AF342" s="344"/>
      <c r="AG342" s="726"/>
      <c r="AH342" s="727"/>
      <c r="AI342" s="727"/>
      <c r="AJ342" s="728"/>
      <c r="AK342" s="347"/>
      <c r="AL342" s="348"/>
      <c r="AM342" s="348"/>
      <c r="AN342" s="348"/>
      <c r="AO342" s="348"/>
      <c r="AP342" s="348"/>
      <c r="AQ342" s="348"/>
      <c r="AR342" s="344"/>
    </row>
    <row r="343" spans="1:44" ht="12.75" customHeight="1">
      <c r="A343" s="395"/>
      <c r="B343" s="396"/>
      <c r="C343" s="396"/>
      <c r="D343" s="397"/>
      <c r="E343" s="351" t="s">
        <v>318</v>
      </c>
      <c r="F343" s="362"/>
      <c r="G343" s="362"/>
      <c r="H343" s="363"/>
      <c r="I343" s="367" t="str">
        <f>J169</f>
        <v>別紙「申請金額整理表」の通り</v>
      </c>
      <c r="J343" s="368"/>
      <c r="K343" s="368"/>
      <c r="L343" s="368"/>
      <c r="M343" s="368"/>
      <c r="N343" s="368"/>
      <c r="O343" s="368"/>
      <c r="P343" s="369"/>
      <c r="Q343" s="345">
        <f>Q169</f>
        <v>0</v>
      </c>
      <c r="R343" s="346"/>
      <c r="S343" s="346"/>
      <c r="T343" s="346"/>
      <c r="U343" s="346"/>
      <c r="V343" s="346"/>
      <c r="W343" s="346"/>
      <c r="X343" s="343" t="s">
        <v>4</v>
      </c>
      <c r="Y343" s="345">
        <f>Y169</f>
        <v>0</v>
      </c>
      <c r="Z343" s="346"/>
      <c r="AA343" s="346"/>
      <c r="AB343" s="346"/>
      <c r="AC343" s="346"/>
      <c r="AD343" s="346"/>
      <c r="AE343" s="346"/>
      <c r="AF343" s="343" t="s">
        <v>4</v>
      </c>
      <c r="AG343" s="726"/>
      <c r="AH343" s="727"/>
      <c r="AI343" s="727"/>
      <c r="AJ343" s="728"/>
      <c r="AK343" s="345">
        <f>AJ169</f>
        <v>0</v>
      </c>
      <c r="AL343" s="346"/>
      <c r="AM343" s="346"/>
      <c r="AN343" s="346"/>
      <c r="AO343" s="346"/>
      <c r="AP343" s="346"/>
      <c r="AQ343" s="346"/>
      <c r="AR343" s="343" t="s">
        <v>4</v>
      </c>
    </row>
    <row r="344" spans="1:44" ht="12.75">
      <c r="A344" s="395"/>
      <c r="B344" s="396"/>
      <c r="C344" s="396"/>
      <c r="D344" s="397"/>
      <c r="E344" s="364"/>
      <c r="F344" s="365"/>
      <c r="G344" s="365"/>
      <c r="H344" s="366"/>
      <c r="I344" s="370"/>
      <c r="J344" s="371"/>
      <c r="K344" s="371"/>
      <c r="L344" s="371"/>
      <c r="M344" s="371"/>
      <c r="N344" s="371"/>
      <c r="O344" s="371"/>
      <c r="P344" s="372"/>
      <c r="Q344" s="347"/>
      <c r="R344" s="348"/>
      <c r="S344" s="348"/>
      <c r="T344" s="348"/>
      <c r="U344" s="348"/>
      <c r="V344" s="348"/>
      <c r="W344" s="348"/>
      <c r="X344" s="344"/>
      <c r="Y344" s="347"/>
      <c r="Z344" s="348"/>
      <c r="AA344" s="348"/>
      <c r="AB344" s="348"/>
      <c r="AC344" s="348"/>
      <c r="AD344" s="348"/>
      <c r="AE344" s="348"/>
      <c r="AF344" s="344"/>
      <c r="AG344" s="726"/>
      <c r="AH344" s="727"/>
      <c r="AI344" s="727"/>
      <c r="AJ344" s="728"/>
      <c r="AK344" s="347"/>
      <c r="AL344" s="348"/>
      <c r="AM344" s="348"/>
      <c r="AN344" s="348"/>
      <c r="AO344" s="348"/>
      <c r="AP344" s="348"/>
      <c r="AQ344" s="348"/>
      <c r="AR344" s="344"/>
    </row>
    <row r="345" spans="1:44" ht="12.75" customHeight="1">
      <c r="A345" s="395"/>
      <c r="B345" s="396"/>
      <c r="C345" s="396"/>
      <c r="D345" s="397"/>
      <c r="E345" s="351" t="s">
        <v>319</v>
      </c>
      <c r="F345" s="362"/>
      <c r="G345" s="362"/>
      <c r="H345" s="363"/>
      <c r="I345" s="373" t="str">
        <f>J171</f>
        <v>別紙「申請金額整理表」の通り</v>
      </c>
      <c r="J345" s="374"/>
      <c r="K345" s="374"/>
      <c r="L345" s="374"/>
      <c r="M345" s="374"/>
      <c r="N345" s="374"/>
      <c r="O345" s="374"/>
      <c r="P345" s="375"/>
      <c r="Q345" s="345">
        <f>Q171</f>
        <v>0</v>
      </c>
      <c r="R345" s="346"/>
      <c r="S345" s="346"/>
      <c r="T345" s="346"/>
      <c r="U345" s="346"/>
      <c r="V345" s="346"/>
      <c r="W345" s="346"/>
      <c r="X345" s="343" t="s">
        <v>4</v>
      </c>
      <c r="Y345" s="345">
        <f>Y171</f>
        <v>0</v>
      </c>
      <c r="Z345" s="346"/>
      <c r="AA345" s="346"/>
      <c r="AB345" s="346"/>
      <c r="AC345" s="346"/>
      <c r="AD345" s="346"/>
      <c r="AE345" s="346"/>
      <c r="AF345" s="343" t="s">
        <v>4</v>
      </c>
      <c r="AG345" s="726"/>
      <c r="AH345" s="727"/>
      <c r="AI345" s="727"/>
      <c r="AJ345" s="728"/>
      <c r="AK345" s="345">
        <f>AJ171</f>
        <v>0</v>
      </c>
      <c r="AL345" s="346"/>
      <c r="AM345" s="346"/>
      <c r="AN345" s="346"/>
      <c r="AO345" s="346"/>
      <c r="AP345" s="346"/>
      <c r="AQ345" s="346"/>
      <c r="AR345" s="343" t="s">
        <v>4</v>
      </c>
    </row>
    <row r="346" spans="1:44" ht="12.75">
      <c r="A346" s="364"/>
      <c r="B346" s="365"/>
      <c r="C346" s="365"/>
      <c r="D346" s="366"/>
      <c r="E346" s="364"/>
      <c r="F346" s="365"/>
      <c r="G346" s="365"/>
      <c r="H346" s="366"/>
      <c r="I346" s="376"/>
      <c r="J346" s="377"/>
      <c r="K346" s="377"/>
      <c r="L346" s="377"/>
      <c r="M346" s="377"/>
      <c r="N346" s="377"/>
      <c r="O346" s="377"/>
      <c r="P346" s="378"/>
      <c r="Q346" s="347"/>
      <c r="R346" s="348"/>
      <c r="S346" s="348"/>
      <c r="T346" s="348"/>
      <c r="U346" s="348"/>
      <c r="V346" s="348"/>
      <c r="W346" s="348"/>
      <c r="X346" s="344"/>
      <c r="Y346" s="347"/>
      <c r="Z346" s="348"/>
      <c r="AA346" s="348"/>
      <c r="AB346" s="348"/>
      <c r="AC346" s="348"/>
      <c r="AD346" s="348"/>
      <c r="AE346" s="348"/>
      <c r="AF346" s="344"/>
      <c r="AG346" s="726"/>
      <c r="AH346" s="727"/>
      <c r="AI346" s="727"/>
      <c r="AJ346" s="728"/>
      <c r="AK346" s="347"/>
      <c r="AL346" s="348"/>
      <c r="AM346" s="348"/>
      <c r="AN346" s="348"/>
      <c r="AO346" s="348"/>
      <c r="AP346" s="348"/>
      <c r="AQ346" s="348"/>
      <c r="AR346" s="344"/>
    </row>
    <row r="347" spans="1:44" ht="12.75">
      <c r="A347" s="351" t="s">
        <v>262</v>
      </c>
      <c r="B347" s="362"/>
      <c r="C347" s="362"/>
      <c r="D347" s="362"/>
      <c r="E347" s="362"/>
      <c r="F347" s="362"/>
      <c r="G347" s="362"/>
      <c r="H347" s="362"/>
      <c r="I347" s="362"/>
      <c r="J347" s="362"/>
      <c r="K347" s="362"/>
      <c r="L347" s="362"/>
      <c r="M347" s="362"/>
      <c r="N347" s="362"/>
      <c r="O347" s="362"/>
      <c r="P347" s="363"/>
      <c r="Q347" s="345">
        <f>Q173</f>
        <v>0</v>
      </c>
      <c r="R347" s="346"/>
      <c r="S347" s="346"/>
      <c r="T347" s="346"/>
      <c r="U347" s="346"/>
      <c r="V347" s="346"/>
      <c r="W347" s="346"/>
      <c r="X347" s="343" t="s">
        <v>4</v>
      </c>
      <c r="Y347" s="345">
        <f>Y173</f>
        <v>0</v>
      </c>
      <c r="Z347" s="346"/>
      <c r="AA347" s="346"/>
      <c r="AB347" s="346"/>
      <c r="AC347" s="346"/>
      <c r="AD347" s="346"/>
      <c r="AE347" s="346"/>
      <c r="AF347" s="343" t="s">
        <v>4</v>
      </c>
      <c r="AG347" s="726"/>
      <c r="AH347" s="727"/>
      <c r="AI347" s="727"/>
      <c r="AJ347" s="728"/>
      <c r="AK347" s="345">
        <f>AJ173</f>
        <v>0</v>
      </c>
      <c r="AL347" s="346"/>
      <c r="AM347" s="346"/>
      <c r="AN347" s="346"/>
      <c r="AO347" s="346"/>
      <c r="AP347" s="346"/>
      <c r="AQ347" s="346"/>
      <c r="AR347" s="343" t="s">
        <v>4</v>
      </c>
    </row>
    <row r="348" spans="1:44" ht="12.75" customHeight="1">
      <c r="A348" s="364"/>
      <c r="B348" s="365"/>
      <c r="C348" s="365"/>
      <c r="D348" s="365"/>
      <c r="E348" s="365"/>
      <c r="F348" s="365"/>
      <c r="G348" s="365"/>
      <c r="H348" s="365"/>
      <c r="I348" s="365"/>
      <c r="J348" s="365"/>
      <c r="K348" s="365"/>
      <c r="L348" s="365"/>
      <c r="M348" s="365"/>
      <c r="N348" s="365"/>
      <c r="O348" s="365"/>
      <c r="P348" s="366"/>
      <c r="Q348" s="347"/>
      <c r="R348" s="348"/>
      <c r="S348" s="348"/>
      <c r="T348" s="348"/>
      <c r="U348" s="348"/>
      <c r="V348" s="348"/>
      <c r="W348" s="348"/>
      <c r="X348" s="344"/>
      <c r="Y348" s="347"/>
      <c r="Z348" s="348"/>
      <c r="AA348" s="348"/>
      <c r="AB348" s="348"/>
      <c r="AC348" s="348"/>
      <c r="AD348" s="348"/>
      <c r="AE348" s="348"/>
      <c r="AF348" s="344"/>
      <c r="AG348" s="729"/>
      <c r="AH348" s="730"/>
      <c r="AI348" s="730"/>
      <c r="AJ348" s="731"/>
      <c r="AK348" s="347"/>
      <c r="AL348" s="348"/>
      <c r="AM348" s="348"/>
      <c r="AN348" s="348"/>
      <c r="AO348" s="348"/>
      <c r="AP348" s="348"/>
      <c r="AQ348" s="348"/>
      <c r="AR348" s="344"/>
    </row>
    <row r="349" spans="1:44" ht="12.75">
      <c r="A349" s="67"/>
      <c r="B349" s="67"/>
      <c r="C349" s="67"/>
      <c r="D349" s="67"/>
      <c r="E349" s="67"/>
      <c r="F349" s="67"/>
      <c r="G349" s="67"/>
      <c r="H349" s="67"/>
      <c r="I349" s="67"/>
      <c r="J349" s="67"/>
      <c r="K349" s="67"/>
      <c r="L349" s="67"/>
      <c r="M349" s="67"/>
      <c r="N349" s="67"/>
      <c r="O349" s="67"/>
      <c r="P349" s="67"/>
      <c r="Q349" s="115"/>
      <c r="R349" s="115"/>
      <c r="S349" s="115"/>
      <c r="T349" s="115"/>
      <c r="U349" s="115"/>
      <c r="V349" s="115"/>
      <c r="W349" s="115"/>
      <c r="X349" s="116"/>
      <c r="Y349" s="115"/>
      <c r="Z349" s="115"/>
      <c r="AA349" s="115"/>
      <c r="AB349" s="115"/>
      <c r="AC349" s="115"/>
      <c r="AD349" s="115"/>
      <c r="AE349" s="115"/>
      <c r="AF349" s="116"/>
      <c r="AG349" s="117"/>
      <c r="AH349" s="117"/>
      <c r="AI349" s="117"/>
      <c r="AJ349" s="117"/>
      <c r="AK349" s="115"/>
      <c r="AL349" s="115"/>
      <c r="AM349" s="115"/>
      <c r="AN349" s="115"/>
      <c r="AO349" s="115"/>
      <c r="AP349" s="115"/>
      <c r="AQ349" s="115"/>
      <c r="AR349" s="116"/>
    </row>
    <row r="350" spans="3:42" ht="12.75">
      <c r="C350" s="722" t="s">
        <v>373</v>
      </c>
      <c r="D350" s="723"/>
      <c r="E350" s="723"/>
      <c r="F350" s="723"/>
      <c r="G350" s="723"/>
      <c r="H350" s="723"/>
      <c r="I350" s="723"/>
      <c r="J350" s="723"/>
      <c r="K350" s="723"/>
      <c r="L350" s="723"/>
      <c r="M350" s="723"/>
      <c r="N350" s="723"/>
      <c r="O350" s="723"/>
      <c r="P350" s="723"/>
      <c r="Q350" s="723"/>
      <c r="R350" s="723"/>
      <c r="S350" s="723"/>
      <c r="T350" s="723"/>
      <c r="U350" s="723"/>
      <c r="V350" s="723"/>
      <c r="W350" s="723"/>
      <c r="X350" s="723"/>
      <c r="Y350" s="723"/>
      <c r="Z350" s="723"/>
      <c r="AA350" s="723"/>
      <c r="AB350" s="723"/>
      <c r="AC350" s="723"/>
      <c r="AD350" s="723"/>
      <c r="AE350" s="723"/>
      <c r="AF350" s="723"/>
      <c r="AG350" s="723"/>
      <c r="AH350" s="723"/>
      <c r="AI350" s="723"/>
      <c r="AJ350" s="723"/>
      <c r="AK350" s="723"/>
      <c r="AL350" s="723"/>
      <c r="AM350" s="723"/>
      <c r="AN350" s="723"/>
      <c r="AO350" s="723"/>
      <c r="AP350" s="723"/>
    </row>
    <row r="351" spans="1:44" ht="12.75">
      <c r="A351" s="118"/>
      <c r="B351" s="114"/>
      <c r="C351" s="723"/>
      <c r="D351" s="723"/>
      <c r="E351" s="723"/>
      <c r="F351" s="723"/>
      <c r="G351" s="723"/>
      <c r="H351" s="723"/>
      <c r="I351" s="723"/>
      <c r="J351" s="723"/>
      <c r="K351" s="723"/>
      <c r="L351" s="723"/>
      <c r="M351" s="723"/>
      <c r="N351" s="723"/>
      <c r="O351" s="723"/>
      <c r="P351" s="723"/>
      <c r="Q351" s="723"/>
      <c r="R351" s="723"/>
      <c r="S351" s="723"/>
      <c r="T351" s="723"/>
      <c r="U351" s="723"/>
      <c r="V351" s="723"/>
      <c r="W351" s="723"/>
      <c r="X351" s="723"/>
      <c r="Y351" s="723"/>
      <c r="Z351" s="723"/>
      <c r="AA351" s="723"/>
      <c r="AB351" s="723"/>
      <c r="AC351" s="723"/>
      <c r="AD351" s="723"/>
      <c r="AE351" s="723"/>
      <c r="AF351" s="723"/>
      <c r="AG351" s="723"/>
      <c r="AH351" s="723"/>
      <c r="AI351" s="723"/>
      <c r="AJ351" s="723"/>
      <c r="AK351" s="723"/>
      <c r="AL351" s="723"/>
      <c r="AM351" s="723"/>
      <c r="AN351" s="723"/>
      <c r="AO351" s="723"/>
      <c r="AP351" s="723"/>
      <c r="AQ351" s="114"/>
      <c r="AR351" s="114"/>
    </row>
    <row r="352" spans="1:44" ht="12.75">
      <c r="A352" s="114"/>
      <c r="B352" s="114"/>
      <c r="C352" s="723"/>
      <c r="D352" s="723"/>
      <c r="E352" s="723"/>
      <c r="F352" s="723"/>
      <c r="G352" s="723"/>
      <c r="H352" s="723"/>
      <c r="I352" s="723"/>
      <c r="J352" s="723"/>
      <c r="K352" s="723"/>
      <c r="L352" s="723"/>
      <c r="M352" s="723"/>
      <c r="N352" s="723"/>
      <c r="O352" s="723"/>
      <c r="P352" s="723"/>
      <c r="Q352" s="723"/>
      <c r="R352" s="723"/>
      <c r="S352" s="723"/>
      <c r="T352" s="723"/>
      <c r="U352" s="723"/>
      <c r="V352" s="723"/>
      <c r="W352" s="723"/>
      <c r="X352" s="723"/>
      <c r="Y352" s="723"/>
      <c r="Z352" s="723"/>
      <c r="AA352" s="723"/>
      <c r="AB352" s="723"/>
      <c r="AC352" s="723"/>
      <c r="AD352" s="723"/>
      <c r="AE352" s="723"/>
      <c r="AF352" s="723"/>
      <c r="AG352" s="723"/>
      <c r="AH352" s="723"/>
      <c r="AI352" s="723"/>
      <c r="AJ352" s="723"/>
      <c r="AK352" s="723"/>
      <c r="AL352" s="723"/>
      <c r="AM352" s="723"/>
      <c r="AN352" s="723"/>
      <c r="AO352" s="723"/>
      <c r="AP352" s="723"/>
      <c r="AQ352" s="114"/>
      <c r="AR352" s="114"/>
    </row>
    <row r="353" spans="1:44" ht="12.75">
      <c r="A353" s="114"/>
      <c r="B353" s="114"/>
      <c r="C353" s="723"/>
      <c r="D353" s="723"/>
      <c r="E353" s="723"/>
      <c r="F353" s="723"/>
      <c r="G353" s="723"/>
      <c r="H353" s="723"/>
      <c r="I353" s="723"/>
      <c r="J353" s="723"/>
      <c r="K353" s="723"/>
      <c r="L353" s="723"/>
      <c r="M353" s="723"/>
      <c r="N353" s="723"/>
      <c r="O353" s="723"/>
      <c r="P353" s="723"/>
      <c r="Q353" s="723"/>
      <c r="R353" s="723"/>
      <c r="S353" s="723"/>
      <c r="T353" s="723"/>
      <c r="U353" s="723"/>
      <c r="V353" s="723"/>
      <c r="W353" s="723"/>
      <c r="X353" s="723"/>
      <c r="Y353" s="723"/>
      <c r="Z353" s="723"/>
      <c r="AA353" s="723"/>
      <c r="AB353" s="723"/>
      <c r="AC353" s="723"/>
      <c r="AD353" s="723"/>
      <c r="AE353" s="723"/>
      <c r="AF353" s="723"/>
      <c r="AG353" s="723"/>
      <c r="AH353" s="723"/>
      <c r="AI353" s="723"/>
      <c r="AJ353" s="723"/>
      <c r="AK353" s="723"/>
      <c r="AL353" s="723"/>
      <c r="AM353" s="723"/>
      <c r="AN353" s="723"/>
      <c r="AO353" s="723"/>
      <c r="AP353" s="723"/>
      <c r="AQ353" s="114"/>
      <c r="AR353" s="114"/>
    </row>
    <row r="354" spans="1:44" ht="12.75">
      <c r="A354" s="114"/>
      <c r="B354" s="114"/>
      <c r="C354" s="723"/>
      <c r="D354" s="723"/>
      <c r="E354" s="723"/>
      <c r="F354" s="723"/>
      <c r="G354" s="723"/>
      <c r="H354" s="723"/>
      <c r="I354" s="723"/>
      <c r="J354" s="723"/>
      <c r="K354" s="723"/>
      <c r="L354" s="723"/>
      <c r="M354" s="723"/>
      <c r="N354" s="723"/>
      <c r="O354" s="723"/>
      <c r="P354" s="723"/>
      <c r="Q354" s="723"/>
      <c r="R354" s="723"/>
      <c r="S354" s="723"/>
      <c r="T354" s="723"/>
      <c r="U354" s="723"/>
      <c r="V354" s="723"/>
      <c r="W354" s="723"/>
      <c r="X354" s="723"/>
      <c r="Y354" s="723"/>
      <c r="Z354" s="723"/>
      <c r="AA354" s="723"/>
      <c r="AB354" s="723"/>
      <c r="AC354" s="723"/>
      <c r="AD354" s="723"/>
      <c r="AE354" s="723"/>
      <c r="AF354" s="723"/>
      <c r="AG354" s="723"/>
      <c r="AH354" s="723"/>
      <c r="AI354" s="723"/>
      <c r="AJ354" s="723"/>
      <c r="AK354" s="723"/>
      <c r="AL354" s="723"/>
      <c r="AM354" s="723"/>
      <c r="AN354" s="723"/>
      <c r="AO354" s="723"/>
      <c r="AP354" s="723"/>
      <c r="AQ354" s="114"/>
      <c r="AR354" s="114"/>
    </row>
    <row r="355" spans="1:44" ht="12.75">
      <c r="A355" s="114"/>
      <c r="B355" s="114"/>
      <c r="C355" s="723"/>
      <c r="D355" s="723"/>
      <c r="E355" s="723"/>
      <c r="F355" s="723"/>
      <c r="G355" s="723"/>
      <c r="H355" s="723"/>
      <c r="I355" s="723"/>
      <c r="J355" s="723"/>
      <c r="K355" s="723"/>
      <c r="L355" s="723"/>
      <c r="M355" s="723"/>
      <c r="N355" s="723"/>
      <c r="O355" s="723"/>
      <c r="P355" s="723"/>
      <c r="Q355" s="723"/>
      <c r="R355" s="723"/>
      <c r="S355" s="723"/>
      <c r="T355" s="723"/>
      <c r="U355" s="723"/>
      <c r="V355" s="723"/>
      <c r="W355" s="723"/>
      <c r="X355" s="723"/>
      <c r="Y355" s="723"/>
      <c r="Z355" s="723"/>
      <c r="AA355" s="723"/>
      <c r="AB355" s="723"/>
      <c r="AC355" s="723"/>
      <c r="AD355" s="723"/>
      <c r="AE355" s="723"/>
      <c r="AF355" s="723"/>
      <c r="AG355" s="723"/>
      <c r="AH355" s="723"/>
      <c r="AI355" s="723"/>
      <c r="AJ355" s="723"/>
      <c r="AK355" s="723"/>
      <c r="AL355" s="723"/>
      <c r="AM355" s="723"/>
      <c r="AN355" s="723"/>
      <c r="AO355" s="723"/>
      <c r="AP355" s="723"/>
      <c r="AQ355" s="114"/>
      <c r="AR355" s="114"/>
    </row>
    <row r="356" spans="1:44" ht="12.75">
      <c r="A356" s="114"/>
      <c r="B356" s="114"/>
      <c r="C356" s="723"/>
      <c r="D356" s="723"/>
      <c r="E356" s="723"/>
      <c r="F356" s="723"/>
      <c r="G356" s="723"/>
      <c r="H356" s="723"/>
      <c r="I356" s="723"/>
      <c r="J356" s="723"/>
      <c r="K356" s="723"/>
      <c r="L356" s="723"/>
      <c r="M356" s="723"/>
      <c r="N356" s="723"/>
      <c r="O356" s="723"/>
      <c r="P356" s="723"/>
      <c r="Q356" s="723"/>
      <c r="R356" s="723"/>
      <c r="S356" s="723"/>
      <c r="T356" s="723"/>
      <c r="U356" s="723"/>
      <c r="V356" s="723"/>
      <c r="W356" s="723"/>
      <c r="X356" s="723"/>
      <c r="Y356" s="723"/>
      <c r="Z356" s="723"/>
      <c r="AA356" s="723"/>
      <c r="AB356" s="723"/>
      <c r="AC356" s="723"/>
      <c r="AD356" s="723"/>
      <c r="AE356" s="723"/>
      <c r="AF356" s="723"/>
      <c r="AG356" s="723"/>
      <c r="AH356" s="723"/>
      <c r="AI356" s="723"/>
      <c r="AJ356" s="723"/>
      <c r="AK356" s="723"/>
      <c r="AL356" s="723"/>
      <c r="AM356" s="723"/>
      <c r="AN356" s="723"/>
      <c r="AO356" s="723"/>
      <c r="AP356" s="723"/>
      <c r="AQ356" s="114"/>
      <c r="AR356" s="114"/>
    </row>
    <row r="357" spans="1:44" ht="12.75">
      <c r="A357" s="114"/>
      <c r="B357" s="114"/>
      <c r="C357" s="723"/>
      <c r="D357" s="723"/>
      <c r="E357" s="723"/>
      <c r="F357" s="723"/>
      <c r="G357" s="723"/>
      <c r="H357" s="723"/>
      <c r="I357" s="723"/>
      <c r="J357" s="723"/>
      <c r="K357" s="723"/>
      <c r="L357" s="723"/>
      <c r="M357" s="723"/>
      <c r="N357" s="723"/>
      <c r="O357" s="723"/>
      <c r="P357" s="723"/>
      <c r="Q357" s="723"/>
      <c r="R357" s="723"/>
      <c r="S357" s="723"/>
      <c r="T357" s="723"/>
      <c r="U357" s="723"/>
      <c r="V357" s="723"/>
      <c r="W357" s="723"/>
      <c r="X357" s="723"/>
      <c r="Y357" s="723"/>
      <c r="Z357" s="723"/>
      <c r="AA357" s="723"/>
      <c r="AB357" s="723"/>
      <c r="AC357" s="723"/>
      <c r="AD357" s="723"/>
      <c r="AE357" s="723"/>
      <c r="AF357" s="723"/>
      <c r="AG357" s="723"/>
      <c r="AH357" s="723"/>
      <c r="AI357" s="723"/>
      <c r="AJ357" s="723"/>
      <c r="AK357" s="723"/>
      <c r="AL357" s="723"/>
      <c r="AM357" s="723"/>
      <c r="AN357" s="723"/>
      <c r="AO357" s="723"/>
      <c r="AP357" s="723"/>
      <c r="AQ357" s="114"/>
      <c r="AR357" s="114"/>
    </row>
    <row r="358" spans="1:44" ht="12.75">
      <c r="A358" s="114"/>
      <c r="B358" s="114"/>
      <c r="C358" s="723"/>
      <c r="D358" s="723"/>
      <c r="E358" s="723"/>
      <c r="F358" s="723"/>
      <c r="G358" s="723"/>
      <c r="H358" s="723"/>
      <c r="I358" s="723"/>
      <c r="J358" s="723"/>
      <c r="K358" s="723"/>
      <c r="L358" s="723"/>
      <c r="M358" s="723"/>
      <c r="N358" s="723"/>
      <c r="O358" s="723"/>
      <c r="P358" s="723"/>
      <c r="Q358" s="723"/>
      <c r="R358" s="723"/>
      <c r="S358" s="723"/>
      <c r="T358" s="723"/>
      <c r="U358" s="723"/>
      <c r="V358" s="723"/>
      <c r="W358" s="723"/>
      <c r="X358" s="723"/>
      <c r="Y358" s="723"/>
      <c r="Z358" s="723"/>
      <c r="AA358" s="723"/>
      <c r="AB358" s="723"/>
      <c r="AC358" s="723"/>
      <c r="AD358" s="723"/>
      <c r="AE358" s="723"/>
      <c r="AF358" s="723"/>
      <c r="AG358" s="723"/>
      <c r="AH358" s="723"/>
      <c r="AI358" s="723"/>
      <c r="AJ358" s="723"/>
      <c r="AK358" s="723"/>
      <c r="AL358" s="723"/>
      <c r="AM358" s="723"/>
      <c r="AN358" s="723"/>
      <c r="AO358" s="723"/>
      <c r="AP358" s="723"/>
      <c r="AQ358" s="114"/>
      <c r="AR358" s="114"/>
    </row>
    <row r="359" spans="1:44" ht="12.75">
      <c r="A359" s="114"/>
      <c r="B359" s="114"/>
      <c r="C359" s="723"/>
      <c r="D359" s="723"/>
      <c r="E359" s="723"/>
      <c r="F359" s="723"/>
      <c r="G359" s="723"/>
      <c r="H359" s="723"/>
      <c r="I359" s="723"/>
      <c r="J359" s="723"/>
      <c r="K359" s="723"/>
      <c r="L359" s="723"/>
      <c r="M359" s="723"/>
      <c r="N359" s="723"/>
      <c r="O359" s="723"/>
      <c r="P359" s="723"/>
      <c r="Q359" s="723"/>
      <c r="R359" s="723"/>
      <c r="S359" s="723"/>
      <c r="T359" s="723"/>
      <c r="U359" s="723"/>
      <c r="V359" s="723"/>
      <c r="W359" s="723"/>
      <c r="X359" s="723"/>
      <c r="Y359" s="723"/>
      <c r="Z359" s="723"/>
      <c r="AA359" s="723"/>
      <c r="AB359" s="723"/>
      <c r="AC359" s="723"/>
      <c r="AD359" s="723"/>
      <c r="AE359" s="723"/>
      <c r="AF359" s="723"/>
      <c r="AG359" s="723"/>
      <c r="AH359" s="723"/>
      <c r="AI359" s="723"/>
      <c r="AJ359" s="723"/>
      <c r="AK359" s="723"/>
      <c r="AL359" s="723"/>
      <c r="AM359" s="723"/>
      <c r="AN359" s="723"/>
      <c r="AO359" s="723"/>
      <c r="AP359" s="723"/>
      <c r="AQ359" s="114"/>
      <c r="AR359" s="114"/>
    </row>
    <row r="360" spans="1:44" ht="12.75">
      <c r="A360" s="114"/>
      <c r="B360" s="114"/>
      <c r="C360" s="723"/>
      <c r="D360" s="723"/>
      <c r="E360" s="723"/>
      <c r="F360" s="723"/>
      <c r="G360" s="723"/>
      <c r="H360" s="723"/>
      <c r="I360" s="723"/>
      <c r="J360" s="723"/>
      <c r="K360" s="723"/>
      <c r="L360" s="723"/>
      <c r="M360" s="723"/>
      <c r="N360" s="723"/>
      <c r="O360" s="723"/>
      <c r="P360" s="723"/>
      <c r="Q360" s="723"/>
      <c r="R360" s="723"/>
      <c r="S360" s="723"/>
      <c r="T360" s="723"/>
      <c r="U360" s="723"/>
      <c r="V360" s="723"/>
      <c r="W360" s="723"/>
      <c r="X360" s="723"/>
      <c r="Y360" s="723"/>
      <c r="Z360" s="723"/>
      <c r="AA360" s="723"/>
      <c r="AB360" s="723"/>
      <c r="AC360" s="723"/>
      <c r="AD360" s="723"/>
      <c r="AE360" s="723"/>
      <c r="AF360" s="723"/>
      <c r="AG360" s="723"/>
      <c r="AH360" s="723"/>
      <c r="AI360" s="723"/>
      <c r="AJ360" s="723"/>
      <c r="AK360" s="723"/>
      <c r="AL360" s="723"/>
      <c r="AM360" s="723"/>
      <c r="AN360" s="723"/>
      <c r="AO360" s="723"/>
      <c r="AP360" s="723"/>
      <c r="AQ360" s="114"/>
      <c r="AR360" s="114"/>
    </row>
    <row r="361" spans="1:44" ht="12.75">
      <c r="A361" s="114"/>
      <c r="B361" s="114"/>
      <c r="C361" s="723"/>
      <c r="D361" s="723"/>
      <c r="E361" s="723"/>
      <c r="F361" s="723"/>
      <c r="G361" s="723"/>
      <c r="H361" s="723"/>
      <c r="I361" s="723"/>
      <c r="J361" s="723"/>
      <c r="K361" s="723"/>
      <c r="L361" s="723"/>
      <c r="M361" s="723"/>
      <c r="N361" s="723"/>
      <c r="O361" s="723"/>
      <c r="P361" s="723"/>
      <c r="Q361" s="723"/>
      <c r="R361" s="723"/>
      <c r="S361" s="723"/>
      <c r="T361" s="723"/>
      <c r="U361" s="723"/>
      <c r="V361" s="723"/>
      <c r="W361" s="723"/>
      <c r="X361" s="723"/>
      <c r="Y361" s="723"/>
      <c r="Z361" s="723"/>
      <c r="AA361" s="723"/>
      <c r="AB361" s="723"/>
      <c r="AC361" s="723"/>
      <c r="AD361" s="723"/>
      <c r="AE361" s="723"/>
      <c r="AF361" s="723"/>
      <c r="AG361" s="723"/>
      <c r="AH361" s="723"/>
      <c r="AI361" s="723"/>
      <c r="AJ361" s="723"/>
      <c r="AK361" s="723"/>
      <c r="AL361" s="723"/>
      <c r="AM361" s="723"/>
      <c r="AN361" s="723"/>
      <c r="AO361" s="723"/>
      <c r="AP361" s="723"/>
      <c r="AQ361" s="114"/>
      <c r="AR361" s="114"/>
    </row>
    <row r="362" spans="1:44" ht="12.75">
      <c r="A362" s="114"/>
      <c r="B362" s="114"/>
      <c r="C362" s="723"/>
      <c r="D362" s="723"/>
      <c r="E362" s="723"/>
      <c r="F362" s="723"/>
      <c r="G362" s="723"/>
      <c r="H362" s="723"/>
      <c r="I362" s="723"/>
      <c r="J362" s="723"/>
      <c r="K362" s="723"/>
      <c r="L362" s="723"/>
      <c r="M362" s="723"/>
      <c r="N362" s="723"/>
      <c r="O362" s="723"/>
      <c r="P362" s="723"/>
      <c r="Q362" s="723"/>
      <c r="R362" s="723"/>
      <c r="S362" s="723"/>
      <c r="T362" s="723"/>
      <c r="U362" s="723"/>
      <c r="V362" s="723"/>
      <c r="W362" s="723"/>
      <c r="X362" s="723"/>
      <c r="Y362" s="723"/>
      <c r="Z362" s="723"/>
      <c r="AA362" s="723"/>
      <c r="AB362" s="723"/>
      <c r="AC362" s="723"/>
      <c r="AD362" s="723"/>
      <c r="AE362" s="723"/>
      <c r="AF362" s="723"/>
      <c r="AG362" s="723"/>
      <c r="AH362" s="723"/>
      <c r="AI362" s="723"/>
      <c r="AJ362" s="723"/>
      <c r="AK362" s="723"/>
      <c r="AL362" s="723"/>
      <c r="AM362" s="723"/>
      <c r="AN362" s="723"/>
      <c r="AO362" s="723"/>
      <c r="AP362" s="723"/>
      <c r="AQ362" s="114"/>
      <c r="AR362" s="114"/>
    </row>
    <row r="363" spans="3:42" ht="12.75">
      <c r="C363" s="723"/>
      <c r="D363" s="723"/>
      <c r="E363" s="723"/>
      <c r="F363" s="723"/>
      <c r="G363" s="723"/>
      <c r="H363" s="723"/>
      <c r="I363" s="723"/>
      <c r="J363" s="723"/>
      <c r="K363" s="723"/>
      <c r="L363" s="723"/>
      <c r="M363" s="723"/>
      <c r="N363" s="723"/>
      <c r="O363" s="723"/>
      <c r="P363" s="723"/>
      <c r="Q363" s="723"/>
      <c r="R363" s="723"/>
      <c r="S363" s="723"/>
      <c r="T363" s="723"/>
      <c r="U363" s="723"/>
      <c r="V363" s="723"/>
      <c r="W363" s="723"/>
      <c r="X363" s="723"/>
      <c r="Y363" s="723"/>
      <c r="Z363" s="723"/>
      <c r="AA363" s="723"/>
      <c r="AB363" s="723"/>
      <c r="AC363" s="723"/>
      <c r="AD363" s="723"/>
      <c r="AE363" s="723"/>
      <c r="AF363" s="723"/>
      <c r="AG363" s="723"/>
      <c r="AH363" s="723"/>
      <c r="AI363" s="723"/>
      <c r="AJ363" s="723"/>
      <c r="AK363" s="723"/>
      <c r="AL363" s="723"/>
      <c r="AM363" s="723"/>
      <c r="AN363" s="723"/>
      <c r="AO363" s="723"/>
      <c r="AP363" s="723"/>
    </row>
    <row r="364" spans="3:42" ht="12.75">
      <c r="C364" s="723"/>
      <c r="D364" s="723"/>
      <c r="E364" s="723"/>
      <c r="F364" s="723"/>
      <c r="G364" s="723"/>
      <c r="H364" s="723"/>
      <c r="I364" s="723"/>
      <c r="J364" s="723"/>
      <c r="K364" s="723"/>
      <c r="L364" s="723"/>
      <c r="M364" s="723"/>
      <c r="N364" s="723"/>
      <c r="O364" s="723"/>
      <c r="P364" s="723"/>
      <c r="Q364" s="723"/>
      <c r="R364" s="723"/>
      <c r="S364" s="723"/>
      <c r="T364" s="723"/>
      <c r="U364" s="723"/>
      <c r="V364" s="723"/>
      <c r="W364" s="723"/>
      <c r="X364" s="723"/>
      <c r="Y364" s="723"/>
      <c r="Z364" s="723"/>
      <c r="AA364" s="723"/>
      <c r="AB364" s="723"/>
      <c r="AC364" s="723"/>
      <c r="AD364" s="723"/>
      <c r="AE364" s="723"/>
      <c r="AF364" s="723"/>
      <c r="AG364" s="723"/>
      <c r="AH364" s="723"/>
      <c r="AI364" s="723"/>
      <c r="AJ364" s="723"/>
      <c r="AK364" s="723"/>
      <c r="AL364" s="723"/>
      <c r="AM364" s="723"/>
      <c r="AN364" s="723"/>
      <c r="AO364" s="723"/>
      <c r="AP364" s="723"/>
    </row>
    <row r="365" spans="3:42" ht="12.75">
      <c r="C365" s="723"/>
      <c r="D365" s="723"/>
      <c r="E365" s="723"/>
      <c r="F365" s="723"/>
      <c r="G365" s="723"/>
      <c r="H365" s="723"/>
      <c r="I365" s="723"/>
      <c r="J365" s="723"/>
      <c r="K365" s="723"/>
      <c r="L365" s="723"/>
      <c r="M365" s="723"/>
      <c r="N365" s="723"/>
      <c r="O365" s="723"/>
      <c r="P365" s="723"/>
      <c r="Q365" s="723"/>
      <c r="R365" s="723"/>
      <c r="S365" s="723"/>
      <c r="T365" s="723"/>
      <c r="U365" s="723"/>
      <c r="V365" s="723"/>
      <c r="W365" s="723"/>
      <c r="X365" s="723"/>
      <c r="Y365" s="723"/>
      <c r="Z365" s="723"/>
      <c r="AA365" s="723"/>
      <c r="AB365" s="723"/>
      <c r="AC365" s="723"/>
      <c r="AD365" s="723"/>
      <c r="AE365" s="723"/>
      <c r="AF365" s="723"/>
      <c r="AG365" s="723"/>
      <c r="AH365" s="723"/>
      <c r="AI365" s="723"/>
      <c r="AJ365" s="723"/>
      <c r="AK365" s="723"/>
      <c r="AL365" s="723"/>
      <c r="AM365" s="723"/>
      <c r="AN365" s="723"/>
      <c r="AO365" s="723"/>
      <c r="AP365" s="723"/>
    </row>
    <row r="366" spans="3:42" ht="12.75">
      <c r="C366" s="723"/>
      <c r="D366" s="723"/>
      <c r="E366" s="723"/>
      <c r="F366" s="723"/>
      <c r="G366" s="723"/>
      <c r="H366" s="723"/>
      <c r="I366" s="723"/>
      <c r="J366" s="723"/>
      <c r="K366" s="723"/>
      <c r="L366" s="723"/>
      <c r="M366" s="723"/>
      <c r="N366" s="723"/>
      <c r="O366" s="723"/>
      <c r="P366" s="723"/>
      <c r="Q366" s="723"/>
      <c r="R366" s="723"/>
      <c r="S366" s="723"/>
      <c r="T366" s="723"/>
      <c r="U366" s="723"/>
      <c r="V366" s="723"/>
      <c r="W366" s="723"/>
      <c r="X366" s="723"/>
      <c r="Y366" s="723"/>
      <c r="Z366" s="723"/>
      <c r="AA366" s="723"/>
      <c r="AB366" s="723"/>
      <c r="AC366" s="723"/>
      <c r="AD366" s="723"/>
      <c r="AE366" s="723"/>
      <c r="AF366" s="723"/>
      <c r="AG366" s="723"/>
      <c r="AH366" s="723"/>
      <c r="AI366" s="723"/>
      <c r="AJ366" s="723"/>
      <c r="AK366" s="723"/>
      <c r="AL366" s="723"/>
      <c r="AM366" s="723"/>
      <c r="AN366" s="723"/>
      <c r="AO366" s="723"/>
      <c r="AP366" s="723"/>
    </row>
    <row r="367" spans="3:42" ht="12.75">
      <c r="C367" s="723"/>
      <c r="D367" s="723"/>
      <c r="E367" s="723"/>
      <c r="F367" s="723"/>
      <c r="G367" s="723"/>
      <c r="H367" s="723"/>
      <c r="I367" s="723"/>
      <c r="J367" s="723"/>
      <c r="K367" s="723"/>
      <c r="L367" s="723"/>
      <c r="M367" s="723"/>
      <c r="N367" s="723"/>
      <c r="O367" s="723"/>
      <c r="P367" s="723"/>
      <c r="Q367" s="723"/>
      <c r="R367" s="723"/>
      <c r="S367" s="723"/>
      <c r="T367" s="723"/>
      <c r="U367" s="723"/>
      <c r="V367" s="723"/>
      <c r="W367" s="723"/>
      <c r="X367" s="723"/>
      <c r="Y367" s="723"/>
      <c r="Z367" s="723"/>
      <c r="AA367" s="723"/>
      <c r="AB367" s="723"/>
      <c r="AC367" s="723"/>
      <c r="AD367" s="723"/>
      <c r="AE367" s="723"/>
      <c r="AF367" s="723"/>
      <c r="AG367" s="723"/>
      <c r="AH367" s="723"/>
      <c r="AI367" s="723"/>
      <c r="AJ367" s="723"/>
      <c r="AK367" s="723"/>
      <c r="AL367" s="723"/>
      <c r="AM367" s="723"/>
      <c r="AN367" s="723"/>
      <c r="AO367" s="723"/>
      <c r="AP367" s="723"/>
    </row>
  </sheetData>
  <sheetProtection password="A6B0" sheet="1" formatCells="0" formatColumns="0" formatRows="0" insertColumns="0" insertRows="0" insertHyperlinks="0" deleteColumns="0" deleteRows="0" sort="0" autoFilter="0" pivotTables="0"/>
  <mergeCells count="498">
    <mergeCell ref="A3:AR3"/>
    <mergeCell ref="A4:AR4"/>
    <mergeCell ref="Q6:AM6"/>
    <mergeCell ref="E11:AP14"/>
    <mergeCell ref="E17:K19"/>
    <mergeCell ref="M17:P17"/>
    <mergeCell ref="R17:V17"/>
    <mergeCell ref="L18:AP19"/>
    <mergeCell ref="E20:K21"/>
    <mergeCell ref="L20:AP21"/>
    <mergeCell ref="E22:K23"/>
    <mergeCell ref="L22:AP23"/>
    <mergeCell ref="E24:K24"/>
    <mergeCell ref="L24:AP24"/>
    <mergeCell ref="E25:K26"/>
    <mergeCell ref="L25:AP26"/>
    <mergeCell ref="E30:AP37"/>
    <mergeCell ref="G43:K44"/>
    <mergeCell ref="L43:R44"/>
    <mergeCell ref="S43:U44"/>
    <mergeCell ref="V43:AA44"/>
    <mergeCell ref="AB43:AG44"/>
    <mergeCell ref="AH43:AM44"/>
    <mergeCell ref="AN43:AP44"/>
    <mergeCell ref="AH46:AM46"/>
    <mergeCell ref="AN46:AP46"/>
    <mergeCell ref="G45:K45"/>
    <mergeCell ref="L45:R45"/>
    <mergeCell ref="S45:U45"/>
    <mergeCell ref="V45:AA45"/>
    <mergeCell ref="AB45:AG45"/>
    <mergeCell ref="AH45:AM45"/>
    <mergeCell ref="S47:U47"/>
    <mergeCell ref="V47:AA47"/>
    <mergeCell ref="AB47:AG47"/>
    <mergeCell ref="AH47:AM47"/>
    <mergeCell ref="AN45:AP45"/>
    <mergeCell ref="G46:K46"/>
    <mergeCell ref="L46:R46"/>
    <mergeCell ref="S46:U46"/>
    <mergeCell ref="V46:AA46"/>
    <mergeCell ref="AB46:AG46"/>
    <mergeCell ref="AN47:AP47"/>
    <mergeCell ref="G48:K48"/>
    <mergeCell ref="L48:R48"/>
    <mergeCell ref="S48:U48"/>
    <mergeCell ref="V48:AA48"/>
    <mergeCell ref="AB48:AG48"/>
    <mergeCell ref="AH48:AM48"/>
    <mergeCell ref="AN48:AP48"/>
    <mergeCell ref="G47:K47"/>
    <mergeCell ref="L47:R47"/>
    <mergeCell ref="G49:R49"/>
    <mergeCell ref="S49:U49"/>
    <mergeCell ref="V49:AA49"/>
    <mergeCell ref="AB49:AG49"/>
    <mergeCell ref="AH49:AM49"/>
    <mergeCell ref="AN49:AP49"/>
    <mergeCell ref="G51:AP52"/>
    <mergeCell ref="G56:I57"/>
    <mergeCell ref="J56:K57"/>
    <mergeCell ref="L56:AP57"/>
    <mergeCell ref="G58:I60"/>
    <mergeCell ref="J58:K60"/>
    <mergeCell ref="L58:AP60"/>
    <mergeCell ref="G61:I63"/>
    <mergeCell ref="J61:K63"/>
    <mergeCell ref="L61:AP63"/>
    <mergeCell ref="G64:I65"/>
    <mergeCell ref="J64:K65"/>
    <mergeCell ref="L64:AP65"/>
    <mergeCell ref="G66:I68"/>
    <mergeCell ref="J66:K68"/>
    <mergeCell ref="L66:AP68"/>
    <mergeCell ref="H69:AP70"/>
    <mergeCell ref="H72:AP73"/>
    <mergeCell ref="G77:I78"/>
    <mergeCell ref="J77:L78"/>
    <mergeCell ref="M77:AP78"/>
    <mergeCell ref="G79:I80"/>
    <mergeCell ref="J79:L80"/>
    <mergeCell ref="M79:AP80"/>
    <mergeCell ref="G81:I82"/>
    <mergeCell ref="J81:L82"/>
    <mergeCell ref="M81:AP82"/>
    <mergeCell ref="G83:I84"/>
    <mergeCell ref="J83:L84"/>
    <mergeCell ref="M83:AP84"/>
    <mergeCell ref="G85:I87"/>
    <mergeCell ref="J85:L87"/>
    <mergeCell ref="M85:AP87"/>
    <mergeCell ref="G88:I89"/>
    <mergeCell ref="J88:L89"/>
    <mergeCell ref="M88:AP89"/>
    <mergeCell ref="G95:AE95"/>
    <mergeCell ref="AF95:AP95"/>
    <mergeCell ref="G96:AE96"/>
    <mergeCell ref="AF96:AP96"/>
    <mergeCell ref="G97:AE97"/>
    <mergeCell ref="AF97:AP97"/>
    <mergeCell ref="G102:N102"/>
    <mergeCell ref="O102:Q102"/>
    <mergeCell ref="R102:AP102"/>
    <mergeCell ref="G103:N104"/>
    <mergeCell ref="O103:Q103"/>
    <mergeCell ref="R103:S103"/>
    <mergeCell ref="T103:AP103"/>
    <mergeCell ref="O104:Q104"/>
    <mergeCell ref="R104:S104"/>
    <mergeCell ref="T104:AP104"/>
    <mergeCell ref="G105:N109"/>
    <mergeCell ref="O105:Q105"/>
    <mergeCell ref="R105:S105"/>
    <mergeCell ref="T105:AP105"/>
    <mergeCell ref="O106:Q109"/>
    <mergeCell ref="R106:S109"/>
    <mergeCell ref="T106:AP109"/>
    <mergeCell ref="AC117:AD117"/>
    <mergeCell ref="E116:I117"/>
    <mergeCell ref="J116:Q116"/>
    <mergeCell ref="R116:T116"/>
    <mergeCell ref="U116:V116"/>
    <mergeCell ref="W116:X116"/>
    <mergeCell ref="Y116:Z116"/>
    <mergeCell ref="Y119:Z119"/>
    <mergeCell ref="AA116:AB116"/>
    <mergeCell ref="AC116:AD116"/>
    <mergeCell ref="AE116:AF116"/>
    <mergeCell ref="J117:Q117"/>
    <mergeCell ref="R117:T117"/>
    <mergeCell ref="U117:V117"/>
    <mergeCell ref="W117:X117"/>
    <mergeCell ref="Y117:Z117"/>
    <mergeCell ref="AA117:AB117"/>
    <mergeCell ref="AE119:AF119"/>
    <mergeCell ref="E118:I119"/>
    <mergeCell ref="J118:Q118"/>
    <mergeCell ref="R118:T118"/>
    <mergeCell ref="U118:V118"/>
    <mergeCell ref="W118:X118"/>
    <mergeCell ref="Y118:Z118"/>
    <mergeCell ref="R119:T119"/>
    <mergeCell ref="U119:V119"/>
    <mergeCell ref="W119:X119"/>
    <mergeCell ref="D128:J129"/>
    <mergeCell ref="K128:AI129"/>
    <mergeCell ref="D130:J131"/>
    <mergeCell ref="K130:AI131"/>
    <mergeCell ref="AA119:AB119"/>
    <mergeCell ref="AE117:AF117"/>
    <mergeCell ref="AA118:AB118"/>
    <mergeCell ref="AC118:AD118"/>
    <mergeCell ref="AE118:AF118"/>
    <mergeCell ref="AC119:AD119"/>
    <mergeCell ref="J119:Q119"/>
    <mergeCell ref="D132:J132"/>
    <mergeCell ref="K132:AP132"/>
    <mergeCell ref="D133:J134"/>
    <mergeCell ref="K133:AP134"/>
    <mergeCell ref="D135:J136"/>
    <mergeCell ref="K135:AP136"/>
    <mergeCell ref="D127:J127"/>
    <mergeCell ref="K127:AI127"/>
    <mergeCell ref="AJ127:AP131"/>
    <mergeCell ref="D137:J139"/>
    <mergeCell ref="L137:O137"/>
    <mergeCell ref="Q137:U137"/>
    <mergeCell ref="K138:AP139"/>
    <mergeCell ref="D140:J140"/>
    <mergeCell ref="K140:M140"/>
    <mergeCell ref="O140:R140"/>
    <mergeCell ref="T140:V140"/>
    <mergeCell ref="W140:AC140"/>
    <mergeCell ref="AD140:AF140"/>
    <mergeCell ref="AH140:AK140"/>
    <mergeCell ref="AM140:AP140"/>
    <mergeCell ref="D141:J141"/>
    <mergeCell ref="K141:AP141"/>
    <mergeCell ref="D163:F164"/>
    <mergeCell ref="G163:I164"/>
    <mergeCell ref="J163:P164"/>
    <mergeCell ref="Q163:X164"/>
    <mergeCell ref="Y163:AF164"/>
    <mergeCell ref="AG163:AI164"/>
    <mergeCell ref="AJ163:AP164"/>
    <mergeCell ref="D165:F165"/>
    <mergeCell ref="G165:I166"/>
    <mergeCell ref="J165:P166"/>
    <mergeCell ref="Q165:W166"/>
    <mergeCell ref="X165:X166"/>
    <mergeCell ref="Y165:AE166"/>
    <mergeCell ref="AF165:AF166"/>
    <mergeCell ref="AG165:AI174"/>
    <mergeCell ref="AJ165:AO166"/>
    <mergeCell ref="AP165:AP166"/>
    <mergeCell ref="G167:I168"/>
    <mergeCell ref="J167:P168"/>
    <mergeCell ref="Q167:W168"/>
    <mergeCell ref="X167:X168"/>
    <mergeCell ref="Y167:AE168"/>
    <mergeCell ref="AF167:AF168"/>
    <mergeCell ref="AJ167:AO168"/>
    <mergeCell ref="AP167:AP168"/>
    <mergeCell ref="AJ171:AO172"/>
    <mergeCell ref="AP171:AP172"/>
    <mergeCell ref="G169:I170"/>
    <mergeCell ref="J169:P170"/>
    <mergeCell ref="Q169:W170"/>
    <mergeCell ref="X169:X170"/>
    <mergeCell ref="Y169:AE170"/>
    <mergeCell ref="AF169:AF170"/>
    <mergeCell ref="AF173:AF174"/>
    <mergeCell ref="AJ173:AO174"/>
    <mergeCell ref="AJ169:AO170"/>
    <mergeCell ref="AP169:AP170"/>
    <mergeCell ref="G171:I172"/>
    <mergeCell ref="J171:P172"/>
    <mergeCell ref="Q171:W172"/>
    <mergeCell ref="X171:X172"/>
    <mergeCell ref="Y171:AE172"/>
    <mergeCell ref="AF171:AF172"/>
    <mergeCell ref="AP173:AP174"/>
    <mergeCell ref="D177:F178"/>
    <mergeCell ref="G177:I178"/>
    <mergeCell ref="J177:P178"/>
    <mergeCell ref="Q177:X178"/>
    <mergeCell ref="Y177:AF178"/>
    <mergeCell ref="D173:P174"/>
    <mergeCell ref="Q173:W174"/>
    <mergeCell ref="X173:X174"/>
    <mergeCell ref="Y173:AE174"/>
    <mergeCell ref="D179:F179"/>
    <mergeCell ref="G179:I180"/>
    <mergeCell ref="J179:P180"/>
    <mergeCell ref="Q179:W180"/>
    <mergeCell ref="X179:X180"/>
    <mergeCell ref="Y179:AE180"/>
    <mergeCell ref="AF179:AF180"/>
    <mergeCell ref="G181:I182"/>
    <mergeCell ref="J181:P182"/>
    <mergeCell ref="Q181:W182"/>
    <mergeCell ref="X181:X182"/>
    <mergeCell ref="Y181:AE182"/>
    <mergeCell ref="AF181:AF182"/>
    <mergeCell ref="G183:I184"/>
    <mergeCell ref="J183:P184"/>
    <mergeCell ref="Q183:W184"/>
    <mergeCell ref="X183:X184"/>
    <mergeCell ref="Y183:AE184"/>
    <mergeCell ref="AF183:AF184"/>
    <mergeCell ref="G185:I186"/>
    <mergeCell ref="J185:P186"/>
    <mergeCell ref="Q185:W186"/>
    <mergeCell ref="X185:X186"/>
    <mergeCell ref="Y185:AE186"/>
    <mergeCell ref="AF185:AF186"/>
    <mergeCell ref="D187:P188"/>
    <mergeCell ref="Q187:W188"/>
    <mergeCell ref="X187:X188"/>
    <mergeCell ref="Y187:AE188"/>
    <mergeCell ref="AF187:AF188"/>
    <mergeCell ref="C192:G192"/>
    <mergeCell ref="H192:AR192"/>
    <mergeCell ref="H201:AR202"/>
    <mergeCell ref="C193:G194"/>
    <mergeCell ref="H193:AR194"/>
    <mergeCell ref="C195:G195"/>
    <mergeCell ref="H195:AR195"/>
    <mergeCell ref="C196:G197"/>
    <mergeCell ref="H196:AR197"/>
    <mergeCell ref="H203:K203"/>
    <mergeCell ref="M203:P203"/>
    <mergeCell ref="R203:V203"/>
    <mergeCell ref="W203:AC203"/>
    <mergeCell ref="AD203:AG203"/>
    <mergeCell ref="C198:G199"/>
    <mergeCell ref="H198:AR199"/>
    <mergeCell ref="C200:G202"/>
    <mergeCell ref="I200:L200"/>
    <mergeCell ref="N200:R200"/>
    <mergeCell ref="AI203:AL203"/>
    <mergeCell ref="AN203:AR203"/>
    <mergeCell ref="C204:G204"/>
    <mergeCell ref="H204:AC204"/>
    <mergeCell ref="AD204:AR204"/>
    <mergeCell ref="C205:G205"/>
    <mergeCell ref="H205:S205"/>
    <mergeCell ref="W205:AC205"/>
    <mergeCell ref="AD205:AO205"/>
    <mergeCell ref="C203:G203"/>
    <mergeCell ref="M206:P206"/>
    <mergeCell ref="Q206:Z206"/>
    <mergeCell ref="AC206:AG206"/>
    <mergeCell ref="AH206:AP206"/>
    <mergeCell ref="H207:L207"/>
    <mergeCell ref="M207:P207"/>
    <mergeCell ref="Q207:Z207"/>
    <mergeCell ref="AC207:AG207"/>
    <mergeCell ref="C217:G217"/>
    <mergeCell ref="H217:AR217"/>
    <mergeCell ref="AH207:AP207"/>
    <mergeCell ref="C208:G211"/>
    <mergeCell ref="H208:J208"/>
    <mergeCell ref="H209:J209"/>
    <mergeCell ref="H210:J210"/>
    <mergeCell ref="H211:J211"/>
    <mergeCell ref="C206:G207"/>
    <mergeCell ref="H206:L206"/>
    <mergeCell ref="Z238:Z239"/>
    <mergeCell ref="AA238:AG239"/>
    <mergeCell ref="C212:AP213"/>
    <mergeCell ref="C236:J237"/>
    <mergeCell ref="K236:R237"/>
    <mergeCell ref="S236:Z237"/>
    <mergeCell ref="AA236:AH237"/>
    <mergeCell ref="AI236:AP237"/>
    <mergeCell ref="C215:G216"/>
    <mergeCell ref="H215:AR216"/>
    <mergeCell ref="AH238:AH239"/>
    <mergeCell ref="AI238:AO239"/>
    <mergeCell ref="AP238:AP239"/>
    <mergeCell ref="C246:E247"/>
    <mergeCell ref="C248:E248"/>
    <mergeCell ref="C249:AP251"/>
    <mergeCell ref="C238:J239"/>
    <mergeCell ref="K238:Q239"/>
    <mergeCell ref="R238:R239"/>
    <mergeCell ref="S238:Y239"/>
    <mergeCell ref="C254:T254"/>
    <mergeCell ref="C255:D256"/>
    <mergeCell ref="E255:F256"/>
    <mergeCell ref="G255:H256"/>
    <mergeCell ref="I255:J256"/>
    <mergeCell ref="K255:L256"/>
    <mergeCell ref="M255:N256"/>
    <mergeCell ref="O255:P256"/>
    <mergeCell ref="Q255:R256"/>
    <mergeCell ref="S255:T256"/>
    <mergeCell ref="AI257:AP257"/>
    <mergeCell ref="AE258:AG258"/>
    <mergeCell ref="AH258:AI258"/>
    <mergeCell ref="AK258:AL258"/>
    <mergeCell ref="AN258:AO258"/>
    <mergeCell ref="P261:U261"/>
    <mergeCell ref="Z261:AP262"/>
    <mergeCell ref="Z263:AP263"/>
    <mergeCell ref="Z264:AF264"/>
    <mergeCell ref="AG264:AO264"/>
    <mergeCell ref="A272:AR272"/>
    <mergeCell ref="A273:AR273"/>
    <mergeCell ref="C276:AP284"/>
    <mergeCell ref="P266:U266"/>
    <mergeCell ref="Z266:AP267"/>
    <mergeCell ref="Z268:AP268"/>
    <mergeCell ref="Z269:AF269"/>
    <mergeCell ref="A287:AR287"/>
    <mergeCell ref="Q290:AL290"/>
    <mergeCell ref="D293:K293"/>
    <mergeCell ref="D294:AP297"/>
    <mergeCell ref="D299:AP304"/>
    <mergeCell ref="C307:J307"/>
    <mergeCell ref="K307:M307"/>
    <mergeCell ref="N307:O307"/>
    <mergeCell ref="P307:Q307"/>
    <mergeCell ref="R307:S307"/>
    <mergeCell ref="T307:U307"/>
    <mergeCell ref="V307:W307"/>
    <mergeCell ref="X307:Y307"/>
    <mergeCell ref="C308:J308"/>
    <mergeCell ref="K308:M308"/>
    <mergeCell ref="N308:O308"/>
    <mergeCell ref="P308:Q308"/>
    <mergeCell ref="R308:S308"/>
    <mergeCell ref="T308:U308"/>
    <mergeCell ref="V308:W308"/>
    <mergeCell ref="X308:Y308"/>
    <mergeCell ref="S311:AD311"/>
    <mergeCell ref="S314:AD314"/>
    <mergeCell ref="S317:AD317"/>
    <mergeCell ref="C327:AP331"/>
    <mergeCell ref="A336:D338"/>
    <mergeCell ref="E336:H338"/>
    <mergeCell ref="I336:P338"/>
    <mergeCell ref="Q336:X338"/>
    <mergeCell ref="Y336:AF338"/>
    <mergeCell ref="AG336:AJ338"/>
    <mergeCell ref="AK336:AR338"/>
    <mergeCell ref="A339:D346"/>
    <mergeCell ref="E339:H340"/>
    <mergeCell ref="I339:P340"/>
    <mergeCell ref="Q339:W340"/>
    <mergeCell ref="X339:X340"/>
    <mergeCell ref="Y339:AE340"/>
    <mergeCell ref="AF339:AF340"/>
    <mergeCell ref="AG339:AJ348"/>
    <mergeCell ref="AK339:AQ340"/>
    <mergeCell ref="AR339:AR340"/>
    <mergeCell ref="E341:H342"/>
    <mergeCell ref="I341:P342"/>
    <mergeCell ref="Q341:W342"/>
    <mergeCell ref="X341:X342"/>
    <mergeCell ref="Y341:AE342"/>
    <mergeCell ref="AF341:AF342"/>
    <mergeCell ref="AK341:AQ342"/>
    <mergeCell ref="AR341:AR342"/>
    <mergeCell ref="E343:H344"/>
    <mergeCell ref="I343:P344"/>
    <mergeCell ref="Q343:W344"/>
    <mergeCell ref="X343:X344"/>
    <mergeCell ref="Y343:AE344"/>
    <mergeCell ref="AF343:AF344"/>
    <mergeCell ref="AK343:AQ344"/>
    <mergeCell ref="AR343:AR344"/>
    <mergeCell ref="E345:H346"/>
    <mergeCell ref="I345:P346"/>
    <mergeCell ref="Q345:W346"/>
    <mergeCell ref="X345:X346"/>
    <mergeCell ref="Y345:AE346"/>
    <mergeCell ref="AF345:AF346"/>
    <mergeCell ref="AK345:AQ346"/>
    <mergeCell ref="AR345:AR346"/>
    <mergeCell ref="A347:P348"/>
    <mergeCell ref="Q347:W348"/>
    <mergeCell ref="X347:X348"/>
    <mergeCell ref="Y347:AE348"/>
    <mergeCell ref="AF347:AF348"/>
    <mergeCell ref="AK347:AQ348"/>
    <mergeCell ref="AR347:AR348"/>
    <mergeCell ref="C350:AP367"/>
    <mergeCell ref="D143:J143"/>
    <mergeCell ref="K143:AI143"/>
    <mergeCell ref="AJ143:AP147"/>
    <mergeCell ref="D144:J145"/>
    <mergeCell ref="K144:AI145"/>
    <mergeCell ref="D146:J147"/>
    <mergeCell ref="K146:AI147"/>
    <mergeCell ref="D148:J148"/>
    <mergeCell ref="D149:J150"/>
    <mergeCell ref="K149:AP150"/>
    <mergeCell ref="D151:J152"/>
    <mergeCell ref="K151:AP152"/>
    <mergeCell ref="D153:J155"/>
    <mergeCell ref="L153:O153"/>
    <mergeCell ref="Q153:U153"/>
    <mergeCell ref="K154:AP155"/>
    <mergeCell ref="K156:M156"/>
    <mergeCell ref="O156:R156"/>
    <mergeCell ref="T156:V156"/>
    <mergeCell ref="W156:AC156"/>
    <mergeCell ref="AD156:AF156"/>
    <mergeCell ref="K148:AP148"/>
    <mergeCell ref="I222:L222"/>
    <mergeCell ref="N222:R222"/>
    <mergeCell ref="H223:AR224"/>
    <mergeCell ref="AH156:AK156"/>
    <mergeCell ref="AM156:AP156"/>
    <mergeCell ref="D157:J157"/>
    <mergeCell ref="K157:AP157"/>
    <mergeCell ref="C214:G214"/>
    <mergeCell ref="H214:AR214"/>
    <mergeCell ref="D156:J156"/>
    <mergeCell ref="H225:K225"/>
    <mergeCell ref="M225:P225"/>
    <mergeCell ref="R225:V225"/>
    <mergeCell ref="W225:AC225"/>
    <mergeCell ref="AD225:AG225"/>
    <mergeCell ref="C218:G219"/>
    <mergeCell ref="H218:AR219"/>
    <mergeCell ref="C220:G221"/>
    <mergeCell ref="H220:AR221"/>
    <mergeCell ref="C222:G224"/>
    <mergeCell ref="AI225:AL225"/>
    <mergeCell ref="AN225:AR225"/>
    <mergeCell ref="C226:G226"/>
    <mergeCell ref="H226:AC226"/>
    <mergeCell ref="AD226:AR226"/>
    <mergeCell ref="C227:G227"/>
    <mergeCell ref="H227:S227"/>
    <mergeCell ref="W227:AC227"/>
    <mergeCell ref="AD227:AO227"/>
    <mergeCell ref="C225:G225"/>
    <mergeCell ref="Q228:Z228"/>
    <mergeCell ref="AC228:AG228"/>
    <mergeCell ref="AH228:AP228"/>
    <mergeCell ref="H229:L229"/>
    <mergeCell ref="M229:P229"/>
    <mergeCell ref="Q229:Z229"/>
    <mergeCell ref="AC229:AG229"/>
    <mergeCell ref="AG269:AO269"/>
    <mergeCell ref="AH229:AP229"/>
    <mergeCell ref="C230:G233"/>
    <mergeCell ref="H230:J230"/>
    <mergeCell ref="H231:J231"/>
    <mergeCell ref="H232:J232"/>
    <mergeCell ref="H233:J233"/>
    <mergeCell ref="C228:G229"/>
    <mergeCell ref="H228:L228"/>
    <mergeCell ref="M228:P228"/>
  </mergeCells>
  <dataValidations count="8">
    <dataValidation type="list" allowBlank="1" showInputMessage="1" showErrorMessage="1" sqref="H204:AC204 H226:AC226">
      <formula1>産業分類</formula1>
    </dataValidation>
    <dataValidation type="list" allowBlank="1" showInputMessage="1" showErrorMessage="1" sqref="Q291:AH291">
      <formula1>"高効率コージェネレーション導入,エネルギーサービス"</formula1>
    </dataValidation>
    <dataValidation allowBlank="1" showInputMessage="1" showErrorMessage="1" imeMode="halfAlpha" sqref="AK259:AR260 AO257 AN257:AN258 AP257:AP258 AI257:AM257"/>
    <dataValidation allowBlank="1" showInputMessage="1" showErrorMessage="1" imeMode="off" sqref="K141 AQ141:AR141"/>
    <dataValidation allowBlank="1" showInputMessage="1" showErrorMessage="1" imeMode="hiragana" sqref="K132 AQ132:AR132"/>
    <dataValidation type="list" allowBlank="1" showInputMessage="1" showErrorMessage="1" sqref="AN45:AN48">
      <formula1>"新設,増設,更新"</formula1>
    </dataValidation>
    <dataValidation type="list" allowBlank="1" showInputMessage="1" showErrorMessage="1" sqref="L45:L48">
      <formula1>"エンジン,タービン,燃料電池,その他"</formula1>
    </dataValidation>
    <dataValidation type="list" allowBlank="1" showInputMessage="1" showErrorMessage="1" sqref="Q6:AH6">
      <formula1>"高効率コージェネレーション導入,エネルギーサービス用コージェネレーション導入"</formula1>
    </dataValidation>
  </dataValidations>
  <printOptions/>
  <pageMargins left="0.5118110236220472" right="0.4724409448818898" top="0.5905511811023623" bottom="0.3937007874015748" header="0.31496062992125984" footer="0.31496062992125984"/>
  <pageSetup fitToHeight="7" horizontalDpi="600" verticalDpi="600" orientation="portrait" paperSize="9" r:id="rId2"/>
  <rowBreaks count="7" manualBreakCount="7">
    <brk id="53" max="43" man="1"/>
    <brk id="112" max="43" man="1"/>
    <brk id="158" max="43" man="1"/>
    <brk id="213" max="43" man="1"/>
    <brk id="252" max="43" man="1"/>
    <brk id="285" max="43" man="1"/>
    <brk id="332" max="43" man="1"/>
  </rowBreaks>
  <drawing r:id="rId1"/>
</worksheet>
</file>

<file path=xl/worksheets/sheet4.xml><?xml version="1.0" encoding="utf-8"?>
<worksheet xmlns="http://schemas.openxmlformats.org/spreadsheetml/2006/main" xmlns:r="http://schemas.openxmlformats.org/officeDocument/2006/relationships">
  <dimension ref="A1:AR409"/>
  <sheetViews>
    <sheetView view="pageBreakPreview" zoomScaleSheetLayoutView="100" zoomScalePageLayoutView="0" workbookViewId="0" topLeftCell="B1">
      <selection activeCell="AU204" sqref="AU204"/>
    </sheetView>
  </sheetViews>
  <sheetFormatPr defaultColWidth="9.00390625" defaultRowHeight="13.5"/>
  <cols>
    <col min="1" max="44" width="2.125" style="57" customWidth="1"/>
    <col min="45" max="16384" width="9.00390625" style="57" customWidth="1"/>
  </cols>
  <sheetData>
    <row r="1" spans="2:3" ht="12.75">
      <c r="B1" s="58"/>
      <c r="C1" s="57" t="s">
        <v>316</v>
      </c>
    </row>
    <row r="3" spans="1:44" ht="19.5" customHeight="1">
      <c r="A3" s="379" t="s">
        <v>405</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row>
    <row r="4" spans="1:44" ht="19.5" customHeight="1">
      <c r="A4" s="380" t="s">
        <v>266</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row>
    <row r="6" spans="3:40" ht="12.75">
      <c r="C6" s="57" t="s">
        <v>263</v>
      </c>
      <c r="Q6" s="381"/>
      <c r="R6" s="382"/>
      <c r="S6" s="382"/>
      <c r="T6" s="382"/>
      <c r="U6" s="382"/>
      <c r="V6" s="382"/>
      <c r="W6" s="382"/>
      <c r="X6" s="382"/>
      <c r="Y6" s="382"/>
      <c r="Z6" s="382"/>
      <c r="AA6" s="382"/>
      <c r="AB6" s="382"/>
      <c r="AC6" s="382"/>
      <c r="AD6" s="382"/>
      <c r="AE6" s="382"/>
      <c r="AF6" s="382"/>
      <c r="AG6" s="382"/>
      <c r="AH6" s="382"/>
      <c r="AI6" s="383"/>
      <c r="AJ6" s="383"/>
      <c r="AK6" s="383"/>
      <c r="AL6" s="383"/>
      <c r="AM6" s="384"/>
      <c r="AN6" s="57" t="s">
        <v>264</v>
      </c>
    </row>
    <row r="7" spans="17:34" ht="12.75">
      <c r="Q7" s="59"/>
      <c r="R7" s="59"/>
      <c r="S7" s="59"/>
      <c r="T7" s="59"/>
      <c r="U7" s="59"/>
      <c r="V7" s="59"/>
      <c r="W7" s="59"/>
      <c r="X7" s="59"/>
      <c r="Y7" s="59"/>
      <c r="Z7" s="59"/>
      <c r="AA7" s="59"/>
      <c r="AB7" s="59"/>
      <c r="AC7" s="59"/>
      <c r="AD7" s="59"/>
      <c r="AE7" s="59"/>
      <c r="AF7" s="59"/>
      <c r="AG7" s="59"/>
      <c r="AH7" s="59"/>
    </row>
    <row r="8" spans="3:34" ht="12.75">
      <c r="C8" s="57" t="s">
        <v>267</v>
      </c>
      <c r="Q8" s="59"/>
      <c r="R8" s="59"/>
      <c r="S8" s="59"/>
      <c r="T8" s="59"/>
      <c r="U8" s="59"/>
      <c r="V8" s="59"/>
      <c r="W8" s="59"/>
      <c r="X8" s="59"/>
      <c r="Y8" s="59"/>
      <c r="Z8" s="59"/>
      <c r="AA8" s="59"/>
      <c r="AB8" s="59"/>
      <c r="AC8" s="59"/>
      <c r="AD8" s="59"/>
      <c r="AE8" s="59"/>
      <c r="AF8" s="59"/>
      <c r="AG8" s="59"/>
      <c r="AH8" s="59"/>
    </row>
    <row r="9" spans="4:34" ht="12.75">
      <c r="D9" s="57" t="s">
        <v>268</v>
      </c>
      <c r="Q9" s="59"/>
      <c r="R9" s="59"/>
      <c r="S9" s="59"/>
      <c r="T9" s="59"/>
      <c r="U9" s="59"/>
      <c r="V9" s="59"/>
      <c r="W9" s="59"/>
      <c r="X9" s="59"/>
      <c r="Y9" s="59"/>
      <c r="Z9" s="59"/>
      <c r="AA9" s="59"/>
      <c r="AB9" s="59"/>
      <c r="AC9" s="59"/>
      <c r="AD9" s="59"/>
      <c r="AE9" s="59"/>
      <c r="AF9" s="59"/>
      <c r="AG9" s="59"/>
      <c r="AH9" s="59"/>
    </row>
    <row r="10" spans="5:34" ht="12.75">
      <c r="E10" s="57" t="s">
        <v>269</v>
      </c>
      <c r="Q10" s="59"/>
      <c r="R10" s="59"/>
      <c r="S10" s="59"/>
      <c r="T10" s="59"/>
      <c r="U10" s="59"/>
      <c r="V10" s="59"/>
      <c r="W10" s="59"/>
      <c r="X10" s="59"/>
      <c r="Y10" s="59"/>
      <c r="Z10" s="59"/>
      <c r="AA10" s="59"/>
      <c r="AB10" s="59"/>
      <c r="AC10" s="59"/>
      <c r="AD10" s="59"/>
      <c r="AE10" s="59"/>
      <c r="AF10" s="59"/>
      <c r="AG10" s="59"/>
      <c r="AH10" s="59"/>
    </row>
    <row r="11" spans="1:44" ht="13.5" customHeight="1">
      <c r="A11" s="60"/>
      <c r="B11" s="61"/>
      <c r="C11" s="61"/>
      <c r="D11" s="61"/>
      <c r="E11" s="385" t="s">
        <v>243</v>
      </c>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7"/>
      <c r="AQ11" s="62"/>
      <c r="AR11" s="63"/>
    </row>
    <row r="12" spans="1:44" ht="13.5" customHeight="1">
      <c r="A12" s="60"/>
      <c r="B12" s="61"/>
      <c r="C12" s="61"/>
      <c r="D12" s="61"/>
      <c r="E12" s="388"/>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90"/>
      <c r="AQ12" s="62"/>
      <c r="AR12" s="63"/>
    </row>
    <row r="13" spans="1:44" ht="12.75">
      <c r="A13" s="63"/>
      <c r="B13" s="61"/>
      <c r="C13" s="61"/>
      <c r="D13" s="61"/>
      <c r="E13" s="388"/>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90"/>
      <c r="AQ13" s="62"/>
      <c r="AR13" s="63"/>
    </row>
    <row r="14" spans="1:44" ht="12.75">
      <c r="A14" s="63"/>
      <c r="B14" s="61"/>
      <c r="C14" s="61"/>
      <c r="D14" s="61"/>
      <c r="E14" s="391"/>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3"/>
      <c r="AQ14" s="62"/>
      <c r="AR14" s="63"/>
    </row>
    <row r="15" spans="1:44" ht="12.75">
      <c r="A15" s="61"/>
      <c r="B15" s="61"/>
      <c r="C15" s="61"/>
      <c r="D15" s="61"/>
      <c r="E15" s="61"/>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row>
    <row r="16" spans="1:44" ht="12.75">
      <c r="A16" s="61"/>
      <c r="B16" s="61"/>
      <c r="D16" s="61"/>
      <c r="E16" s="65" t="s">
        <v>270</v>
      </c>
      <c r="F16" s="66"/>
      <c r="G16" s="66"/>
      <c r="H16" s="66"/>
      <c r="I16" s="64"/>
      <c r="J16" s="64"/>
      <c r="K16" s="64"/>
      <c r="L16" s="64"/>
      <c r="M16" s="64"/>
      <c r="N16" s="64"/>
      <c r="O16" s="64"/>
      <c r="P16" s="64"/>
      <c r="Q16" s="64"/>
      <c r="R16" s="64"/>
      <c r="S16" s="64"/>
      <c r="T16" s="64"/>
      <c r="U16" s="64"/>
      <c r="V16" s="64"/>
      <c r="W16" s="64"/>
      <c r="X16" s="66"/>
      <c r="Y16" s="64"/>
      <c r="Z16" s="64"/>
      <c r="AA16" s="64"/>
      <c r="AB16" s="64"/>
      <c r="AC16" s="64"/>
      <c r="AD16" s="64"/>
      <c r="AE16" s="64"/>
      <c r="AF16" s="64"/>
      <c r="AG16" s="64"/>
      <c r="AH16" s="64"/>
      <c r="AI16" s="64"/>
      <c r="AJ16" s="64"/>
      <c r="AK16" s="64"/>
      <c r="AL16" s="64"/>
      <c r="AM16" s="64"/>
      <c r="AN16" s="64"/>
      <c r="AO16" s="64"/>
      <c r="AP16" s="64"/>
      <c r="AQ16" s="64"/>
      <c r="AR16" s="64"/>
    </row>
    <row r="17" spans="1:44" s="33" customFormat="1" ht="18" customHeight="1">
      <c r="A17" s="48"/>
      <c r="B17" s="48"/>
      <c r="E17" s="394" t="s">
        <v>271</v>
      </c>
      <c r="F17" s="362"/>
      <c r="G17" s="362"/>
      <c r="H17" s="362"/>
      <c r="I17" s="362"/>
      <c r="J17" s="362"/>
      <c r="K17" s="363"/>
      <c r="L17" s="28" t="s">
        <v>406</v>
      </c>
      <c r="M17" s="326"/>
      <c r="N17" s="326"/>
      <c r="O17" s="326"/>
      <c r="P17" s="326"/>
      <c r="Q17" s="29" t="s">
        <v>407</v>
      </c>
      <c r="R17" s="326"/>
      <c r="S17" s="326"/>
      <c r="T17" s="326"/>
      <c r="U17" s="326"/>
      <c r="V17" s="326"/>
      <c r="W17" s="30" t="s">
        <v>408</v>
      </c>
      <c r="Y17" s="31"/>
      <c r="Z17" s="31"/>
      <c r="AA17" s="31"/>
      <c r="AB17" s="31"/>
      <c r="AC17" s="31"/>
      <c r="AD17" s="31"/>
      <c r="AE17" s="31"/>
      <c r="AF17" s="31"/>
      <c r="AG17" s="31"/>
      <c r="AH17" s="31"/>
      <c r="AI17" s="31"/>
      <c r="AJ17" s="31"/>
      <c r="AK17" s="31"/>
      <c r="AL17" s="31"/>
      <c r="AM17" s="31"/>
      <c r="AN17" s="31"/>
      <c r="AO17" s="31"/>
      <c r="AP17" s="32"/>
      <c r="AQ17" s="47"/>
      <c r="AR17" s="48"/>
    </row>
    <row r="18" spans="1:44" s="33" customFormat="1" ht="18" customHeight="1">
      <c r="A18" s="48"/>
      <c r="B18" s="48"/>
      <c r="E18" s="395"/>
      <c r="F18" s="396"/>
      <c r="G18" s="396"/>
      <c r="H18" s="396"/>
      <c r="I18" s="396"/>
      <c r="J18" s="396"/>
      <c r="K18" s="397"/>
      <c r="L18" s="398"/>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61"/>
      <c r="AQ18" s="47"/>
      <c r="AR18" s="48"/>
    </row>
    <row r="19" spans="1:44" s="33" customFormat="1" ht="18" customHeight="1">
      <c r="A19" s="48"/>
      <c r="B19" s="48"/>
      <c r="E19" s="364"/>
      <c r="F19" s="365"/>
      <c r="G19" s="365"/>
      <c r="H19" s="365"/>
      <c r="I19" s="365"/>
      <c r="J19" s="365"/>
      <c r="K19" s="366"/>
      <c r="L19" s="331"/>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3"/>
      <c r="AQ19" s="47"/>
      <c r="AR19" s="48"/>
    </row>
    <row r="20" spans="1:44" s="33" customFormat="1" ht="15" customHeight="1">
      <c r="A20" s="48"/>
      <c r="B20" s="48"/>
      <c r="E20" s="394" t="s">
        <v>272</v>
      </c>
      <c r="F20" s="362"/>
      <c r="G20" s="362"/>
      <c r="H20" s="362"/>
      <c r="I20" s="362"/>
      <c r="J20" s="362"/>
      <c r="K20" s="363"/>
      <c r="L20" s="328"/>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30"/>
      <c r="AQ20" s="47"/>
      <c r="AR20" s="48"/>
    </row>
    <row r="21" spans="1:44" s="33" customFormat="1" ht="15" customHeight="1">
      <c r="A21" s="48"/>
      <c r="B21" s="48"/>
      <c r="E21" s="364"/>
      <c r="F21" s="365"/>
      <c r="G21" s="365"/>
      <c r="H21" s="365"/>
      <c r="I21" s="365"/>
      <c r="J21" s="365"/>
      <c r="K21" s="366"/>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3"/>
      <c r="AQ21" s="47"/>
      <c r="AR21" s="48"/>
    </row>
    <row r="22" spans="1:44" s="33" customFormat="1" ht="15" customHeight="1">
      <c r="A22" s="48"/>
      <c r="B22" s="48"/>
      <c r="E22" s="394" t="s">
        <v>273</v>
      </c>
      <c r="F22" s="362"/>
      <c r="G22" s="362"/>
      <c r="H22" s="362"/>
      <c r="I22" s="362"/>
      <c r="J22" s="362"/>
      <c r="K22" s="363"/>
      <c r="L22" s="328"/>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30"/>
      <c r="AQ22" s="47"/>
      <c r="AR22" s="48"/>
    </row>
    <row r="23" spans="1:44" s="33" customFormat="1" ht="15" customHeight="1">
      <c r="A23" s="48"/>
      <c r="B23" s="48"/>
      <c r="E23" s="364"/>
      <c r="F23" s="365"/>
      <c r="G23" s="365"/>
      <c r="H23" s="365"/>
      <c r="I23" s="365"/>
      <c r="J23" s="365"/>
      <c r="K23" s="366"/>
      <c r="L23" s="331"/>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3"/>
      <c r="AQ23" s="47"/>
      <c r="AR23" s="48"/>
    </row>
    <row r="24" spans="1:44" s="33" customFormat="1" ht="18" customHeight="1">
      <c r="A24" s="48"/>
      <c r="B24" s="48"/>
      <c r="E24" s="400" t="s">
        <v>409</v>
      </c>
      <c r="F24" s="401"/>
      <c r="G24" s="401"/>
      <c r="H24" s="401"/>
      <c r="I24" s="401"/>
      <c r="J24" s="401"/>
      <c r="K24" s="402"/>
      <c r="L24" s="403"/>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5"/>
      <c r="AQ24" s="47"/>
      <c r="AR24" s="48"/>
    </row>
    <row r="25" spans="1:44" s="33" customFormat="1" ht="18" customHeight="1">
      <c r="A25" s="48"/>
      <c r="B25" s="48"/>
      <c r="E25" s="406" t="s">
        <v>274</v>
      </c>
      <c r="F25" s="396"/>
      <c r="G25" s="396"/>
      <c r="H25" s="396"/>
      <c r="I25" s="396"/>
      <c r="J25" s="396"/>
      <c r="K25" s="397"/>
      <c r="L25" s="407"/>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9"/>
      <c r="AQ25" s="47"/>
      <c r="AR25" s="48"/>
    </row>
    <row r="26" spans="1:44" s="33" customFormat="1" ht="18" customHeight="1">
      <c r="A26" s="48"/>
      <c r="B26" s="48"/>
      <c r="E26" s="364"/>
      <c r="F26" s="365"/>
      <c r="G26" s="365"/>
      <c r="H26" s="365"/>
      <c r="I26" s="365"/>
      <c r="J26" s="365"/>
      <c r="K26" s="366"/>
      <c r="L26" s="331"/>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3"/>
      <c r="AQ26" s="47"/>
      <c r="AR26" s="48"/>
    </row>
    <row r="27" spans="3:44" s="33" customFormat="1" ht="12.75">
      <c r="C27" s="34"/>
      <c r="E27" s="49" t="s">
        <v>358</v>
      </c>
      <c r="AR27" s="48"/>
    </row>
    <row r="28" spans="1:44" ht="12.75">
      <c r="A28" s="59"/>
      <c r="B28" s="59"/>
      <c r="C28" s="59"/>
      <c r="D28" s="59"/>
      <c r="E28" s="59"/>
      <c r="F28" s="59"/>
      <c r="G28" s="59"/>
      <c r="H28" s="59"/>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row>
    <row r="29" spans="1:44" s="69" customFormat="1" ht="12.75">
      <c r="A29" s="63"/>
      <c r="D29" s="63" t="s">
        <v>275</v>
      </c>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row>
    <row r="30" spans="1:44" ht="13.5" customHeight="1">
      <c r="A30" s="61"/>
      <c r="B30" s="61"/>
      <c r="E30" s="385" t="s">
        <v>456</v>
      </c>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3"/>
      <c r="AQ30" s="61"/>
      <c r="AR30" s="61"/>
    </row>
    <row r="31" spans="1:44" ht="12.75">
      <c r="A31" s="61"/>
      <c r="B31" s="61"/>
      <c r="D31" s="70"/>
      <c r="E31" s="444"/>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6"/>
      <c r="AQ31" s="61"/>
      <c r="AR31" s="61"/>
    </row>
    <row r="32" spans="1:44" ht="12.75">
      <c r="A32" s="61"/>
      <c r="B32" s="61"/>
      <c r="D32" s="70"/>
      <c r="E32" s="444"/>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6"/>
      <c r="AQ32" s="61"/>
      <c r="AR32" s="61"/>
    </row>
    <row r="33" spans="1:44" ht="12.75">
      <c r="A33" s="61"/>
      <c r="B33" s="61"/>
      <c r="D33" s="70"/>
      <c r="E33" s="444"/>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6"/>
      <c r="AQ33" s="61"/>
      <c r="AR33" s="61"/>
    </row>
    <row r="34" spans="1:44" ht="12.75">
      <c r="A34" s="61"/>
      <c r="B34" s="61"/>
      <c r="D34" s="70"/>
      <c r="E34" s="444"/>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6"/>
      <c r="AQ34" s="61"/>
      <c r="AR34" s="61"/>
    </row>
    <row r="35" spans="1:44" ht="12.75">
      <c r="A35" s="61"/>
      <c r="B35" s="61"/>
      <c r="D35" s="70"/>
      <c r="E35" s="444"/>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6"/>
      <c r="AQ35" s="61"/>
      <c r="AR35" s="61"/>
    </row>
    <row r="36" spans="1:44" ht="12.75">
      <c r="A36" s="63"/>
      <c r="B36" s="63"/>
      <c r="D36" s="70"/>
      <c r="E36" s="444"/>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6"/>
      <c r="AQ36" s="63"/>
      <c r="AR36" s="63"/>
    </row>
    <row r="37" spans="1:44" ht="12.75">
      <c r="A37" s="63"/>
      <c r="B37" s="63"/>
      <c r="D37" s="70"/>
      <c r="E37" s="447"/>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9"/>
      <c r="AQ37" s="63"/>
      <c r="AR37" s="63"/>
    </row>
    <row r="38" spans="1:44" ht="12.75">
      <c r="A38" s="59"/>
      <c r="B38" s="59"/>
      <c r="C38" s="59"/>
      <c r="D38" s="59"/>
      <c r="E38" s="59"/>
      <c r="F38" s="59"/>
      <c r="G38" s="59"/>
      <c r="H38" s="59"/>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row>
    <row r="39" spans="3:44" ht="12.75">
      <c r="C39" s="63" t="s">
        <v>365</v>
      </c>
      <c r="D39" s="59"/>
      <c r="E39" s="59"/>
      <c r="F39" s="59"/>
      <c r="G39" s="59"/>
      <c r="H39" s="59"/>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row>
    <row r="40" spans="3:44" s="69" customFormat="1" ht="12.75">
      <c r="C40" s="63"/>
      <c r="D40" s="63" t="s">
        <v>276</v>
      </c>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row>
    <row r="41" spans="3:44" s="69" customFormat="1" ht="12.75">
      <c r="C41" s="63"/>
      <c r="D41" s="63"/>
      <c r="E41" s="63" t="s">
        <v>343</v>
      </c>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row>
    <row r="42" spans="3:44" s="69" customFormat="1" ht="12.75">
      <c r="C42" s="63"/>
      <c r="D42" s="63"/>
      <c r="G42" s="63" t="s">
        <v>346</v>
      </c>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row>
    <row r="43" spans="1:42" s="69" customFormat="1" ht="18" customHeight="1">
      <c r="A43" s="63"/>
      <c r="G43" s="351" t="s">
        <v>339</v>
      </c>
      <c r="H43" s="352"/>
      <c r="I43" s="352"/>
      <c r="J43" s="352"/>
      <c r="K43" s="353"/>
      <c r="L43" s="340" t="s">
        <v>337</v>
      </c>
      <c r="M43" s="341"/>
      <c r="N43" s="341"/>
      <c r="O43" s="341"/>
      <c r="P43" s="341"/>
      <c r="Q43" s="341"/>
      <c r="R43" s="342"/>
      <c r="S43" s="410" t="s">
        <v>301</v>
      </c>
      <c r="T43" s="411"/>
      <c r="U43" s="412"/>
      <c r="V43" s="351" t="s">
        <v>336</v>
      </c>
      <c r="W43" s="362"/>
      <c r="X43" s="362"/>
      <c r="Y43" s="362"/>
      <c r="Z43" s="362"/>
      <c r="AA43" s="363"/>
      <c r="AB43" s="351" t="s">
        <v>340</v>
      </c>
      <c r="AC43" s="362"/>
      <c r="AD43" s="362"/>
      <c r="AE43" s="362"/>
      <c r="AF43" s="362"/>
      <c r="AG43" s="363"/>
      <c r="AH43" s="351" t="s">
        <v>341</v>
      </c>
      <c r="AI43" s="362"/>
      <c r="AJ43" s="362"/>
      <c r="AK43" s="362"/>
      <c r="AL43" s="362"/>
      <c r="AM43" s="363"/>
      <c r="AN43" s="351" t="s">
        <v>338</v>
      </c>
      <c r="AO43" s="362"/>
      <c r="AP43" s="363"/>
    </row>
    <row r="44" spans="1:42" s="69" customFormat="1" ht="18" customHeight="1">
      <c r="A44" s="63"/>
      <c r="G44" s="357"/>
      <c r="H44" s="358"/>
      <c r="I44" s="358"/>
      <c r="J44" s="358"/>
      <c r="K44" s="359"/>
      <c r="L44" s="340"/>
      <c r="M44" s="341"/>
      <c r="N44" s="341"/>
      <c r="O44" s="341"/>
      <c r="P44" s="341"/>
      <c r="Q44" s="341"/>
      <c r="R44" s="342"/>
      <c r="S44" s="413"/>
      <c r="T44" s="414"/>
      <c r="U44" s="415"/>
      <c r="V44" s="364"/>
      <c r="W44" s="365"/>
      <c r="X44" s="365"/>
      <c r="Y44" s="365"/>
      <c r="Z44" s="365"/>
      <c r="AA44" s="366"/>
      <c r="AB44" s="364"/>
      <c r="AC44" s="365"/>
      <c r="AD44" s="365"/>
      <c r="AE44" s="365"/>
      <c r="AF44" s="365"/>
      <c r="AG44" s="366"/>
      <c r="AH44" s="364"/>
      <c r="AI44" s="365"/>
      <c r="AJ44" s="365"/>
      <c r="AK44" s="365"/>
      <c r="AL44" s="365"/>
      <c r="AM44" s="366"/>
      <c r="AN44" s="364"/>
      <c r="AO44" s="365"/>
      <c r="AP44" s="366"/>
    </row>
    <row r="45" spans="1:42" s="69" customFormat="1" ht="18" customHeight="1">
      <c r="A45" s="63"/>
      <c r="G45" s="437"/>
      <c r="H45" s="438"/>
      <c r="I45" s="438"/>
      <c r="J45" s="438"/>
      <c r="K45" s="439"/>
      <c r="L45" s="529"/>
      <c r="M45" s="530"/>
      <c r="N45" s="530"/>
      <c r="O45" s="530"/>
      <c r="P45" s="530"/>
      <c r="Q45" s="530"/>
      <c r="R45" s="531"/>
      <c r="S45" s="334"/>
      <c r="T45" s="335"/>
      <c r="U45" s="336"/>
      <c r="V45" s="337"/>
      <c r="W45" s="338"/>
      <c r="X45" s="338"/>
      <c r="Y45" s="338"/>
      <c r="Z45" s="338"/>
      <c r="AA45" s="339"/>
      <c r="AB45" s="419"/>
      <c r="AC45" s="420"/>
      <c r="AD45" s="420"/>
      <c r="AE45" s="420"/>
      <c r="AF45" s="420"/>
      <c r="AG45" s="421"/>
      <c r="AH45" s="419"/>
      <c r="AI45" s="420"/>
      <c r="AJ45" s="420"/>
      <c r="AK45" s="420"/>
      <c r="AL45" s="420"/>
      <c r="AM45" s="421"/>
      <c r="AN45" s="340"/>
      <c r="AO45" s="341"/>
      <c r="AP45" s="342"/>
    </row>
    <row r="46" spans="1:42" s="69" customFormat="1" ht="18" customHeight="1">
      <c r="A46" s="63"/>
      <c r="G46" s="437"/>
      <c r="H46" s="438"/>
      <c r="I46" s="438"/>
      <c r="J46" s="438"/>
      <c r="K46" s="439"/>
      <c r="L46" s="529"/>
      <c r="M46" s="530"/>
      <c r="N46" s="530"/>
      <c r="O46" s="530"/>
      <c r="P46" s="530"/>
      <c r="Q46" s="530"/>
      <c r="R46" s="531"/>
      <c r="S46" s="334"/>
      <c r="T46" s="335"/>
      <c r="U46" s="336"/>
      <c r="V46" s="337"/>
      <c r="W46" s="338"/>
      <c r="X46" s="338"/>
      <c r="Y46" s="338"/>
      <c r="Z46" s="338"/>
      <c r="AA46" s="339"/>
      <c r="AB46" s="419"/>
      <c r="AC46" s="420"/>
      <c r="AD46" s="420"/>
      <c r="AE46" s="420"/>
      <c r="AF46" s="420"/>
      <c r="AG46" s="421"/>
      <c r="AH46" s="419"/>
      <c r="AI46" s="420"/>
      <c r="AJ46" s="420"/>
      <c r="AK46" s="420"/>
      <c r="AL46" s="420"/>
      <c r="AM46" s="421"/>
      <c r="AN46" s="340"/>
      <c r="AO46" s="341"/>
      <c r="AP46" s="342"/>
    </row>
    <row r="47" spans="1:42" s="69" customFormat="1" ht="18" customHeight="1">
      <c r="A47" s="63"/>
      <c r="G47" s="437"/>
      <c r="H47" s="438"/>
      <c r="I47" s="438"/>
      <c r="J47" s="438"/>
      <c r="K47" s="439"/>
      <c r="L47" s="529"/>
      <c r="M47" s="530"/>
      <c r="N47" s="530"/>
      <c r="O47" s="530"/>
      <c r="P47" s="530"/>
      <c r="Q47" s="530"/>
      <c r="R47" s="531"/>
      <c r="S47" s="334"/>
      <c r="T47" s="335"/>
      <c r="U47" s="336"/>
      <c r="V47" s="337"/>
      <c r="W47" s="338"/>
      <c r="X47" s="338"/>
      <c r="Y47" s="338"/>
      <c r="Z47" s="338"/>
      <c r="AA47" s="339"/>
      <c r="AB47" s="419"/>
      <c r="AC47" s="420"/>
      <c r="AD47" s="420"/>
      <c r="AE47" s="420"/>
      <c r="AF47" s="420"/>
      <c r="AG47" s="421"/>
      <c r="AH47" s="419"/>
      <c r="AI47" s="420"/>
      <c r="AJ47" s="420"/>
      <c r="AK47" s="420"/>
      <c r="AL47" s="420"/>
      <c r="AM47" s="421"/>
      <c r="AN47" s="340"/>
      <c r="AO47" s="341"/>
      <c r="AP47" s="342"/>
    </row>
    <row r="48" spans="1:42" s="69" customFormat="1" ht="18" customHeight="1">
      <c r="A48" s="63"/>
      <c r="G48" s="437"/>
      <c r="H48" s="438"/>
      <c r="I48" s="438"/>
      <c r="J48" s="438"/>
      <c r="K48" s="439"/>
      <c r="L48" s="529"/>
      <c r="M48" s="530"/>
      <c r="N48" s="530"/>
      <c r="O48" s="530"/>
      <c r="P48" s="530"/>
      <c r="Q48" s="530"/>
      <c r="R48" s="531"/>
      <c r="S48" s="334"/>
      <c r="T48" s="335"/>
      <c r="U48" s="336"/>
      <c r="V48" s="337"/>
      <c r="W48" s="338"/>
      <c r="X48" s="338"/>
      <c r="Y48" s="338"/>
      <c r="Z48" s="338"/>
      <c r="AA48" s="339"/>
      <c r="AB48" s="419"/>
      <c r="AC48" s="420"/>
      <c r="AD48" s="420"/>
      <c r="AE48" s="420"/>
      <c r="AF48" s="420"/>
      <c r="AG48" s="421"/>
      <c r="AH48" s="419"/>
      <c r="AI48" s="420"/>
      <c r="AJ48" s="420"/>
      <c r="AK48" s="420"/>
      <c r="AL48" s="420"/>
      <c r="AM48" s="421"/>
      <c r="AN48" s="340"/>
      <c r="AO48" s="341"/>
      <c r="AP48" s="342"/>
    </row>
    <row r="49" spans="1:42" s="69" customFormat="1" ht="18" customHeight="1">
      <c r="A49" s="63"/>
      <c r="G49" s="340" t="s">
        <v>262</v>
      </c>
      <c r="H49" s="341"/>
      <c r="I49" s="341"/>
      <c r="J49" s="341"/>
      <c r="K49" s="341"/>
      <c r="L49" s="341"/>
      <c r="M49" s="341"/>
      <c r="N49" s="341"/>
      <c r="O49" s="341"/>
      <c r="P49" s="341"/>
      <c r="Q49" s="341"/>
      <c r="R49" s="342"/>
      <c r="S49" s="422">
        <f>SUM(S45:U48)</f>
        <v>0</v>
      </c>
      <c r="T49" s="423"/>
      <c r="U49" s="424"/>
      <c r="V49" s="425">
        <f>S45*V45+S46*V46+S47*V47+S48*V48</f>
        <v>0</v>
      </c>
      <c r="W49" s="426"/>
      <c r="X49" s="426"/>
      <c r="Y49" s="426"/>
      <c r="Z49" s="426"/>
      <c r="AA49" s="427"/>
      <c r="AB49" s="434"/>
      <c r="AC49" s="435"/>
      <c r="AD49" s="435"/>
      <c r="AE49" s="435"/>
      <c r="AF49" s="435"/>
      <c r="AG49" s="436"/>
      <c r="AH49" s="434"/>
      <c r="AI49" s="435"/>
      <c r="AJ49" s="435"/>
      <c r="AK49" s="435"/>
      <c r="AL49" s="435"/>
      <c r="AM49" s="436"/>
      <c r="AN49" s="381"/>
      <c r="AO49" s="383"/>
      <c r="AP49" s="384"/>
    </row>
    <row r="50" spans="1:44" s="69" customFormat="1" ht="12.75">
      <c r="A50" s="63"/>
      <c r="B50" s="63"/>
      <c r="C50" s="63"/>
      <c r="D50" s="63"/>
      <c r="F50" s="63"/>
      <c r="G50" s="71" t="s">
        <v>302</v>
      </c>
      <c r="AL50" s="63"/>
      <c r="AM50" s="63"/>
      <c r="AN50" s="63"/>
      <c r="AO50" s="63"/>
      <c r="AP50" s="63"/>
      <c r="AQ50" s="63"/>
      <c r="AR50" s="63"/>
    </row>
    <row r="51" spans="1:44" s="69" customFormat="1" ht="12.75" customHeight="1">
      <c r="A51" s="63"/>
      <c r="B51" s="63"/>
      <c r="C51" s="63"/>
      <c r="D51" s="63"/>
      <c r="F51" s="63"/>
      <c r="G51" s="506" t="s">
        <v>357</v>
      </c>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63"/>
      <c r="AR51" s="63"/>
    </row>
    <row r="52" spans="1:44" s="69" customFormat="1" ht="12.75">
      <c r="A52" s="63"/>
      <c r="B52" s="63"/>
      <c r="C52" s="63"/>
      <c r="D52" s="63"/>
      <c r="E52" s="63"/>
      <c r="F52" s="63"/>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c r="AP52" s="506"/>
      <c r="AQ52" s="63"/>
      <c r="AR52" s="63"/>
    </row>
    <row r="53" spans="1:44" s="69" customFormat="1" ht="13.5" customHeight="1">
      <c r="A53" s="63"/>
      <c r="B53" s="63"/>
      <c r="C53" s="63"/>
      <c r="D53" s="63"/>
      <c r="E53" s="63"/>
      <c r="F53" s="63"/>
      <c r="G53" s="63"/>
      <c r="AL53" s="63"/>
      <c r="AM53" s="63"/>
      <c r="AN53" s="63"/>
      <c r="AO53" s="63"/>
      <c r="AP53" s="63"/>
      <c r="AQ53" s="63"/>
      <c r="AR53" s="63"/>
    </row>
    <row r="54" spans="1:44" s="69" customFormat="1" ht="12.75">
      <c r="A54" s="63"/>
      <c r="B54" s="63"/>
      <c r="G54" s="63" t="s">
        <v>347</v>
      </c>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row>
    <row r="55" spans="1:44" s="69" customFormat="1" ht="12.75">
      <c r="A55" s="63"/>
      <c r="B55" s="63"/>
      <c r="E55" s="63"/>
      <c r="H55" s="63" t="s">
        <v>345</v>
      </c>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row>
    <row r="56" spans="1:42" s="69" customFormat="1" ht="13.5" customHeight="1">
      <c r="A56" s="63"/>
      <c r="G56" s="537" t="s">
        <v>418</v>
      </c>
      <c r="H56" s="538"/>
      <c r="I56" s="539"/>
      <c r="J56" s="457" t="s">
        <v>410</v>
      </c>
      <c r="K56" s="458"/>
      <c r="L56" s="450" t="s">
        <v>411</v>
      </c>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1"/>
      <c r="AN56" s="451"/>
      <c r="AO56" s="451"/>
      <c r="AP56" s="452"/>
    </row>
    <row r="57" spans="1:42" s="69" customFormat="1" ht="12.75">
      <c r="A57" s="63"/>
      <c r="G57" s="537"/>
      <c r="H57" s="538"/>
      <c r="I57" s="539"/>
      <c r="J57" s="459"/>
      <c r="K57" s="458"/>
      <c r="L57" s="450"/>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2"/>
    </row>
    <row r="58" spans="1:42" s="69" customFormat="1" ht="13.5" customHeight="1">
      <c r="A58" s="63"/>
      <c r="G58" s="540" t="s">
        <v>418</v>
      </c>
      <c r="H58" s="541"/>
      <c r="I58" s="542"/>
      <c r="J58" s="549" t="s">
        <v>412</v>
      </c>
      <c r="K58" s="550"/>
      <c r="L58" s="555" t="s">
        <v>413</v>
      </c>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M58" s="556"/>
      <c r="AN58" s="556"/>
      <c r="AO58" s="556"/>
      <c r="AP58" s="557"/>
    </row>
    <row r="59" spans="1:42" s="69" customFormat="1" ht="12.75">
      <c r="A59" s="63"/>
      <c r="G59" s="543"/>
      <c r="H59" s="544"/>
      <c r="I59" s="545"/>
      <c r="J59" s="551"/>
      <c r="K59" s="552"/>
      <c r="L59" s="558"/>
      <c r="M59" s="559"/>
      <c r="N59" s="559"/>
      <c r="O59" s="559"/>
      <c r="P59" s="559"/>
      <c r="Q59" s="559"/>
      <c r="R59" s="559"/>
      <c r="S59" s="559"/>
      <c r="T59" s="559"/>
      <c r="U59" s="559"/>
      <c r="V59" s="559"/>
      <c r="W59" s="559"/>
      <c r="X59" s="559"/>
      <c r="Y59" s="559"/>
      <c r="Z59" s="559"/>
      <c r="AA59" s="559"/>
      <c r="AB59" s="559"/>
      <c r="AC59" s="559"/>
      <c r="AD59" s="559"/>
      <c r="AE59" s="559"/>
      <c r="AF59" s="559"/>
      <c r="AG59" s="559"/>
      <c r="AH59" s="559"/>
      <c r="AI59" s="559"/>
      <c r="AJ59" s="559"/>
      <c r="AK59" s="559"/>
      <c r="AL59" s="559"/>
      <c r="AM59" s="559"/>
      <c r="AN59" s="559"/>
      <c r="AO59" s="559"/>
      <c r="AP59" s="560"/>
    </row>
    <row r="60" spans="1:42" s="69" customFormat="1" ht="13.5" customHeight="1">
      <c r="A60" s="63"/>
      <c r="G60" s="546"/>
      <c r="H60" s="547"/>
      <c r="I60" s="548"/>
      <c r="J60" s="553"/>
      <c r="K60" s="554"/>
      <c r="L60" s="561"/>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3"/>
    </row>
    <row r="61" spans="1:42" s="69" customFormat="1" ht="12.75" customHeight="1">
      <c r="A61" s="63"/>
      <c r="G61" s="546" t="s">
        <v>418</v>
      </c>
      <c r="H61" s="547"/>
      <c r="I61" s="548"/>
      <c r="J61" s="564" t="s">
        <v>414</v>
      </c>
      <c r="K61" s="554"/>
      <c r="L61" s="561" t="s">
        <v>415</v>
      </c>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3"/>
    </row>
    <row r="62" spans="1:42" s="69" customFormat="1" ht="12.75">
      <c r="A62" s="63"/>
      <c r="G62" s="546"/>
      <c r="H62" s="547"/>
      <c r="I62" s="548"/>
      <c r="J62" s="564"/>
      <c r="K62" s="554"/>
      <c r="L62" s="561"/>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3"/>
    </row>
    <row r="63" spans="1:42" s="69" customFormat="1" ht="13.5" customHeight="1">
      <c r="A63" s="63"/>
      <c r="G63" s="546"/>
      <c r="H63" s="547"/>
      <c r="I63" s="548"/>
      <c r="J63" s="553"/>
      <c r="K63" s="554"/>
      <c r="L63" s="561"/>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3"/>
    </row>
    <row r="64" spans="1:42" s="69" customFormat="1" ht="13.5" customHeight="1">
      <c r="A64" s="63"/>
      <c r="G64" s="565" t="s">
        <v>344</v>
      </c>
      <c r="H64" s="566"/>
      <c r="I64" s="567"/>
      <c r="J64" s="571" t="s">
        <v>416</v>
      </c>
      <c r="K64" s="567"/>
      <c r="L64" s="572" t="s">
        <v>417</v>
      </c>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4"/>
    </row>
    <row r="65" spans="1:42" s="69" customFormat="1" ht="12.75">
      <c r="A65" s="63"/>
      <c r="G65" s="568"/>
      <c r="H65" s="569"/>
      <c r="I65" s="570"/>
      <c r="J65" s="568"/>
      <c r="K65" s="570"/>
      <c r="L65" s="575"/>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7"/>
    </row>
    <row r="66" spans="1:42" s="69" customFormat="1" ht="13.5" customHeight="1">
      <c r="A66" s="63"/>
      <c r="G66" s="546" t="s">
        <v>418</v>
      </c>
      <c r="H66" s="547"/>
      <c r="I66" s="548"/>
      <c r="J66" s="564" t="s">
        <v>419</v>
      </c>
      <c r="K66" s="554"/>
      <c r="L66" s="561" t="s">
        <v>420</v>
      </c>
      <c r="M66" s="562"/>
      <c r="N66" s="562"/>
      <c r="O66" s="562"/>
      <c r="P66" s="562"/>
      <c r="Q66" s="562"/>
      <c r="R66" s="562"/>
      <c r="S66" s="562"/>
      <c r="T66" s="562"/>
      <c r="U66" s="562"/>
      <c r="V66" s="562"/>
      <c r="W66" s="562"/>
      <c r="X66" s="562"/>
      <c r="Y66" s="562"/>
      <c r="Z66" s="562"/>
      <c r="AA66" s="562"/>
      <c r="AB66" s="562"/>
      <c r="AC66" s="562"/>
      <c r="AD66" s="562"/>
      <c r="AE66" s="562"/>
      <c r="AF66" s="562"/>
      <c r="AG66" s="562"/>
      <c r="AH66" s="562"/>
      <c r="AI66" s="562"/>
      <c r="AJ66" s="562"/>
      <c r="AK66" s="562"/>
      <c r="AL66" s="562"/>
      <c r="AM66" s="562"/>
      <c r="AN66" s="562"/>
      <c r="AO66" s="562"/>
      <c r="AP66" s="563"/>
    </row>
    <row r="67" spans="1:42" s="69" customFormat="1" ht="12.75">
      <c r="A67" s="63"/>
      <c r="G67" s="546"/>
      <c r="H67" s="547"/>
      <c r="I67" s="548"/>
      <c r="J67" s="564"/>
      <c r="K67" s="554"/>
      <c r="L67" s="561"/>
      <c r="M67" s="562"/>
      <c r="N67" s="562"/>
      <c r="O67" s="562"/>
      <c r="P67" s="562"/>
      <c r="Q67" s="562"/>
      <c r="R67" s="562"/>
      <c r="S67" s="562"/>
      <c r="T67" s="562"/>
      <c r="U67" s="562"/>
      <c r="V67" s="562"/>
      <c r="W67" s="562"/>
      <c r="X67" s="562"/>
      <c r="Y67" s="562"/>
      <c r="Z67" s="562"/>
      <c r="AA67" s="562"/>
      <c r="AB67" s="562"/>
      <c r="AC67" s="562"/>
      <c r="AD67" s="562"/>
      <c r="AE67" s="562"/>
      <c r="AF67" s="562"/>
      <c r="AG67" s="562"/>
      <c r="AH67" s="562"/>
      <c r="AI67" s="562"/>
      <c r="AJ67" s="562"/>
      <c r="AK67" s="562"/>
      <c r="AL67" s="562"/>
      <c r="AM67" s="562"/>
      <c r="AN67" s="562"/>
      <c r="AO67" s="562"/>
      <c r="AP67" s="563"/>
    </row>
    <row r="68" spans="1:42" s="69" customFormat="1" ht="12.75">
      <c r="A68" s="63"/>
      <c r="G68" s="578"/>
      <c r="H68" s="579"/>
      <c r="I68" s="580"/>
      <c r="J68" s="581"/>
      <c r="K68" s="582"/>
      <c r="L68" s="583"/>
      <c r="M68" s="584"/>
      <c r="N68" s="584"/>
      <c r="O68" s="584"/>
      <c r="P68" s="584"/>
      <c r="Q68" s="584"/>
      <c r="R68" s="584"/>
      <c r="S68" s="584"/>
      <c r="T68" s="584"/>
      <c r="U68" s="584"/>
      <c r="V68" s="584"/>
      <c r="W68" s="584"/>
      <c r="X68" s="584"/>
      <c r="Y68" s="584"/>
      <c r="Z68" s="584"/>
      <c r="AA68" s="584"/>
      <c r="AB68" s="584"/>
      <c r="AC68" s="584"/>
      <c r="AD68" s="584"/>
      <c r="AE68" s="584"/>
      <c r="AF68" s="584"/>
      <c r="AG68" s="584"/>
      <c r="AH68" s="584"/>
      <c r="AI68" s="584"/>
      <c r="AJ68" s="584"/>
      <c r="AK68" s="584"/>
      <c r="AL68" s="584"/>
      <c r="AM68" s="584"/>
      <c r="AN68" s="584"/>
      <c r="AO68" s="584"/>
      <c r="AP68" s="585"/>
    </row>
    <row r="69" spans="1:44" s="69" customFormat="1" ht="13.5" customHeight="1">
      <c r="A69" s="71"/>
      <c r="B69" s="72"/>
      <c r="C69" s="72"/>
      <c r="D69" s="72"/>
      <c r="E69" s="73"/>
      <c r="G69" s="74" t="s">
        <v>421</v>
      </c>
      <c r="H69" s="440" t="s">
        <v>422</v>
      </c>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0"/>
      <c r="AI69" s="440"/>
      <c r="AJ69" s="440"/>
      <c r="AK69" s="440"/>
      <c r="AL69" s="440"/>
      <c r="AM69" s="440"/>
      <c r="AN69" s="440"/>
      <c r="AO69" s="440"/>
      <c r="AP69" s="440"/>
      <c r="AQ69" s="72"/>
      <c r="AR69" s="72"/>
    </row>
    <row r="70" spans="1:44" s="69" customFormat="1" ht="12.75">
      <c r="A70" s="71"/>
      <c r="B70" s="72"/>
      <c r="C70" s="72"/>
      <c r="D70" s="72"/>
      <c r="E70" s="73"/>
      <c r="G70" s="74"/>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72"/>
      <c r="AR70" s="72"/>
    </row>
    <row r="71" spans="1:44" s="69" customFormat="1" ht="12.75">
      <c r="A71" s="63"/>
      <c r="B71" s="63"/>
      <c r="C71" s="63"/>
      <c r="E71" s="63"/>
      <c r="G71" s="71" t="s">
        <v>651</v>
      </c>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row>
    <row r="72" spans="1:44" s="69" customFormat="1" ht="12.75">
      <c r="A72" s="63"/>
      <c r="B72" s="63"/>
      <c r="C72" s="63"/>
      <c r="E72" s="63"/>
      <c r="G72" s="72" t="s">
        <v>421</v>
      </c>
      <c r="H72" s="586" t="s">
        <v>423</v>
      </c>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6"/>
      <c r="AL72" s="586"/>
      <c r="AM72" s="586"/>
      <c r="AN72" s="586"/>
      <c r="AO72" s="586"/>
      <c r="AP72" s="586"/>
      <c r="AQ72" s="63"/>
      <c r="AR72" s="63"/>
    </row>
    <row r="73" spans="1:44" s="69" customFormat="1" ht="12.75">
      <c r="A73" s="63"/>
      <c r="B73" s="63"/>
      <c r="C73" s="63"/>
      <c r="E73" s="63"/>
      <c r="G73" s="75"/>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63"/>
      <c r="AR73" s="63"/>
    </row>
    <row r="74" spans="1:44" s="69" customFormat="1" ht="12.75" customHeight="1">
      <c r="A74" s="63"/>
      <c r="B74" s="63"/>
      <c r="C74" s="63"/>
      <c r="D74" s="63"/>
      <c r="E74" s="63"/>
      <c r="F74" s="63"/>
      <c r="G74" s="63"/>
      <c r="AL74" s="63"/>
      <c r="AM74" s="63"/>
      <c r="AN74" s="63"/>
      <c r="AO74" s="63"/>
      <c r="AP74" s="63"/>
      <c r="AQ74" s="63"/>
      <c r="AR74" s="63"/>
    </row>
    <row r="75" spans="1:44" s="69" customFormat="1" ht="12.75">
      <c r="A75" s="63"/>
      <c r="B75" s="63"/>
      <c r="C75" s="63"/>
      <c r="D75" s="63"/>
      <c r="E75" s="63"/>
      <c r="F75" s="63"/>
      <c r="G75" s="63" t="s">
        <v>353</v>
      </c>
      <c r="AL75" s="63"/>
      <c r="AM75" s="63"/>
      <c r="AN75" s="63"/>
      <c r="AO75" s="63"/>
      <c r="AP75" s="63"/>
      <c r="AQ75" s="63"/>
      <c r="AR75" s="63"/>
    </row>
    <row r="76" spans="1:44" s="69" customFormat="1" ht="12.75" customHeight="1">
      <c r="A76" s="63"/>
      <c r="B76" s="63"/>
      <c r="C76" s="63"/>
      <c r="D76" s="63"/>
      <c r="E76" s="63"/>
      <c r="F76" s="63"/>
      <c r="G76" s="63"/>
      <c r="H76" s="63" t="s">
        <v>345</v>
      </c>
      <c r="AL76" s="63"/>
      <c r="AM76" s="63"/>
      <c r="AN76" s="63"/>
      <c r="AO76" s="63"/>
      <c r="AP76" s="63"/>
      <c r="AQ76" s="63"/>
      <c r="AR76" s="63"/>
    </row>
    <row r="77" spans="1:44" s="69" customFormat="1" ht="12.75">
      <c r="A77" s="63"/>
      <c r="B77" s="63"/>
      <c r="C77" s="63"/>
      <c r="D77" s="63"/>
      <c r="E77" s="63"/>
      <c r="F77" s="63"/>
      <c r="G77" s="537" t="s">
        <v>418</v>
      </c>
      <c r="H77" s="538"/>
      <c r="I77" s="539"/>
      <c r="J77" s="457" t="s">
        <v>410</v>
      </c>
      <c r="K77" s="587"/>
      <c r="L77" s="588"/>
      <c r="M77" s="450" t="s">
        <v>425</v>
      </c>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451"/>
      <c r="AN77" s="451"/>
      <c r="AO77" s="451"/>
      <c r="AP77" s="452"/>
      <c r="AQ77" s="63"/>
      <c r="AR77" s="63"/>
    </row>
    <row r="78" spans="1:44" s="69" customFormat="1" ht="12.75" customHeight="1">
      <c r="A78" s="63"/>
      <c r="B78" s="63"/>
      <c r="C78" s="63"/>
      <c r="D78" s="63"/>
      <c r="E78" s="63"/>
      <c r="F78" s="63"/>
      <c r="G78" s="537"/>
      <c r="H78" s="538"/>
      <c r="I78" s="539"/>
      <c r="J78" s="457"/>
      <c r="K78" s="587"/>
      <c r="L78" s="588"/>
      <c r="M78" s="450"/>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2"/>
      <c r="AQ78" s="63"/>
      <c r="AR78" s="63"/>
    </row>
    <row r="79" spans="1:44" s="69" customFormat="1" ht="12.75">
      <c r="A79" s="63"/>
      <c r="B79" s="63"/>
      <c r="C79" s="63"/>
      <c r="D79" s="63"/>
      <c r="E79" s="63"/>
      <c r="F79" s="63"/>
      <c r="G79" s="537" t="s">
        <v>418</v>
      </c>
      <c r="H79" s="538"/>
      <c r="I79" s="539"/>
      <c r="J79" s="457" t="s">
        <v>412</v>
      </c>
      <c r="K79" s="587"/>
      <c r="L79" s="588"/>
      <c r="M79" s="450" t="s">
        <v>427</v>
      </c>
      <c r="N79" s="451"/>
      <c r="O79" s="451"/>
      <c r="P79" s="451"/>
      <c r="Q79" s="451"/>
      <c r="R79" s="451"/>
      <c r="S79" s="451"/>
      <c r="T79" s="451"/>
      <c r="U79" s="451"/>
      <c r="V79" s="451"/>
      <c r="W79" s="451"/>
      <c r="X79" s="451"/>
      <c r="Y79" s="451"/>
      <c r="Z79" s="451"/>
      <c r="AA79" s="451"/>
      <c r="AB79" s="451"/>
      <c r="AC79" s="451"/>
      <c r="AD79" s="451"/>
      <c r="AE79" s="451"/>
      <c r="AF79" s="451"/>
      <c r="AG79" s="451"/>
      <c r="AH79" s="451"/>
      <c r="AI79" s="451"/>
      <c r="AJ79" s="451"/>
      <c r="AK79" s="451"/>
      <c r="AL79" s="451"/>
      <c r="AM79" s="451"/>
      <c r="AN79" s="451"/>
      <c r="AO79" s="451"/>
      <c r="AP79" s="452"/>
      <c r="AQ79" s="63"/>
      <c r="AR79" s="63"/>
    </row>
    <row r="80" spans="1:44" s="69" customFormat="1" ht="12.75" customHeight="1">
      <c r="A80" s="63"/>
      <c r="B80" s="63"/>
      <c r="C80" s="63"/>
      <c r="D80" s="63"/>
      <c r="E80" s="63"/>
      <c r="F80" s="63"/>
      <c r="G80" s="537"/>
      <c r="H80" s="538"/>
      <c r="I80" s="539"/>
      <c r="J80" s="457"/>
      <c r="K80" s="587"/>
      <c r="L80" s="588"/>
      <c r="M80" s="450"/>
      <c r="N80" s="451"/>
      <c r="O80" s="451"/>
      <c r="P80" s="451"/>
      <c r="Q80" s="451"/>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2"/>
      <c r="AQ80" s="63"/>
      <c r="AR80" s="63"/>
    </row>
    <row r="81" spans="1:44" s="69" customFormat="1" ht="12.75">
      <c r="A81" s="63"/>
      <c r="B81" s="63"/>
      <c r="C81" s="63"/>
      <c r="D81" s="63"/>
      <c r="E81" s="63"/>
      <c r="F81" s="63"/>
      <c r="G81" s="540" t="s">
        <v>418</v>
      </c>
      <c r="H81" s="541"/>
      <c r="I81" s="542"/>
      <c r="J81" s="457" t="s">
        <v>428</v>
      </c>
      <c r="K81" s="587"/>
      <c r="L81" s="588"/>
      <c r="M81" s="592" t="s">
        <v>429</v>
      </c>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4"/>
      <c r="AQ81" s="63"/>
      <c r="AR81" s="63"/>
    </row>
    <row r="82" spans="1:44" s="69" customFormat="1" ht="12.75" customHeight="1">
      <c r="A82" s="63"/>
      <c r="B82" s="63"/>
      <c r="C82" s="63"/>
      <c r="D82" s="63"/>
      <c r="E82" s="63"/>
      <c r="F82" s="63"/>
      <c r="G82" s="546"/>
      <c r="H82" s="547"/>
      <c r="I82" s="548"/>
      <c r="J82" s="589"/>
      <c r="K82" s="590"/>
      <c r="L82" s="591"/>
      <c r="M82" s="595"/>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596"/>
      <c r="AK82" s="596"/>
      <c r="AL82" s="596"/>
      <c r="AM82" s="596"/>
      <c r="AN82" s="596"/>
      <c r="AO82" s="596"/>
      <c r="AP82" s="597"/>
      <c r="AQ82" s="63"/>
      <c r="AR82" s="63"/>
    </row>
    <row r="83" spans="1:44" s="69" customFormat="1" ht="12.75">
      <c r="A83" s="63"/>
      <c r="B83" s="63"/>
      <c r="C83" s="63"/>
      <c r="D83" s="63"/>
      <c r="E83" s="63"/>
      <c r="F83" s="63"/>
      <c r="G83" s="546" t="s">
        <v>344</v>
      </c>
      <c r="H83" s="547"/>
      <c r="I83" s="548"/>
      <c r="J83" s="564" t="s">
        <v>430</v>
      </c>
      <c r="K83" s="598"/>
      <c r="L83" s="599"/>
      <c r="M83" s="595" t="s">
        <v>431</v>
      </c>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596"/>
      <c r="AL83" s="596"/>
      <c r="AM83" s="596"/>
      <c r="AN83" s="596"/>
      <c r="AO83" s="596"/>
      <c r="AP83" s="597"/>
      <c r="AQ83" s="63"/>
      <c r="AR83" s="63"/>
    </row>
    <row r="84" spans="1:44" s="69" customFormat="1" ht="12.75">
      <c r="A84" s="63"/>
      <c r="B84" s="63"/>
      <c r="C84" s="63"/>
      <c r="D84" s="63"/>
      <c r="E84" s="63"/>
      <c r="F84" s="63"/>
      <c r="G84" s="546"/>
      <c r="H84" s="547"/>
      <c r="I84" s="548"/>
      <c r="J84" s="564"/>
      <c r="K84" s="598"/>
      <c r="L84" s="599"/>
      <c r="M84" s="595"/>
      <c r="N84" s="596"/>
      <c r="O84" s="596"/>
      <c r="P84" s="596"/>
      <c r="Q84" s="596"/>
      <c r="R84" s="596"/>
      <c r="S84" s="596"/>
      <c r="T84" s="596"/>
      <c r="U84" s="596"/>
      <c r="V84" s="596"/>
      <c r="W84" s="596"/>
      <c r="X84" s="596"/>
      <c r="Y84" s="596"/>
      <c r="Z84" s="596"/>
      <c r="AA84" s="596"/>
      <c r="AB84" s="596"/>
      <c r="AC84" s="596"/>
      <c r="AD84" s="596"/>
      <c r="AE84" s="596"/>
      <c r="AF84" s="596"/>
      <c r="AG84" s="596"/>
      <c r="AH84" s="596"/>
      <c r="AI84" s="596"/>
      <c r="AJ84" s="596"/>
      <c r="AK84" s="596"/>
      <c r="AL84" s="596"/>
      <c r="AM84" s="596"/>
      <c r="AN84" s="596"/>
      <c r="AO84" s="596"/>
      <c r="AP84" s="597"/>
      <c r="AQ84" s="63"/>
      <c r="AR84" s="63"/>
    </row>
    <row r="85" spans="1:44" s="69" customFormat="1" ht="12.75" customHeight="1">
      <c r="A85" s="63"/>
      <c r="B85" s="63"/>
      <c r="C85" s="63"/>
      <c r="D85" s="63"/>
      <c r="E85" s="63"/>
      <c r="F85" s="63"/>
      <c r="G85" s="546" t="s">
        <v>418</v>
      </c>
      <c r="H85" s="547"/>
      <c r="I85" s="548"/>
      <c r="J85" s="564" t="s">
        <v>432</v>
      </c>
      <c r="K85" s="598"/>
      <c r="L85" s="599"/>
      <c r="M85" s="595" t="s">
        <v>433</v>
      </c>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596"/>
      <c r="AL85" s="596"/>
      <c r="AM85" s="596"/>
      <c r="AN85" s="596"/>
      <c r="AO85" s="596"/>
      <c r="AP85" s="597"/>
      <c r="AQ85" s="63"/>
      <c r="AR85" s="63"/>
    </row>
    <row r="86" spans="1:44" s="69" customFormat="1" ht="12.75">
      <c r="A86" s="63"/>
      <c r="B86" s="63"/>
      <c r="C86" s="63"/>
      <c r="D86" s="63"/>
      <c r="E86" s="63"/>
      <c r="F86" s="63"/>
      <c r="G86" s="546"/>
      <c r="H86" s="547"/>
      <c r="I86" s="548"/>
      <c r="J86" s="564"/>
      <c r="K86" s="598"/>
      <c r="L86" s="599"/>
      <c r="M86" s="595"/>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596"/>
      <c r="AL86" s="596"/>
      <c r="AM86" s="596"/>
      <c r="AN86" s="596"/>
      <c r="AO86" s="596"/>
      <c r="AP86" s="597"/>
      <c r="AQ86" s="63"/>
      <c r="AR86" s="63"/>
    </row>
    <row r="87" spans="1:44" s="69" customFormat="1" ht="12.75">
      <c r="A87" s="63"/>
      <c r="B87" s="63"/>
      <c r="C87" s="63"/>
      <c r="D87" s="63"/>
      <c r="E87" s="63"/>
      <c r="F87" s="63"/>
      <c r="G87" s="565"/>
      <c r="H87" s="600"/>
      <c r="I87" s="601"/>
      <c r="J87" s="564"/>
      <c r="K87" s="598"/>
      <c r="L87" s="599"/>
      <c r="M87" s="602"/>
      <c r="N87" s="603"/>
      <c r="O87" s="603"/>
      <c r="P87" s="603"/>
      <c r="Q87" s="603"/>
      <c r="R87" s="603"/>
      <c r="S87" s="603"/>
      <c r="T87" s="603"/>
      <c r="U87" s="603"/>
      <c r="V87" s="603"/>
      <c r="W87" s="603"/>
      <c r="X87" s="603"/>
      <c r="Y87" s="603"/>
      <c r="Z87" s="603"/>
      <c r="AA87" s="603"/>
      <c r="AB87" s="603"/>
      <c r="AC87" s="603"/>
      <c r="AD87" s="603"/>
      <c r="AE87" s="603"/>
      <c r="AF87" s="603"/>
      <c r="AG87" s="603"/>
      <c r="AH87" s="603"/>
      <c r="AI87" s="603"/>
      <c r="AJ87" s="603"/>
      <c r="AK87" s="603"/>
      <c r="AL87" s="603"/>
      <c r="AM87" s="603"/>
      <c r="AN87" s="603"/>
      <c r="AO87" s="603"/>
      <c r="AP87" s="604"/>
      <c r="AQ87" s="63"/>
      <c r="AR87" s="63"/>
    </row>
    <row r="88" spans="1:44" s="69" customFormat="1" ht="12.75">
      <c r="A88" s="63"/>
      <c r="B88" s="63"/>
      <c r="C88" s="63"/>
      <c r="D88" s="63"/>
      <c r="E88" s="63"/>
      <c r="F88" s="63"/>
      <c r="G88" s="546" t="s">
        <v>418</v>
      </c>
      <c r="H88" s="547"/>
      <c r="I88" s="548"/>
      <c r="J88" s="605" t="s">
        <v>434</v>
      </c>
      <c r="K88" s="606"/>
      <c r="L88" s="607"/>
      <c r="M88" s="595" t="s">
        <v>435</v>
      </c>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K88" s="596"/>
      <c r="AL88" s="596"/>
      <c r="AM88" s="596"/>
      <c r="AN88" s="596"/>
      <c r="AO88" s="596"/>
      <c r="AP88" s="597"/>
      <c r="AQ88" s="63"/>
      <c r="AR88" s="63"/>
    </row>
    <row r="89" spans="1:44" s="69" customFormat="1" ht="12.75">
      <c r="A89" s="63"/>
      <c r="B89" s="63"/>
      <c r="C89" s="63"/>
      <c r="D89" s="63"/>
      <c r="E89" s="63"/>
      <c r="F89" s="63"/>
      <c r="G89" s="578"/>
      <c r="H89" s="579"/>
      <c r="I89" s="580"/>
      <c r="J89" s="457"/>
      <c r="K89" s="587"/>
      <c r="L89" s="588"/>
      <c r="M89" s="608"/>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09"/>
      <c r="AL89" s="609"/>
      <c r="AM89" s="609"/>
      <c r="AN89" s="609"/>
      <c r="AO89" s="609"/>
      <c r="AP89" s="610"/>
      <c r="AQ89" s="63"/>
      <c r="AR89" s="63"/>
    </row>
    <row r="90" spans="1:44" s="69" customFormat="1" ht="12.75">
      <c r="A90" s="63"/>
      <c r="B90" s="63"/>
      <c r="C90" s="63"/>
      <c r="D90" s="63"/>
      <c r="E90" s="63"/>
      <c r="F90" s="63"/>
      <c r="G90" s="71" t="s">
        <v>652</v>
      </c>
      <c r="AL90" s="63"/>
      <c r="AM90" s="63"/>
      <c r="AN90" s="63"/>
      <c r="AO90" s="63"/>
      <c r="AP90" s="63"/>
      <c r="AQ90" s="63"/>
      <c r="AR90" s="63"/>
    </row>
    <row r="91" spans="1:44" s="69" customFormat="1" ht="12.75">
      <c r="A91" s="63"/>
      <c r="B91" s="63"/>
      <c r="C91" s="63"/>
      <c r="D91" s="63"/>
      <c r="E91" s="63"/>
      <c r="F91" s="63"/>
      <c r="G91" s="71" t="s">
        <v>651</v>
      </c>
      <c r="AL91" s="63"/>
      <c r="AM91" s="63"/>
      <c r="AN91" s="63"/>
      <c r="AO91" s="63"/>
      <c r="AP91" s="63"/>
      <c r="AQ91" s="63"/>
      <c r="AR91" s="63"/>
    </row>
    <row r="92" spans="1:44" s="69" customFormat="1" ht="12.75" customHeight="1">
      <c r="A92" s="63"/>
      <c r="B92" s="63"/>
      <c r="C92" s="63"/>
      <c r="D92" s="63"/>
      <c r="E92" s="63"/>
      <c r="F92" s="63"/>
      <c r="G92" s="63"/>
      <c r="AL92" s="63"/>
      <c r="AM92" s="63"/>
      <c r="AN92" s="63"/>
      <c r="AO92" s="63"/>
      <c r="AP92" s="63"/>
      <c r="AQ92" s="63"/>
      <c r="AR92" s="63"/>
    </row>
    <row r="93" spans="1:44" s="69" customFormat="1" ht="12.75" customHeight="1">
      <c r="A93" s="63"/>
      <c r="B93" s="63"/>
      <c r="C93" s="63"/>
      <c r="D93" s="63"/>
      <c r="E93" s="63" t="s">
        <v>348</v>
      </c>
      <c r="F93" s="63"/>
      <c r="G93" s="63"/>
      <c r="AL93" s="63"/>
      <c r="AM93" s="63"/>
      <c r="AN93" s="63"/>
      <c r="AO93" s="63"/>
      <c r="AP93" s="63"/>
      <c r="AQ93" s="63"/>
      <c r="AR93" s="63"/>
    </row>
    <row r="94" spans="1:44" s="69" customFormat="1" ht="12.75" customHeight="1">
      <c r="A94" s="63"/>
      <c r="B94" s="63"/>
      <c r="F94" s="63"/>
      <c r="G94" s="63" t="s">
        <v>349</v>
      </c>
      <c r="AL94" s="63"/>
      <c r="AM94" s="63"/>
      <c r="AN94" s="63"/>
      <c r="AO94" s="63"/>
      <c r="AP94" s="63"/>
      <c r="AQ94" s="63"/>
      <c r="AR94" s="63"/>
    </row>
    <row r="95" spans="1:44" s="69" customFormat="1" ht="12.75">
      <c r="A95" s="63"/>
      <c r="B95" s="63"/>
      <c r="C95" s="63"/>
      <c r="D95" s="63"/>
      <c r="G95" s="381" t="s">
        <v>305</v>
      </c>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4"/>
      <c r="AF95" s="613" t="e">
        <f>'別3'!AG31</f>
        <v>#DIV/0!</v>
      </c>
      <c r="AG95" s="614"/>
      <c r="AH95" s="614"/>
      <c r="AI95" s="614"/>
      <c r="AJ95" s="614"/>
      <c r="AK95" s="614"/>
      <c r="AL95" s="614"/>
      <c r="AM95" s="614"/>
      <c r="AN95" s="614"/>
      <c r="AO95" s="614"/>
      <c r="AP95" s="615"/>
      <c r="AQ95" s="63"/>
      <c r="AR95" s="63"/>
    </row>
    <row r="96" spans="1:44" s="69" customFormat="1" ht="12.75">
      <c r="A96" s="63"/>
      <c r="B96" s="63"/>
      <c r="C96" s="63"/>
      <c r="D96" s="63"/>
      <c r="G96" s="381" t="s">
        <v>304</v>
      </c>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4"/>
      <c r="AF96" s="613">
        <f>'別3'!AG30</f>
        <v>0</v>
      </c>
      <c r="AG96" s="614"/>
      <c r="AH96" s="614"/>
      <c r="AI96" s="614"/>
      <c r="AJ96" s="614"/>
      <c r="AK96" s="614"/>
      <c r="AL96" s="614"/>
      <c r="AM96" s="614"/>
      <c r="AN96" s="614"/>
      <c r="AO96" s="614"/>
      <c r="AP96" s="615"/>
      <c r="AQ96" s="63"/>
      <c r="AR96" s="63"/>
    </row>
    <row r="97" spans="1:44" s="69" customFormat="1" ht="12.75">
      <c r="A97" s="63"/>
      <c r="B97" s="63"/>
      <c r="C97" s="63"/>
      <c r="D97" s="63"/>
      <c r="G97" s="381" t="s">
        <v>303</v>
      </c>
      <c r="H97" s="383"/>
      <c r="I97" s="383"/>
      <c r="J97" s="383"/>
      <c r="K97" s="383"/>
      <c r="L97" s="383"/>
      <c r="M97" s="383"/>
      <c r="N97" s="383"/>
      <c r="O97" s="383"/>
      <c r="P97" s="383"/>
      <c r="Q97" s="383"/>
      <c r="R97" s="383"/>
      <c r="S97" s="383"/>
      <c r="T97" s="383"/>
      <c r="U97" s="383"/>
      <c r="V97" s="383"/>
      <c r="W97" s="383"/>
      <c r="X97" s="383"/>
      <c r="Y97" s="383"/>
      <c r="Z97" s="383"/>
      <c r="AA97" s="383"/>
      <c r="AB97" s="383"/>
      <c r="AC97" s="383"/>
      <c r="AD97" s="383"/>
      <c r="AE97" s="384"/>
      <c r="AF97" s="613" t="e">
        <f>'別3'!AG32</f>
        <v>#DIV/0!</v>
      </c>
      <c r="AG97" s="614"/>
      <c r="AH97" s="614"/>
      <c r="AI97" s="614"/>
      <c r="AJ97" s="614"/>
      <c r="AK97" s="614"/>
      <c r="AL97" s="614"/>
      <c r="AM97" s="614"/>
      <c r="AN97" s="614"/>
      <c r="AO97" s="614"/>
      <c r="AP97" s="615"/>
      <c r="AQ97" s="63"/>
      <c r="AR97" s="63"/>
    </row>
    <row r="98" spans="1:44" s="69" customFormat="1" ht="12.75">
      <c r="A98" s="63"/>
      <c r="B98" s="63"/>
      <c r="C98" s="63"/>
      <c r="D98" s="63"/>
      <c r="F98" s="63"/>
      <c r="G98" s="71" t="s">
        <v>653</v>
      </c>
      <c r="H98" s="76"/>
      <c r="I98" s="76"/>
      <c r="J98" s="76"/>
      <c r="K98" s="76"/>
      <c r="L98" s="76"/>
      <c r="M98" s="76"/>
      <c r="N98" s="76"/>
      <c r="O98" s="76"/>
      <c r="P98" s="76"/>
      <c r="Q98" s="76"/>
      <c r="R98" s="76"/>
      <c r="S98" s="76"/>
      <c r="T98" s="76"/>
      <c r="U98" s="76"/>
      <c r="V98" s="76"/>
      <c r="W98" s="76"/>
      <c r="X98" s="76"/>
      <c r="Y98" s="76"/>
      <c r="Z98" s="76"/>
      <c r="AA98" s="76"/>
      <c r="AB98" s="76"/>
      <c r="AC98" s="76"/>
      <c r="AD98" s="76"/>
      <c r="AE98" s="76"/>
      <c r="AF98" s="63"/>
      <c r="AG98" s="76"/>
      <c r="AH98" s="76"/>
      <c r="AI98" s="76"/>
      <c r="AJ98" s="76"/>
      <c r="AK98" s="76"/>
      <c r="AL98" s="76"/>
      <c r="AM98" s="76"/>
      <c r="AN98" s="76"/>
      <c r="AO98" s="76"/>
      <c r="AP98" s="76"/>
      <c r="AQ98" s="63"/>
      <c r="AR98" s="63"/>
    </row>
    <row r="99" spans="1:44" s="69" customFormat="1" ht="12.75">
      <c r="A99" s="63"/>
      <c r="B99" s="63"/>
      <c r="C99" s="63"/>
      <c r="D99" s="63"/>
      <c r="E99" s="63"/>
      <c r="F99" s="63"/>
      <c r="G99" s="63"/>
      <c r="AL99" s="63"/>
      <c r="AM99" s="63"/>
      <c r="AN99" s="63"/>
      <c r="AO99" s="63"/>
      <c r="AP99" s="63"/>
      <c r="AQ99" s="63"/>
      <c r="AR99" s="63"/>
    </row>
    <row r="100" spans="1:44" s="69" customFormat="1" ht="12.75">
      <c r="A100" s="63"/>
      <c r="B100" s="63"/>
      <c r="C100" s="63"/>
      <c r="D100" s="63"/>
      <c r="E100" s="63"/>
      <c r="G100" s="69" t="s">
        <v>654</v>
      </c>
      <c r="AL100" s="63"/>
      <c r="AM100" s="63"/>
      <c r="AN100" s="63"/>
      <c r="AO100" s="63"/>
      <c r="AP100" s="63"/>
      <c r="AQ100" s="63"/>
      <c r="AR100" s="63"/>
    </row>
    <row r="101" spans="1:44" s="69" customFormat="1" ht="13.5" customHeight="1">
      <c r="A101" s="63"/>
      <c r="B101" s="63"/>
      <c r="C101" s="63"/>
      <c r="D101" s="63"/>
      <c r="E101" s="63"/>
      <c r="H101" s="63" t="s">
        <v>345</v>
      </c>
      <c r="AL101" s="63"/>
      <c r="AM101" s="63"/>
      <c r="AN101" s="63"/>
      <c r="AO101" s="63"/>
      <c r="AP101" s="63"/>
      <c r="AQ101" s="63"/>
      <c r="AR101" s="63"/>
    </row>
    <row r="102" spans="1:44" s="69" customFormat="1" ht="12.75">
      <c r="A102" s="63"/>
      <c r="B102" s="63"/>
      <c r="C102" s="63"/>
      <c r="D102" s="63"/>
      <c r="E102" s="63"/>
      <c r="G102" s="616" t="s">
        <v>350</v>
      </c>
      <c r="H102" s="616"/>
      <c r="I102" s="616"/>
      <c r="J102" s="616"/>
      <c r="K102" s="616"/>
      <c r="L102" s="616"/>
      <c r="M102" s="616"/>
      <c r="N102" s="616"/>
      <c r="O102" s="617" t="s">
        <v>436</v>
      </c>
      <c r="P102" s="617"/>
      <c r="Q102" s="617"/>
      <c r="R102" s="529" t="s">
        <v>320</v>
      </c>
      <c r="S102" s="530"/>
      <c r="T102" s="530"/>
      <c r="U102" s="530"/>
      <c r="V102" s="530"/>
      <c r="W102" s="530"/>
      <c r="X102" s="530"/>
      <c r="Y102" s="530"/>
      <c r="Z102" s="530"/>
      <c r="AA102" s="530"/>
      <c r="AB102" s="530"/>
      <c r="AC102" s="530"/>
      <c r="AD102" s="530"/>
      <c r="AE102" s="530"/>
      <c r="AF102" s="530"/>
      <c r="AG102" s="530"/>
      <c r="AH102" s="530"/>
      <c r="AI102" s="530"/>
      <c r="AJ102" s="530"/>
      <c r="AK102" s="530"/>
      <c r="AL102" s="530"/>
      <c r="AM102" s="530"/>
      <c r="AN102" s="530"/>
      <c r="AO102" s="530"/>
      <c r="AP102" s="531"/>
      <c r="AQ102" s="63"/>
      <c r="AR102" s="63"/>
    </row>
    <row r="103" spans="1:44" s="69" customFormat="1" ht="12.75">
      <c r="A103" s="63"/>
      <c r="B103" s="63"/>
      <c r="C103" s="63"/>
      <c r="D103" s="63"/>
      <c r="E103" s="63"/>
      <c r="F103" s="63"/>
      <c r="G103" s="616" t="s">
        <v>352</v>
      </c>
      <c r="H103" s="616"/>
      <c r="I103" s="616"/>
      <c r="J103" s="616"/>
      <c r="K103" s="616"/>
      <c r="L103" s="616"/>
      <c r="M103" s="616"/>
      <c r="N103" s="616"/>
      <c r="O103" s="618" t="s">
        <v>418</v>
      </c>
      <c r="P103" s="618"/>
      <c r="Q103" s="618"/>
      <c r="R103" s="618" t="s">
        <v>410</v>
      </c>
      <c r="S103" s="618"/>
      <c r="T103" s="619" t="s">
        <v>355</v>
      </c>
      <c r="U103" s="619"/>
      <c r="V103" s="619"/>
      <c r="W103" s="619"/>
      <c r="X103" s="619"/>
      <c r="Y103" s="619"/>
      <c r="Z103" s="619"/>
      <c r="AA103" s="619"/>
      <c r="AB103" s="619"/>
      <c r="AC103" s="619"/>
      <c r="AD103" s="619"/>
      <c r="AE103" s="619"/>
      <c r="AF103" s="619"/>
      <c r="AG103" s="619"/>
      <c r="AH103" s="619"/>
      <c r="AI103" s="619"/>
      <c r="AJ103" s="619"/>
      <c r="AK103" s="619"/>
      <c r="AL103" s="619"/>
      <c r="AM103" s="619"/>
      <c r="AN103" s="619"/>
      <c r="AO103" s="619"/>
      <c r="AP103" s="619"/>
      <c r="AQ103" s="63"/>
      <c r="AR103" s="63"/>
    </row>
    <row r="104" spans="1:44" s="69" customFormat="1" ht="12.75">
      <c r="A104" s="63"/>
      <c r="B104" s="63"/>
      <c r="C104" s="63"/>
      <c r="D104" s="63"/>
      <c r="E104" s="63"/>
      <c r="F104" s="63"/>
      <c r="G104" s="616"/>
      <c r="H104" s="616"/>
      <c r="I104" s="616"/>
      <c r="J104" s="616"/>
      <c r="K104" s="616"/>
      <c r="L104" s="616"/>
      <c r="M104" s="616"/>
      <c r="N104" s="616"/>
      <c r="O104" s="622" t="s">
        <v>418</v>
      </c>
      <c r="P104" s="622"/>
      <c r="Q104" s="622"/>
      <c r="R104" s="622" t="s">
        <v>412</v>
      </c>
      <c r="S104" s="622"/>
      <c r="T104" s="623" t="s">
        <v>356</v>
      </c>
      <c r="U104" s="623"/>
      <c r="V104" s="623"/>
      <c r="W104" s="623"/>
      <c r="X104" s="623"/>
      <c r="Y104" s="623"/>
      <c r="Z104" s="623"/>
      <c r="AA104" s="623"/>
      <c r="AB104" s="623"/>
      <c r="AC104" s="623"/>
      <c r="AD104" s="623"/>
      <c r="AE104" s="623"/>
      <c r="AF104" s="623"/>
      <c r="AG104" s="623"/>
      <c r="AH104" s="623"/>
      <c r="AI104" s="623"/>
      <c r="AJ104" s="623"/>
      <c r="AK104" s="623"/>
      <c r="AL104" s="623"/>
      <c r="AM104" s="623"/>
      <c r="AN104" s="623"/>
      <c r="AO104" s="623"/>
      <c r="AP104" s="623"/>
      <c r="AQ104" s="63"/>
      <c r="AR104" s="63"/>
    </row>
    <row r="105" spans="1:44" s="69" customFormat="1" ht="12.75">
      <c r="A105" s="63"/>
      <c r="B105" s="63"/>
      <c r="C105" s="63"/>
      <c r="D105" s="63"/>
      <c r="E105" s="63"/>
      <c r="G105" s="616" t="s">
        <v>351</v>
      </c>
      <c r="H105" s="616"/>
      <c r="I105" s="616"/>
      <c r="J105" s="616"/>
      <c r="K105" s="616"/>
      <c r="L105" s="616"/>
      <c r="M105" s="616"/>
      <c r="N105" s="616"/>
      <c r="O105" s="323" t="s">
        <v>418</v>
      </c>
      <c r="P105" s="324"/>
      <c r="Q105" s="325"/>
      <c r="R105" s="618" t="s">
        <v>410</v>
      </c>
      <c r="S105" s="618"/>
      <c r="T105" s="619" t="s">
        <v>354</v>
      </c>
      <c r="U105" s="619"/>
      <c r="V105" s="619"/>
      <c r="W105" s="619"/>
      <c r="X105" s="619"/>
      <c r="Y105" s="619"/>
      <c r="Z105" s="619"/>
      <c r="AA105" s="619"/>
      <c r="AB105" s="619"/>
      <c r="AC105" s="619"/>
      <c r="AD105" s="619"/>
      <c r="AE105" s="619"/>
      <c r="AF105" s="619"/>
      <c r="AG105" s="619"/>
      <c r="AH105" s="619"/>
      <c r="AI105" s="619"/>
      <c r="AJ105" s="619"/>
      <c r="AK105" s="619"/>
      <c r="AL105" s="619"/>
      <c r="AM105" s="619"/>
      <c r="AN105" s="619"/>
      <c r="AO105" s="619"/>
      <c r="AP105" s="619"/>
      <c r="AQ105" s="63"/>
      <c r="AR105" s="63"/>
    </row>
    <row r="106" spans="1:44" s="69" customFormat="1" ht="13.5" customHeight="1">
      <c r="A106" s="63"/>
      <c r="B106" s="63"/>
      <c r="C106" s="63"/>
      <c r="D106" s="63"/>
      <c r="E106" s="63"/>
      <c r="F106" s="63"/>
      <c r="G106" s="616"/>
      <c r="H106" s="616"/>
      <c r="I106" s="616"/>
      <c r="J106" s="616"/>
      <c r="K106" s="616"/>
      <c r="L106" s="616"/>
      <c r="M106" s="616"/>
      <c r="N106" s="616"/>
      <c r="O106" s="620" t="s">
        <v>418</v>
      </c>
      <c r="P106" s="620"/>
      <c r="Q106" s="620"/>
      <c r="R106" s="620" t="s">
        <v>412</v>
      </c>
      <c r="S106" s="620"/>
      <c r="T106" s="611" t="s">
        <v>437</v>
      </c>
      <c r="U106" s="611"/>
      <c r="V106" s="611"/>
      <c r="W106" s="611"/>
      <c r="X106" s="611"/>
      <c r="Y106" s="611"/>
      <c r="Z106" s="611"/>
      <c r="AA106" s="611"/>
      <c r="AB106" s="611"/>
      <c r="AC106" s="611"/>
      <c r="AD106" s="611"/>
      <c r="AE106" s="611"/>
      <c r="AF106" s="611"/>
      <c r="AG106" s="611"/>
      <c r="AH106" s="611"/>
      <c r="AI106" s="611"/>
      <c r="AJ106" s="611"/>
      <c r="AK106" s="611"/>
      <c r="AL106" s="611"/>
      <c r="AM106" s="611"/>
      <c r="AN106" s="611"/>
      <c r="AO106" s="611"/>
      <c r="AP106" s="611"/>
      <c r="AQ106" s="63"/>
      <c r="AR106" s="63"/>
    </row>
    <row r="107" spans="1:44" s="69" customFormat="1" ht="12.75">
      <c r="A107" s="63"/>
      <c r="B107" s="63"/>
      <c r="C107" s="63"/>
      <c r="D107" s="63"/>
      <c r="E107" s="63"/>
      <c r="F107" s="63"/>
      <c r="G107" s="616"/>
      <c r="H107" s="616"/>
      <c r="I107" s="616"/>
      <c r="J107" s="616"/>
      <c r="K107" s="616"/>
      <c r="L107" s="616"/>
      <c r="M107" s="616"/>
      <c r="N107" s="616"/>
      <c r="O107" s="620"/>
      <c r="P107" s="620"/>
      <c r="Q107" s="620"/>
      <c r="R107" s="620"/>
      <c r="S107" s="620"/>
      <c r="T107" s="611"/>
      <c r="U107" s="611"/>
      <c r="V107" s="611"/>
      <c r="W107" s="611"/>
      <c r="X107" s="611"/>
      <c r="Y107" s="611"/>
      <c r="Z107" s="611"/>
      <c r="AA107" s="611"/>
      <c r="AB107" s="611"/>
      <c r="AC107" s="611"/>
      <c r="AD107" s="611"/>
      <c r="AE107" s="611"/>
      <c r="AF107" s="611"/>
      <c r="AG107" s="611"/>
      <c r="AH107" s="611"/>
      <c r="AI107" s="611"/>
      <c r="AJ107" s="611"/>
      <c r="AK107" s="611"/>
      <c r="AL107" s="611"/>
      <c r="AM107" s="611"/>
      <c r="AN107" s="611"/>
      <c r="AO107" s="611"/>
      <c r="AP107" s="611"/>
      <c r="AQ107" s="63"/>
      <c r="AR107" s="63"/>
    </row>
    <row r="108" spans="1:44" s="69" customFormat="1" ht="12.75">
      <c r="A108" s="63"/>
      <c r="B108" s="63"/>
      <c r="C108" s="63"/>
      <c r="D108" s="63"/>
      <c r="E108" s="63"/>
      <c r="F108" s="63"/>
      <c r="G108" s="616"/>
      <c r="H108" s="616"/>
      <c r="I108" s="616"/>
      <c r="J108" s="616"/>
      <c r="K108" s="616"/>
      <c r="L108" s="616"/>
      <c r="M108" s="616"/>
      <c r="N108" s="616"/>
      <c r="O108" s="620"/>
      <c r="P108" s="620"/>
      <c r="Q108" s="620"/>
      <c r="R108" s="620"/>
      <c r="S108" s="620"/>
      <c r="T108" s="611"/>
      <c r="U108" s="611"/>
      <c r="V108" s="611"/>
      <c r="W108" s="611"/>
      <c r="X108" s="611"/>
      <c r="Y108" s="611"/>
      <c r="Z108" s="611"/>
      <c r="AA108" s="611"/>
      <c r="AB108" s="611"/>
      <c r="AC108" s="611"/>
      <c r="AD108" s="611"/>
      <c r="AE108" s="611"/>
      <c r="AF108" s="611"/>
      <c r="AG108" s="611"/>
      <c r="AH108" s="611"/>
      <c r="AI108" s="611"/>
      <c r="AJ108" s="611"/>
      <c r="AK108" s="611"/>
      <c r="AL108" s="611"/>
      <c r="AM108" s="611"/>
      <c r="AN108" s="611"/>
      <c r="AO108" s="611"/>
      <c r="AP108" s="611"/>
      <c r="AQ108" s="63"/>
      <c r="AR108" s="63"/>
    </row>
    <row r="109" spans="1:44" s="69" customFormat="1" ht="12.75">
      <c r="A109" s="63"/>
      <c r="B109" s="63"/>
      <c r="C109" s="63"/>
      <c r="D109" s="63"/>
      <c r="E109" s="63"/>
      <c r="F109" s="63"/>
      <c r="G109" s="616"/>
      <c r="H109" s="616"/>
      <c r="I109" s="616"/>
      <c r="J109" s="616"/>
      <c r="K109" s="616"/>
      <c r="L109" s="616"/>
      <c r="M109" s="616"/>
      <c r="N109" s="616"/>
      <c r="O109" s="621"/>
      <c r="P109" s="621"/>
      <c r="Q109" s="621"/>
      <c r="R109" s="621"/>
      <c r="S109" s="621"/>
      <c r="T109" s="612"/>
      <c r="U109" s="612"/>
      <c r="V109" s="612"/>
      <c r="W109" s="612"/>
      <c r="X109" s="612"/>
      <c r="Y109" s="612"/>
      <c r="Z109" s="612"/>
      <c r="AA109" s="612"/>
      <c r="AB109" s="612"/>
      <c r="AC109" s="612"/>
      <c r="AD109" s="612"/>
      <c r="AE109" s="612"/>
      <c r="AF109" s="612"/>
      <c r="AG109" s="612"/>
      <c r="AH109" s="612"/>
      <c r="AI109" s="612"/>
      <c r="AJ109" s="612"/>
      <c r="AK109" s="612"/>
      <c r="AL109" s="612"/>
      <c r="AM109" s="612"/>
      <c r="AN109" s="612"/>
      <c r="AO109" s="612"/>
      <c r="AP109" s="612"/>
      <c r="AQ109" s="63"/>
      <c r="AR109" s="63"/>
    </row>
    <row r="110" spans="1:44" s="69" customFormat="1" ht="12.75">
      <c r="A110" s="63"/>
      <c r="B110" s="63"/>
      <c r="C110" s="63"/>
      <c r="D110" s="63"/>
      <c r="E110" s="63"/>
      <c r="F110" s="63"/>
      <c r="G110" s="71" t="s">
        <v>651</v>
      </c>
      <c r="AQ110" s="63"/>
      <c r="AR110" s="63"/>
    </row>
    <row r="111" spans="1:44" s="69" customFormat="1" ht="12.75">
      <c r="A111" s="63"/>
      <c r="B111" s="63"/>
      <c r="C111" s="63"/>
      <c r="D111" s="63"/>
      <c r="E111" s="63"/>
      <c r="F111" s="63"/>
      <c r="G111" s="63"/>
      <c r="AQ111" s="63"/>
      <c r="AR111" s="63"/>
    </row>
    <row r="112" spans="1:44" s="69" customFormat="1" ht="12.75">
      <c r="A112" s="63"/>
      <c r="B112" s="63"/>
      <c r="C112" s="63"/>
      <c r="D112" s="63"/>
      <c r="E112" s="63"/>
      <c r="F112" s="63"/>
      <c r="G112" s="63"/>
      <c r="AQ112" s="63"/>
      <c r="AR112" s="63"/>
    </row>
    <row r="113" spans="1:44" s="69" customFormat="1" ht="12.75" customHeight="1">
      <c r="A113" s="63"/>
      <c r="D113" s="63" t="s">
        <v>277</v>
      </c>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row>
    <row r="114" spans="1:44" ht="12.75" customHeight="1">
      <c r="A114" s="63"/>
      <c r="B114" s="63"/>
      <c r="C114" s="63"/>
      <c r="D114" s="63"/>
      <c r="E114" s="63" t="s">
        <v>280</v>
      </c>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row>
    <row r="115" spans="1:44" ht="12.75" customHeight="1">
      <c r="A115" s="63"/>
      <c r="B115" s="63"/>
      <c r="C115" s="63"/>
      <c r="D115" s="63"/>
      <c r="E115" s="63" t="s">
        <v>438</v>
      </c>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row>
    <row r="116" spans="1:32" ht="18" customHeight="1">
      <c r="A116" s="60"/>
      <c r="E116" s="351" t="s">
        <v>249</v>
      </c>
      <c r="F116" s="352"/>
      <c r="G116" s="352"/>
      <c r="H116" s="352"/>
      <c r="I116" s="353"/>
      <c r="J116" s="455" t="s">
        <v>5</v>
      </c>
      <c r="K116" s="464"/>
      <c r="L116" s="464"/>
      <c r="M116" s="464"/>
      <c r="N116" s="464"/>
      <c r="O116" s="464"/>
      <c r="P116" s="464"/>
      <c r="Q116" s="456"/>
      <c r="R116" s="455" t="s">
        <v>248</v>
      </c>
      <c r="S116" s="464"/>
      <c r="T116" s="456"/>
      <c r="U116" s="453">
        <v>28</v>
      </c>
      <c r="V116" s="454"/>
      <c r="W116" s="455" t="s">
        <v>245</v>
      </c>
      <c r="X116" s="456"/>
      <c r="Y116" s="453"/>
      <c r="Z116" s="454"/>
      <c r="AA116" s="455" t="s">
        <v>246</v>
      </c>
      <c r="AB116" s="456"/>
      <c r="AC116" s="453"/>
      <c r="AD116" s="454"/>
      <c r="AE116" s="455" t="s">
        <v>247</v>
      </c>
      <c r="AF116" s="456"/>
    </row>
    <row r="117" spans="1:32" ht="18" customHeight="1">
      <c r="A117" s="60"/>
      <c r="E117" s="357"/>
      <c r="F117" s="358"/>
      <c r="G117" s="358"/>
      <c r="H117" s="358"/>
      <c r="I117" s="359"/>
      <c r="J117" s="462" t="s">
        <v>6</v>
      </c>
      <c r="K117" s="465"/>
      <c r="L117" s="465"/>
      <c r="M117" s="465"/>
      <c r="N117" s="465"/>
      <c r="O117" s="465"/>
      <c r="P117" s="465"/>
      <c r="Q117" s="463"/>
      <c r="R117" s="462" t="s">
        <v>248</v>
      </c>
      <c r="S117" s="465"/>
      <c r="T117" s="463"/>
      <c r="U117" s="460"/>
      <c r="V117" s="461"/>
      <c r="W117" s="462" t="s">
        <v>245</v>
      </c>
      <c r="X117" s="463"/>
      <c r="Y117" s="460"/>
      <c r="Z117" s="461"/>
      <c r="AA117" s="462" t="s">
        <v>246</v>
      </c>
      <c r="AB117" s="463"/>
      <c r="AC117" s="460"/>
      <c r="AD117" s="461"/>
      <c r="AE117" s="462" t="s">
        <v>247</v>
      </c>
      <c r="AF117" s="463"/>
    </row>
    <row r="118" spans="1:32" ht="18" customHeight="1">
      <c r="A118" s="60"/>
      <c r="E118" s="351" t="s">
        <v>250</v>
      </c>
      <c r="F118" s="352"/>
      <c r="G118" s="352"/>
      <c r="H118" s="352"/>
      <c r="I118" s="353"/>
      <c r="J118" s="455" t="s">
        <v>5</v>
      </c>
      <c r="K118" s="464"/>
      <c r="L118" s="464"/>
      <c r="M118" s="464"/>
      <c r="N118" s="464"/>
      <c r="O118" s="464"/>
      <c r="P118" s="464"/>
      <c r="Q118" s="456"/>
      <c r="R118" s="455" t="s">
        <v>248</v>
      </c>
      <c r="S118" s="464"/>
      <c r="T118" s="456"/>
      <c r="U118" s="453"/>
      <c r="V118" s="454"/>
      <c r="W118" s="455" t="s">
        <v>245</v>
      </c>
      <c r="X118" s="456"/>
      <c r="Y118" s="453"/>
      <c r="Z118" s="454"/>
      <c r="AA118" s="455" t="s">
        <v>246</v>
      </c>
      <c r="AB118" s="633"/>
      <c r="AC118" s="453"/>
      <c r="AD118" s="454"/>
      <c r="AE118" s="455" t="s">
        <v>247</v>
      </c>
      <c r="AF118" s="456"/>
    </row>
    <row r="119" spans="1:44" s="69" customFormat="1" ht="18" customHeight="1">
      <c r="A119" s="60"/>
      <c r="B119" s="57"/>
      <c r="C119" s="57"/>
      <c r="D119" s="57"/>
      <c r="E119" s="357"/>
      <c r="F119" s="358"/>
      <c r="G119" s="358"/>
      <c r="H119" s="358"/>
      <c r="I119" s="359"/>
      <c r="J119" s="462" t="s">
        <v>6</v>
      </c>
      <c r="K119" s="465"/>
      <c r="L119" s="465"/>
      <c r="M119" s="465"/>
      <c r="N119" s="465"/>
      <c r="O119" s="465"/>
      <c r="P119" s="465"/>
      <c r="Q119" s="463"/>
      <c r="R119" s="462" t="s">
        <v>248</v>
      </c>
      <c r="S119" s="465"/>
      <c r="T119" s="463"/>
      <c r="U119" s="460"/>
      <c r="V119" s="461"/>
      <c r="W119" s="462" t="s">
        <v>245</v>
      </c>
      <c r="X119" s="463"/>
      <c r="Y119" s="460"/>
      <c r="Z119" s="461"/>
      <c r="AA119" s="462" t="s">
        <v>246</v>
      </c>
      <c r="AB119" s="463"/>
      <c r="AC119" s="460"/>
      <c r="AD119" s="461"/>
      <c r="AE119" s="462" t="s">
        <v>247</v>
      </c>
      <c r="AF119" s="463"/>
      <c r="AG119" s="57"/>
      <c r="AH119" s="57"/>
      <c r="AI119" s="57"/>
      <c r="AJ119" s="57"/>
      <c r="AK119" s="57"/>
      <c r="AL119" s="57"/>
      <c r="AM119" s="57"/>
      <c r="AN119" s="57"/>
      <c r="AO119" s="57"/>
      <c r="AP119" s="57"/>
      <c r="AQ119" s="57"/>
      <c r="AR119" s="57"/>
    </row>
    <row r="120" spans="1:44" s="69" customFormat="1" ht="15" customHeight="1">
      <c r="A120" s="60"/>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3:10" s="69" customFormat="1" ht="12.75" customHeight="1">
      <c r="C121" s="63" t="s">
        <v>366</v>
      </c>
      <c r="D121" s="63"/>
      <c r="E121" s="63"/>
      <c r="F121" s="63"/>
      <c r="G121" s="63"/>
      <c r="H121" s="63"/>
      <c r="I121" s="63"/>
      <c r="J121" s="63"/>
    </row>
    <row r="122" spans="1:44" ht="12.75" customHeight="1">
      <c r="A122" s="69"/>
      <c r="B122" s="69"/>
      <c r="C122" s="63"/>
      <c r="D122" s="63" t="s">
        <v>278</v>
      </c>
      <c r="E122" s="63"/>
      <c r="F122" s="63"/>
      <c r="G122" s="63"/>
      <c r="H122" s="63"/>
      <c r="I122" s="63"/>
      <c r="J122" s="63"/>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row>
    <row r="123" spans="3:10" s="69" customFormat="1" ht="12.75" customHeight="1">
      <c r="C123" s="63"/>
      <c r="D123" s="63"/>
      <c r="E123" s="63"/>
      <c r="F123" s="63"/>
      <c r="G123" s="63" t="s">
        <v>279</v>
      </c>
      <c r="H123" s="63"/>
      <c r="I123" s="63"/>
      <c r="J123" s="63"/>
    </row>
    <row r="124" spans="1:44" s="69" customFormat="1" ht="12.75">
      <c r="A124" s="57"/>
      <c r="B124" s="57"/>
      <c r="C124" s="59"/>
      <c r="D124" s="59"/>
      <c r="E124" s="59"/>
      <c r="F124" s="59"/>
      <c r="G124" s="59"/>
      <c r="H124" s="59"/>
      <c r="I124" s="59"/>
      <c r="J124" s="59"/>
      <c r="K124" s="59"/>
      <c r="L124" s="59"/>
      <c r="M124" s="59"/>
      <c r="N124" s="59"/>
      <c r="O124" s="59"/>
      <c r="P124" s="59"/>
      <c r="Q124" s="59"/>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s="33" customFormat="1" ht="13.5" customHeight="1">
      <c r="A125" s="69"/>
      <c r="B125" s="69"/>
      <c r="C125" s="63"/>
      <c r="D125" s="63" t="s">
        <v>281</v>
      </c>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row>
    <row r="126" spans="1:44" s="33" customFormat="1" ht="13.5" customHeight="1">
      <c r="A126" s="69"/>
      <c r="B126" s="69"/>
      <c r="C126" s="63"/>
      <c r="D126" s="63"/>
      <c r="E126" s="63"/>
      <c r="F126" s="63"/>
      <c r="G126" s="63" t="s">
        <v>306</v>
      </c>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row>
    <row r="127" spans="3:44" s="33" customFormat="1" ht="13.5" customHeight="1">
      <c r="C127" s="54"/>
      <c r="D127" s="400" t="s">
        <v>409</v>
      </c>
      <c r="E127" s="401"/>
      <c r="F127" s="401"/>
      <c r="G127" s="401"/>
      <c r="H127" s="401"/>
      <c r="I127" s="401"/>
      <c r="J127" s="402"/>
      <c r="K127" s="478"/>
      <c r="L127" s="479"/>
      <c r="M127" s="479"/>
      <c r="N127" s="479"/>
      <c r="O127" s="479"/>
      <c r="P127" s="479"/>
      <c r="Q127" s="479"/>
      <c r="R127" s="479"/>
      <c r="S127" s="479"/>
      <c r="T127" s="479"/>
      <c r="U127" s="479"/>
      <c r="V127" s="479"/>
      <c r="W127" s="479"/>
      <c r="X127" s="479"/>
      <c r="Y127" s="479"/>
      <c r="Z127" s="479"/>
      <c r="AA127" s="479"/>
      <c r="AB127" s="479"/>
      <c r="AC127" s="479"/>
      <c r="AD127" s="479"/>
      <c r="AE127" s="479"/>
      <c r="AF127" s="479"/>
      <c r="AG127" s="479"/>
      <c r="AH127" s="479"/>
      <c r="AI127" s="481"/>
      <c r="AJ127" s="624" t="s">
        <v>3</v>
      </c>
      <c r="AK127" s="625"/>
      <c r="AL127" s="625"/>
      <c r="AM127" s="625"/>
      <c r="AN127" s="625"/>
      <c r="AO127" s="625"/>
      <c r="AP127" s="626"/>
      <c r="AQ127" s="50"/>
      <c r="AR127" s="46"/>
    </row>
    <row r="128" spans="4:44" s="33" customFormat="1" ht="13.5" customHeight="1">
      <c r="D128" s="466" t="s">
        <v>1</v>
      </c>
      <c r="E128" s="467"/>
      <c r="F128" s="467"/>
      <c r="G128" s="467"/>
      <c r="H128" s="467"/>
      <c r="I128" s="467"/>
      <c r="J128" s="468"/>
      <c r="K128" s="469"/>
      <c r="L128" s="470"/>
      <c r="M128" s="470"/>
      <c r="N128" s="470"/>
      <c r="O128" s="470"/>
      <c r="P128" s="470"/>
      <c r="Q128" s="470"/>
      <c r="R128" s="470"/>
      <c r="S128" s="470"/>
      <c r="T128" s="470"/>
      <c r="U128" s="470"/>
      <c r="V128" s="470"/>
      <c r="W128" s="470"/>
      <c r="X128" s="470"/>
      <c r="Y128" s="470"/>
      <c r="Z128" s="470"/>
      <c r="AA128" s="470"/>
      <c r="AB128" s="470"/>
      <c r="AC128" s="470"/>
      <c r="AD128" s="470"/>
      <c r="AE128" s="470"/>
      <c r="AF128" s="470"/>
      <c r="AG128" s="470"/>
      <c r="AH128" s="470"/>
      <c r="AI128" s="471"/>
      <c r="AJ128" s="627"/>
      <c r="AK128" s="628"/>
      <c r="AL128" s="628"/>
      <c r="AM128" s="628"/>
      <c r="AN128" s="628"/>
      <c r="AO128" s="628"/>
      <c r="AP128" s="629"/>
      <c r="AQ128" s="50"/>
      <c r="AR128" s="46"/>
    </row>
    <row r="129" spans="4:44" s="33" customFormat="1" ht="13.5" customHeight="1">
      <c r="D129" s="364"/>
      <c r="E129" s="365"/>
      <c r="F129" s="365"/>
      <c r="G129" s="365"/>
      <c r="H129" s="365"/>
      <c r="I129" s="365"/>
      <c r="J129" s="366"/>
      <c r="K129" s="472"/>
      <c r="L129" s="473"/>
      <c r="M129" s="473"/>
      <c r="N129" s="473"/>
      <c r="O129" s="473"/>
      <c r="P129" s="473"/>
      <c r="Q129" s="473"/>
      <c r="R129" s="473"/>
      <c r="S129" s="473"/>
      <c r="T129" s="473"/>
      <c r="U129" s="473"/>
      <c r="V129" s="473"/>
      <c r="W129" s="473"/>
      <c r="X129" s="473"/>
      <c r="Y129" s="473"/>
      <c r="Z129" s="473"/>
      <c r="AA129" s="473"/>
      <c r="AB129" s="473"/>
      <c r="AC129" s="473"/>
      <c r="AD129" s="473"/>
      <c r="AE129" s="473"/>
      <c r="AF129" s="473"/>
      <c r="AG129" s="473"/>
      <c r="AH129" s="473"/>
      <c r="AI129" s="474"/>
      <c r="AJ129" s="627"/>
      <c r="AK129" s="628"/>
      <c r="AL129" s="628"/>
      <c r="AM129" s="628"/>
      <c r="AN129" s="628"/>
      <c r="AO129" s="628"/>
      <c r="AP129" s="629"/>
      <c r="AQ129" s="50"/>
      <c r="AR129" s="46"/>
    </row>
    <row r="130" spans="4:44" s="33" customFormat="1" ht="13.5" customHeight="1">
      <c r="D130" s="394" t="s">
        <v>282</v>
      </c>
      <c r="E130" s="362"/>
      <c r="F130" s="362"/>
      <c r="G130" s="362"/>
      <c r="H130" s="362"/>
      <c r="I130" s="362"/>
      <c r="J130" s="363"/>
      <c r="K130" s="475"/>
      <c r="L130" s="476"/>
      <c r="M130" s="476"/>
      <c r="N130" s="476"/>
      <c r="O130" s="476"/>
      <c r="P130" s="476"/>
      <c r="Q130" s="476"/>
      <c r="R130" s="476"/>
      <c r="S130" s="476"/>
      <c r="T130" s="476"/>
      <c r="U130" s="476"/>
      <c r="V130" s="476"/>
      <c r="W130" s="476"/>
      <c r="X130" s="476"/>
      <c r="Y130" s="476"/>
      <c r="Z130" s="476"/>
      <c r="AA130" s="476"/>
      <c r="AB130" s="476"/>
      <c r="AC130" s="476"/>
      <c r="AD130" s="476"/>
      <c r="AE130" s="476"/>
      <c r="AF130" s="476"/>
      <c r="AG130" s="476"/>
      <c r="AH130" s="476"/>
      <c r="AI130" s="477"/>
      <c r="AJ130" s="627"/>
      <c r="AK130" s="628"/>
      <c r="AL130" s="628"/>
      <c r="AM130" s="628"/>
      <c r="AN130" s="628"/>
      <c r="AO130" s="628"/>
      <c r="AP130" s="629"/>
      <c r="AQ130" s="50"/>
      <c r="AR130" s="46"/>
    </row>
    <row r="131" spans="4:44" s="33" customFormat="1" ht="13.5" customHeight="1">
      <c r="D131" s="364"/>
      <c r="E131" s="365"/>
      <c r="F131" s="365"/>
      <c r="G131" s="365"/>
      <c r="H131" s="365"/>
      <c r="I131" s="365"/>
      <c r="J131" s="366"/>
      <c r="K131" s="472"/>
      <c r="L131" s="473"/>
      <c r="M131" s="473"/>
      <c r="N131" s="473"/>
      <c r="O131" s="473"/>
      <c r="P131" s="473"/>
      <c r="Q131" s="473"/>
      <c r="R131" s="473"/>
      <c r="S131" s="473"/>
      <c r="T131" s="473"/>
      <c r="U131" s="473"/>
      <c r="V131" s="473"/>
      <c r="W131" s="473"/>
      <c r="X131" s="473"/>
      <c r="Y131" s="473"/>
      <c r="Z131" s="473"/>
      <c r="AA131" s="473"/>
      <c r="AB131" s="473"/>
      <c r="AC131" s="473"/>
      <c r="AD131" s="473"/>
      <c r="AE131" s="473"/>
      <c r="AF131" s="473"/>
      <c r="AG131" s="473"/>
      <c r="AH131" s="473"/>
      <c r="AI131" s="474"/>
      <c r="AJ131" s="630"/>
      <c r="AK131" s="631"/>
      <c r="AL131" s="631"/>
      <c r="AM131" s="631"/>
      <c r="AN131" s="631"/>
      <c r="AO131" s="631"/>
      <c r="AP131" s="632"/>
      <c r="AQ131" s="50"/>
      <c r="AR131" s="46"/>
    </row>
    <row r="132" spans="4:44" s="33" customFormat="1" ht="13.5" customHeight="1">
      <c r="D132" s="400" t="s">
        <v>409</v>
      </c>
      <c r="E132" s="401"/>
      <c r="F132" s="401"/>
      <c r="G132" s="401"/>
      <c r="H132" s="401"/>
      <c r="I132" s="401"/>
      <c r="J132" s="402"/>
      <c r="K132" s="478"/>
      <c r="L132" s="479"/>
      <c r="M132" s="479"/>
      <c r="N132" s="479"/>
      <c r="O132" s="479"/>
      <c r="P132" s="479"/>
      <c r="Q132" s="479"/>
      <c r="R132" s="479"/>
      <c r="S132" s="479"/>
      <c r="T132" s="479"/>
      <c r="U132" s="479"/>
      <c r="V132" s="479"/>
      <c r="W132" s="479"/>
      <c r="X132" s="479"/>
      <c r="Y132" s="479"/>
      <c r="Z132" s="479"/>
      <c r="AA132" s="479"/>
      <c r="AB132" s="479"/>
      <c r="AC132" s="479"/>
      <c r="AD132" s="479"/>
      <c r="AE132" s="479"/>
      <c r="AF132" s="479"/>
      <c r="AG132" s="479"/>
      <c r="AH132" s="479"/>
      <c r="AI132" s="479"/>
      <c r="AJ132" s="479"/>
      <c r="AK132" s="480"/>
      <c r="AL132" s="479"/>
      <c r="AM132" s="479"/>
      <c r="AN132" s="479"/>
      <c r="AO132" s="479"/>
      <c r="AP132" s="481"/>
      <c r="AQ132" s="51"/>
      <c r="AR132" s="38"/>
    </row>
    <row r="133" spans="4:44" s="33" customFormat="1" ht="13.5" customHeight="1">
      <c r="D133" s="466" t="s">
        <v>441</v>
      </c>
      <c r="E133" s="467"/>
      <c r="F133" s="467"/>
      <c r="G133" s="467"/>
      <c r="H133" s="467"/>
      <c r="I133" s="467"/>
      <c r="J133" s="468"/>
      <c r="K133" s="469"/>
      <c r="L133" s="470"/>
      <c r="M133" s="470"/>
      <c r="N133" s="470"/>
      <c r="O133" s="470"/>
      <c r="P133" s="470"/>
      <c r="Q133" s="470"/>
      <c r="R133" s="470"/>
      <c r="S133" s="470"/>
      <c r="T133" s="470"/>
      <c r="U133" s="470"/>
      <c r="V133" s="470"/>
      <c r="W133" s="470"/>
      <c r="X133" s="470"/>
      <c r="Y133" s="470"/>
      <c r="Z133" s="470"/>
      <c r="AA133" s="470"/>
      <c r="AB133" s="470"/>
      <c r="AC133" s="470"/>
      <c r="AD133" s="470"/>
      <c r="AE133" s="470"/>
      <c r="AF133" s="470"/>
      <c r="AG133" s="470"/>
      <c r="AH133" s="470"/>
      <c r="AI133" s="470"/>
      <c r="AJ133" s="470"/>
      <c r="AK133" s="470"/>
      <c r="AL133" s="470"/>
      <c r="AM133" s="470"/>
      <c r="AN133" s="470"/>
      <c r="AO133" s="470"/>
      <c r="AP133" s="471"/>
      <c r="AQ133" s="45"/>
      <c r="AR133" s="44"/>
    </row>
    <row r="134" spans="4:44" s="33" customFormat="1" ht="13.5" customHeight="1">
      <c r="D134" s="364"/>
      <c r="E134" s="365"/>
      <c r="F134" s="365"/>
      <c r="G134" s="365"/>
      <c r="H134" s="365"/>
      <c r="I134" s="365"/>
      <c r="J134" s="366"/>
      <c r="K134" s="472"/>
      <c r="L134" s="473"/>
      <c r="M134" s="473"/>
      <c r="N134" s="473"/>
      <c r="O134" s="473"/>
      <c r="P134" s="473"/>
      <c r="Q134" s="473"/>
      <c r="R134" s="473"/>
      <c r="S134" s="473"/>
      <c r="T134" s="473"/>
      <c r="U134" s="473"/>
      <c r="V134" s="473"/>
      <c r="W134" s="473"/>
      <c r="X134" s="473"/>
      <c r="Y134" s="473"/>
      <c r="Z134" s="473"/>
      <c r="AA134" s="473"/>
      <c r="AB134" s="473"/>
      <c r="AC134" s="473"/>
      <c r="AD134" s="473"/>
      <c r="AE134" s="473"/>
      <c r="AF134" s="473"/>
      <c r="AG134" s="473"/>
      <c r="AH134" s="473"/>
      <c r="AI134" s="473"/>
      <c r="AJ134" s="473"/>
      <c r="AK134" s="473"/>
      <c r="AL134" s="473"/>
      <c r="AM134" s="473"/>
      <c r="AN134" s="473"/>
      <c r="AO134" s="473"/>
      <c r="AP134" s="474"/>
      <c r="AQ134" s="45"/>
      <c r="AR134" s="44"/>
    </row>
    <row r="135" spans="4:44" s="33" customFormat="1" ht="13.5" customHeight="1">
      <c r="D135" s="394" t="s">
        <v>283</v>
      </c>
      <c r="E135" s="362"/>
      <c r="F135" s="362"/>
      <c r="G135" s="362"/>
      <c r="H135" s="362"/>
      <c r="I135" s="362"/>
      <c r="J135" s="363"/>
      <c r="K135" s="475"/>
      <c r="L135" s="476"/>
      <c r="M135" s="476"/>
      <c r="N135" s="476"/>
      <c r="O135" s="476"/>
      <c r="P135" s="476"/>
      <c r="Q135" s="476"/>
      <c r="R135" s="476"/>
      <c r="S135" s="476"/>
      <c r="T135" s="476"/>
      <c r="U135" s="476"/>
      <c r="V135" s="476"/>
      <c r="W135" s="476"/>
      <c r="X135" s="476"/>
      <c r="Y135" s="476"/>
      <c r="Z135" s="476"/>
      <c r="AA135" s="476"/>
      <c r="AB135" s="476"/>
      <c r="AC135" s="476"/>
      <c r="AD135" s="476"/>
      <c r="AE135" s="476"/>
      <c r="AF135" s="476"/>
      <c r="AG135" s="476"/>
      <c r="AH135" s="476"/>
      <c r="AI135" s="476"/>
      <c r="AJ135" s="476"/>
      <c r="AK135" s="476"/>
      <c r="AL135" s="476"/>
      <c r="AM135" s="476"/>
      <c r="AN135" s="476"/>
      <c r="AO135" s="476"/>
      <c r="AP135" s="477"/>
      <c r="AQ135" s="45"/>
      <c r="AR135" s="44"/>
    </row>
    <row r="136" spans="4:44" s="33" customFormat="1" ht="13.5" customHeight="1">
      <c r="D136" s="364"/>
      <c r="E136" s="365"/>
      <c r="F136" s="365"/>
      <c r="G136" s="365"/>
      <c r="H136" s="365"/>
      <c r="I136" s="365"/>
      <c r="J136" s="366"/>
      <c r="K136" s="472"/>
      <c r="L136" s="473"/>
      <c r="M136" s="473"/>
      <c r="N136" s="473"/>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473"/>
      <c r="AN136" s="473"/>
      <c r="AO136" s="473"/>
      <c r="AP136" s="474"/>
      <c r="AQ136" s="45"/>
      <c r="AR136" s="44"/>
    </row>
    <row r="137" spans="4:44" s="33" customFormat="1" ht="12.75" customHeight="1">
      <c r="D137" s="394" t="s">
        <v>271</v>
      </c>
      <c r="E137" s="362"/>
      <c r="F137" s="362"/>
      <c r="G137" s="362"/>
      <c r="H137" s="362"/>
      <c r="I137" s="362"/>
      <c r="J137" s="363"/>
      <c r="K137" s="28" t="s">
        <v>406</v>
      </c>
      <c r="L137" s="326"/>
      <c r="M137" s="326"/>
      <c r="N137" s="326"/>
      <c r="O137" s="326"/>
      <c r="P137" s="29" t="s">
        <v>407</v>
      </c>
      <c r="Q137" s="326"/>
      <c r="R137" s="326"/>
      <c r="S137" s="326"/>
      <c r="T137" s="326"/>
      <c r="U137" s="326"/>
      <c r="V137" s="30" t="s">
        <v>408</v>
      </c>
      <c r="X137" s="31"/>
      <c r="Y137" s="31"/>
      <c r="Z137" s="31"/>
      <c r="AA137" s="31"/>
      <c r="AB137" s="31"/>
      <c r="AC137" s="31"/>
      <c r="AD137" s="31"/>
      <c r="AE137" s="31"/>
      <c r="AF137" s="31"/>
      <c r="AG137" s="31"/>
      <c r="AH137" s="31"/>
      <c r="AI137" s="31"/>
      <c r="AJ137" s="31"/>
      <c r="AK137" s="31"/>
      <c r="AL137" s="31"/>
      <c r="AM137" s="31"/>
      <c r="AN137" s="31"/>
      <c r="AO137" s="31"/>
      <c r="AP137" s="31"/>
      <c r="AQ137" s="45"/>
      <c r="AR137" s="44"/>
    </row>
    <row r="138" spans="4:44" s="33" customFormat="1" ht="12.75" customHeight="1">
      <c r="D138" s="395"/>
      <c r="E138" s="490"/>
      <c r="F138" s="490"/>
      <c r="G138" s="490"/>
      <c r="H138" s="490"/>
      <c r="I138" s="490"/>
      <c r="J138" s="397"/>
      <c r="K138" s="491"/>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O138" s="492"/>
      <c r="AP138" s="493"/>
      <c r="AQ138" s="45"/>
      <c r="AR138" s="44"/>
    </row>
    <row r="139" spans="4:44" s="33" customFormat="1" ht="12.75" customHeight="1">
      <c r="D139" s="364"/>
      <c r="E139" s="365"/>
      <c r="F139" s="365"/>
      <c r="G139" s="365"/>
      <c r="H139" s="365"/>
      <c r="I139" s="365"/>
      <c r="J139" s="366"/>
      <c r="K139" s="472"/>
      <c r="L139" s="473"/>
      <c r="M139" s="473"/>
      <c r="N139" s="473"/>
      <c r="O139" s="473"/>
      <c r="P139" s="473"/>
      <c r="Q139" s="473"/>
      <c r="R139" s="473"/>
      <c r="S139" s="473"/>
      <c r="T139" s="473"/>
      <c r="U139" s="473"/>
      <c r="V139" s="473"/>
      <c r="W139" s="473"/>
      <c r="X139" s="473"/>
      <c r="Y139" s="473"/>
      <c r="Z139" s="473"/>
      <c r="AA139" s="473"/>
      <c r="AB139" s="473"/>
      <c r="AC139" s="473"/>
      <c r="AD139" s="473"/>
      <c r="AE139" s="473"/>
      <c r="AF139" s="473"/>
      <c r="AG139" s="473"/>
      <c r="AH139" s="473"/>
      <c r="AI139" s="473"/>
      <c r="AJ139" s="473"/>
      <c r="AK139" s="473"/>
      <c r="AL139" s="473"/>
      <c r="AM139" s="473"/>
      <c r="AN139" s="473"/>
      <c r="AO139" s="473"/>
      <c r="AP139" s="474"/>
      <c r="AQ139" s="45"/>
      <c r="AR139" s="44"/>
    </row>
    <row r="140" spans="1:44" s="69" customFormat="1" ht="18" customHeight="1">
      <c r="A140" s="33"/>
      <c r="B140" s="33"/>
      <c r="C140" s="33"/>
      <c r="D140" s="634" t="s">
        <v>284</v>
      </c>
      <c r="E140" s="635"/>
      <c r="F140" s="635"/>
      <c r="G140" s="635"/>
      <c r="H140" s="635"/>
      <c r="I140" s="635"/>
      <c r="J140" s="636"/>
      <c r="K140" s="494"/>
      <c r="L140" s="495"/>
      <c r="M140" s="495"/>
      <c r="N140" s="35" t="s">
        <v>407</v>
      </c>
      <c r="O140" s="495"/>
      <c r="P140" s="495"/>
      <c r="Q140" s="495"/>
      <c r="R140" s="495"/>
      <c r="S140" s="36" t="s">
        <v>407</v>
      </c>
      <c r="T140" s="495"/>
      <c r="U140" s="495"/>
      <c r="V140" s="496"/>
      <c r="W140" s="634" t="s">
        <v>285</v>
      </c>
      <c r="X140" s="635"/>
      <c r="Y140" s="635"/>
      <c r="Z140" s="635"/>
      <c r="AA140" s="635"/>
      <c r="AB140" s="635"/>
      <c r="AC140" s="636"/>
      <c r="AD140" s="494"/>
      <c r="AE140" s="495"/>
      <c r="AF140" s="495"/>
      <c r="AG140" s="35" t="s">
        <v>407</v>
      </c>
      <c r="AH140" s="495"/>
      <c r="AI140" s="495"/>
      <c r="AJ140" s="495"/>
      <c r="AK140" s="495"/>
      <c r="AL140" s="36" t="s">
        <v>407</v>
      </c>
      <c r="AM140" s="637"/>
      <c r="AN140" s="637"/>
      <c r="AO140" s="637"/>
      <c r="AP140" s="638"/>
      <c r="AQ140" s="52"/>
      <c r="AR140" s="53"/>
    </row>
    <row r="141" spans="1:44" s="69" customFormat="1" ht="18" customHeight="1">
      <c r="A141" s="33"/>
      <c r="B141" s="33"/>
      <c r="C141" s="33"/>
      <c r="D141" s="639" t="s">
        <v>445</v>
      </c>
      <c r="E141" s="635"/>
      <c r="F141" s="635"/>
      <c r="G141" s="635"/>
      <c r="H141" s="635"/>
      <c r="I141" s="635"/>
      <c r="J141" s="636"/>
      <c r="K141" s="640"/>
      <c r="L141" s="641"/>
      <c r="M141" s="641"/>
      <c r="N141" s="641"/>
      <c r="O141" s="641"/>
      <c r="P141" s="641"/>
      <c r="Q141" s="641"/>
      <c r="R141" s="641"/>
      <c r="S141" s="641"/>
      <c r="T141" s="641"/>
      <c r="U141" s="641"/>
      <c r="V141" s="641"/>
      <c r="W141" s="641"/>
      <c r="X141" s="641"/>
      <c r="Y141" s="641"/>
      <c r="Z141" s="641"/>
      <c r="AA141" s="641"/>
      <c r="AB141" s="641"/>
      <c r="AC141" s="641"/>
      <c r="AD141" s="641"/>
      <c r="AE141" s="641"/>
      <c r="AF141" s="641"/>
      <c r="AG141" s="641"/>
      <c r="AH141" s="641"/>
      <c r="AI141" s="641"/>
      <c r="AJ141" s="641"/>
      <c r="AK141" s="641"/>
      <c r="AL141" s="641"/>
      <c r="AM141" s="641"/>
      <c r="AN141" s="641"/>
      <c r="AO141" s="641"/>
      <c r="AP141" s="642"/>
      <c r="AQ141" s="45"/>
      <c r="AR141" s="44"/>
    </row>
    <row r="142" spans="2:44" s="69" customFormat="1" ht="12.75">
      <c r="B142" s="63"/>
      <c r="C142" s="63"/>
      <c r="D142" s="38" t="s">
        <v>359</v>
      </c>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row>
    <row r="143" spans="3:44" s="33" customFormat="1" ht="13.5" customHeight="1">
      <c r="C143" s="54"/>
      <c r="D143" s="400" t="s">
        <v>409</v>
      </c>
      <c r="E143" s="401"/>
      <c r="F143" s="401"/>
      <c r="G143" s="401"/>
      <c r="H143" s="401"/>
      <c r="I143" s="401"/>
      <c r="J143" s="402"/>
      <c r="K143" s="478"/>
      <c r="L143" s="479"/>
      <c r="M143" s="479"/>
      <c r="N143" s="479"/>
      <c r="O143" s="479"/>
      <c r="P143" s="479"/>
      <c r="Q143" s="479"/>
      <c r="R143" s="479"/>
      <c r="S143" s="479"/>
      <c r="T143" s="479"/>
      <c r="U143" s="479"/>
      <c r="V143" s="479"/>
      <c r="W143" s="479"/>
      <c r="X143" s="479"/>
      <c r="Y143" s="479"/>
      <c r="Z143" s="479"/>
      <c r="AA143" s="479"/>
      <c r="AB143" s="479"/>
      <c r="AC143" s="479"/>
      <c r="AD143" s="479"/>
      <c r="AE143" s="479"/>
      <c r="AF143" s="479"/>
      <c r="AG143" s="479"/>
      <c r="AH143" s="479"/>
      <c r="AI143" s="481"/>
      <c r="AJ143" s="624" t="s">
        <v>3</v>
      </c>
      <c r="AK143" s="625"/>
      <c r="AL143" s="625"/>
      <c r="AM143" s="625"/>
      <c r="AN143" s="625"/>
      <c r="AO143" s="625"/>
      <c r="AP143" s="626"/>
      <c r="AQ143" s="50"/>
      <c r="AR143" s="46"/>
    </row>
    <row r="144" spans="4:44" s="33" customFormat="1" ht="13.5" customHeight="1">
      <c r="D144" s="466" t="s">
        <v>1</v>
      </c>
      <c r="E144" s="467"/>
      <c r="F144" s="467"/>
      <c r="G144" s="467"/>
      <c r="H144" s="467"/>
      <c r="I144" s="467"/>
      <c r="J144" s="468"/>
      <c r="K144" s="469"/>
      <c r="L144" s="470"/>
      <c r="M144" s="470"/>
      <c r="N144" s="470"/>
      <c r="O144" s="470"/>
      <c r="P144" s="470"/>
      <c r="Q144" s="470"/>
      <c r="R144" s="470"/>
      <c r="S144" s="470"/>
      <c r="T144" s="470"/>
      <c r="U144" s="470"/>
      <c r="V144" s="470"/>
      <c r="W144" s="470"/>
      <c r="X144" s="470"/>
      <c r="Y144" s="470"/>
      <c r="Z144" s="470"/>
      <c r="AA144" s="470"/>
      <c r="AB144" s="470"/>
      <c r="AC144" s="470"/>
      <c r="AD144" s="470"/>
      <c r="AE144" s="470"/>
      <c r="AF144" s="470"/>
      <c r="AG144" s="470"/>
      <c r="AH144" s="470"/>
      <c r="AI144" s="471"/>
      <c r="AJ144" s="627"/>
      <c r="AK144" s="628"/>
      <c r="AL144" s="628"/>
      <c r="AM144" s="628"/>
      <c r="AN144" s="628"/>
      <c r="AO144" s="628"/>
      <c r="AP144" s="629"/>
      <c r="AQ144" s="50"/>
      <c r="AR144" s="46"/>
    </row>
    <row r="145" spans="4:44" s="33" customFormat="1" ht="13.5" customHeight="1">
      <c r="D145" s="364"/>
      <c r="E145" s="365"/>
      <c r="F145" s="365"/>
      <c r="G145" s="365"/>
      <c r="H145" s="365"/>
      <c r="I145" s="365"/>
      <c r="J145" s="366"/>
      <c r="K145" s="472"/>
      <c r="L145" s="473"/>
      <c r="M145" s="473"/>
      <c r="N145" s="473"/>
      <c r="O145" s="473"/>
      <c r="P145" s="473"/>
      <c r="Q145" s="473"/>
      <c r="R145" s="473"/>
      <c r="S145" s="473"/>
      <c r="T145" s="473"/>
      <c r="U145" s="473"/>
      <c r="V145" s="473"/>
      <c r="W145" s="473"/>
      <c r="X145" s="473"/>
      <c r="Y145" s="473"/>
      <c r="Z145" s="473"/>
      <c r="AA145" s="473"/>
      <c r="AB145" s="473"/>
      <c r="AC145" s="473"/>
      <c r="AD145" s="473"/>
      <c r="AE145" s="473"/>
      <c r="AF145" s="473"/>
      <c r="AG145" s="473"/>
      <c r="AH145" s="473"/>
      <c r="AI145" s="474"/>
      <c r="AJ145" s="627"/>
      <c r="AK145" s="628"/>
      <c r="AL145" s="628"/>
      <c r="AM145" s="628"/>
      <c r="AN145" s="628"/>
      <c r="AO145" s="628"/>
      <c r="AP145" s="629"/>
      <c r="AQ145" s="50"/>
      <c r="AR145" s="46"/>
    </row>
    <row r="146" spans="4:44" s="33" customFormat="1" ht="13.5" customHeight="1">
      <c r="D146" s="394" t="s">
        <v>282</v>
      </c>
      <c r="E146" s="362"/>
      <c r="F146" s="362"/>
      <c r="G146" s="362"/>
      <c r="H146" s="362"/>
      <c r="I146" s="362"/>
      <c r="J146" s="363"/>
      <c r="K146" s="475"/>
      <c r="L146" s="476"/>
      <c r="M146" s="476"/>
      <c r="N146" s="476"/>
      <c r="O146" s="476"/>
      <c r="P146" s="476"/>
      <c r="Q146" s="476"/>
      <c r="R146" s="476"/>
      <c r="S146" s="476"/>
      <c r="T146" s="476"/>
      <c r="U146" s="476"/>
      <c r="V146" s="476"/>
      <c r="W146" s="476"/>
      <c r="X146" s="476"/>
      <c r="Y146" s="476"/>
      <c r="Z146" s="476"/>
      <c r="AA146" s="476"/>
      <c r="AB146" s="476"/>
      <c r="AC146" s="476"/>
      <c r="AD146" s="476"/>
      <c r="AE146" s="476"/>
      <c r="AF146" s="476"/>
      <c r="AG146" s="476"/>
      <c r="AH146" s="476"/>
      <c r="AI146" s="477"/>
      <c r="AJ146" s="627"/>
      <c r="AK146" s="628"/>
      <c r="AL146" s="628"/>
      <c r="AM146" s="628"/>
      <c r="AN146" s="628"/>
      <c r="AO146" s="628"/>
      <c r="AP146" s="629"/>
      <c r="AQ146" s="50"/>
      <c r="AR146" s="46"/>
    </row>
    <row r="147" spans="4:44" s="33" customFormat="1" ht="13.5" customHeight="1">
      <c r="D147" s="364"/>
      <c r="E147" s="365"/>
      <c r="F147" s="365"/>
      <c r="G147" s="365"/>
      <c r="H147" s="365"/>
      <c r="I147" s="365"/>
      <c r="J147" s="366"/>
      <c r="K147" s="472"/>
      <c r="L147" s="473"/>
      <c r="M147" s="473"/>
      <c r="N147" s="473"/>
      <c r="O147" s="473"/>
      <c r="P147" s="473"/>
      <c r="Q147" s="473"/>
      <c r="R147" s="473"/>
      <c r="S147" s="473"/>
      <c r="T147" s="473"/>
      <c r="U147" s="473"/>
      <c r="V147" s="473"/>
      <c r="W147" s="473"/>
      <c r="X147" s="473"/>
      <c r="Y147" s="473"/>
      <c r="Z147" s="473"/>
      <c r="AA147" s="473"/>
      <c r="AB147" s="473"/>
      <c r="AC147" s="473"/>
      <c r="AD147" s="473"/>
      <c r="AE147" s="473"/>
      <c r="AF147" s="473"/>
      <c r="AG147" s="473"/>
      <c r="AH147" s="473"/>
      <c r="AI147" s="474"/>
      <c r="AJ147" s="630"/>
      <c r="AK147" s="631"/>
      <c r="AL147" s="631"/>
      <c r="AM147" s="631"/>
      <c r="AN147" s="631"/>
      <c r="AO147" s="631"/>
      <c r="AP147" s="632"/>
      <c r="AQ147" s="50"/>
      <c r="AR147" s="46"/>
    </row>
    <row r="148" spans="4:44" s="33" customFormat="1" ht="13.5" customHeight="1">
      <c r="D148" s="400" t="s">
        <v>409</v>
      </c>
      <c r="E148" s="401"/>
      <c r="F148" s="401"/>
      <c r="G148" s="401"/>
      <c r="H148" s="401"/>
      <c r="I148" s="401"/>
      <c r="J148" s="402"/>
      <c r="K148" s="478"/>
      <c r="L148" s="479"/>
      <c r="M148" s="479"/>
      <c r="N148" s="479"/>
      <c r="O148" s="479"/>
      <c r="P148" s="479"/>
      <c r="Q148" s="479"/>
      <c r="R148" s="479"/>
      <c r="S148" s="479"/>
      <c r="T148" s="479"/>
      <c r="U148" s="479"/>
      <c r="V148" s="479"/>
      <c r="W148" s="479"/>
      <c r="X148" s="479"/>
      <c r="Y148" s="479"/>
      <c r="Z148" s="479"/>
      <c r="AA148" s="479"/>
      <c r="AB148" s="479"/>
      <c r="AC148" s="479"/>
      <c r="AD148" s="479"/>
      <c r="AE148" s="479"/>
      <c r="AF148" s="479"/>
      <c r="AG148" s="479"/>
      <c r="AH148" s="479"/>
      <c r="AI148" s="479"/>
      <c r="AJ148" s="479"/>
      <c r="AK148" s="480"/>
      <c r="AL148" s="479"/>
      <c r="AM148" s="479"/>
      <c r="AN148" s="479"/>
      <c r="AO148" s="479"/>
      <c r="AP148" s="481"/>
      <c r="AQ148" s="51"/>
      <c r="AR148" s="38"/>
    </row>
    <row r="149" spans="4:44" s="33" customFormat="1" ht="13.5" customHeight="1">
      <c r="D149" s="466" t="s">
        <v>441</v>
      </c>
      <c r="E149" s="467"/>
      <c r="F149" s="467"/>
      <c r="G149" s="467"/>
      <c r="H149" s="467"/>
      <c r="I149" s="467"/>
      <c r="J149" s="468"/>
      <c r="K149" s="469"/>
      <c r="L149" s="470"/>
      <c r="M149" s="470"/>
      <c r="N149" s="470"/>
      <c r="O149" s="470"/>
      <c r="P149" s="470"/>
      <c r="Q149" s="470"/>
      <c r="R149" s="470"/>
      <c r="S149" s="470"/>
      <c r="T149" s="470"/>
      <c r="U149" s="470"/>
      <c r="V149" s="470"/>
      <c r="W149" s="470"/>
      <c r="X149" s="470"/>
      <c r="Y149" s="470"/>
      <c r="Z149" s="470"/>
      <c r="AA149" s="470"/>
      <c r="AB149" s="470"/>
      <c r="AC149" s="470"/>
      <c r="AD149" s="470"/>
      <c r="AE149" s="470"/>
      <c r="AF149" s="470"/>
      <c r="AG149" s="470"/>
      <c r="AH149" s="470"/>
      <c r="AI149" s="470"/>
      <c r="AJ149" s="470"/>
      <c r="AK149" s="470"/>
      <c r="AL149" s="470"/>
      <c r="AM149" s="470"/>
      <c r="AN149" s="470"/>
      <c r="AO149" s="470"/>
      <c r="AP149" s="471"/>
      <c r="AQ149" s="45"/>
      <c r="AR149" s="44"/>
    </row>
    <row r="150" spans="4:44" s="33" customFormat="1" ht="13.5" customHeight="1">
      <c r="D150" s="364"/>
      <c r="E150" s="365"/>
      <c r="F150" s="365"/>
      <c r="G150" s="365"/>
      <c r="H150" s="365"/>
      <c r="I150" s="365"/>
      <c r="J150" s="366"/>
      <c r="K150" s="472"/>
      <c r="L150" s="473"/>
      <c r="M150" s="473"/>
      <c r="N150" s="473"/>
      <c r="O150" s="473"/>
      <c r="P150" s="473"/>
      <c r="Q150" s="473"/>
      <c r="R150" s="473"/>
      <c r="S150" s="473"/>
      <c r="T150" s="473"/>
      <c r="U150" s="473"/>
      <c r="V150" s="473"/>
      <c r="W150" s="473"/>
      <c r="X150" s="473"/>
      <c r="Y150" s="473"/>
      <c r="Z150" s="473"/>
      <c r="AA150" s="473"/>
      <c r="AB150" s="473"/>
      <c r="AC150" s="473"/>
      <c r="AD150" s="473"/>
      <c r="AE150" s="473"/>
      <c r="AF150" s="473"/>
      <c r="AG150" s="473"/>
      <c r="AH150" s="473"/>
      <c r="AI150" s="473"/>
      <c r="AJ150" s="473"/>
      <c r="AK150" s="473"/>
      <c r="AL150" s="473"/>
      <c r="AM150" s="473"/>
      <c r="AN150" s="473"/>
      <c r="AO150" s="473"/>
      <c r="AP150" s="474"/>
      <c r="AQ150" s="45"/>
      <c r="AR150" s="44"/>
    </row>
    <row r="151" spans="4:44" s="33" customFormat="1" ht="13.5" customHeight="1">
      <c r="D151" s="394" t="s">
        <v>283</v>
      </c>
      <c r="E151" s="362"/>
      <c r="F151" s="362"/>
      <c r="G151" s="362"/>
      <c r="H151" s="362"/>
      <c r="I151" s="362"/>
      <c r="J151" s="363"/>
      <c r="K151" s="475"/>
      <c r="L151" s="476"/>
      <c r="M151" s="476"/>
      <c r="N151" s="476"/>
      <c r="O151" s="476"/>
      <c r="P151" s="476"/>
      <c r="Q151" s="476"/>
      <c r="R151" s="476"/>
      <c r="S151" s="476"/>
      <c r="T151" s="476"/>
      <c r="U151" s="476"/>
      <c r="V151" s="476"/>
      <c r="W151" s="476"/>
      <c r="X151" s="476"/>
      <c r="Y151" s="476"/>
      <c r="Z151" s="476"/>
      <c r="AA151" s="476"/>
      <c r="AB151" s="476"/>
      <c r="AC151" s="476"/>
      <c r="AD151" s="476"/>
      <c r="AE151" s="476"/>
      <c r="AF151" s="476"/>
      <c r="AG151" s="476"/>
      <c r="AH151" s="476"/>
      <c r="AI151" s="476"/>
      <c r="AJ151" s="476"/>
      <c r="AK151" s="476"/>
      <c r="AL151" s="476"/>
      <c r="AM151" s="476"/>
      <c r="AN151" s="476"/>
      <c r="AO151" s="476"/>
      <c r="AP151" s="477"/>
      <c r="AQ151" s="45"/>
      <c r="AR151" s="44"/>
    </row>
    <row r="152" spans="4:44" s="33" customFormat="1" ht="13.5" customHeight="1">
      <c r="D152" s="364"/>
      <c r="E152" s="365"/>
      <c r="F152" s="365"/>
      <c r="G152" s="365"/>
      <c r="H152" s="365"/>
      <c r="I152" s="365"/>
      <c r="J152" s="366"/>
      <c r="K152" s="472"/>
      <c r="L152" s="473"/>
      <c r="M152" s="473"/>
      <c r="N152" s="473"/>
      <c r="O152" s="473"/>
      <c r="P152" s="473"/>
      <c r="Q152" s="473"/>
      <c r="R152" s="473"/>
      <c r="S152" s="473"/>
      <c r="T152" s="473"/>
      <c r="U152" s="473"/>
      <c r="V152" s="473"/>
      <c r="W152" s="473"/>
      <c r="X152" s="473"/>
      <c r="Y152" s="473"/>
      <c r="Z152" s="473"/>
      <c r="AA152" s="473"/>
      <c r="AB152" s="473"/>
      <c r="AC152" s="473"/>
      <c r="AD152" s="473"/>
      <c r="AE152" s="473"/>
      <c r="AF152" s="473"/>
      <c r="AG152" s="473"/>
      <c r="AH152" s="473"/>
      <c r="AI152" s="473"/>
      <c r="AJ152" s="473"/>
      <c r="AK152" s="473"/>
      <c r="AL152" s="473"/>
      <c r="AM152" s="473"/>
      <c r="AN152" s="473"/>
      <c r="AO152" s="473"/>
      <c r="AP152" s="474"/>
      <c r="AQ152" s="45"/>
      <c r="AR152" s="44"/>
    </row>
    <row r="153" spans="4:44" s="33" customFormat="1" ht="12.75" customHeight="1">
      <c r="D153" s="394" t="s">
        <v>271</v>
      </c>
      <c r="E153" s="362"/>
      <c r="F153" s="362"/>
      <c r="G153" s="362"/>
      <c r="H153" s="362"/>
      <c r="I153" s="362"/>
      <c r="J153" s="363"/>
      <c r="K153" s="28" t="s">
        <v>406</v>
      </c>
      <c r="L153" s="326"/>
      <c r="M153" s="326"/>
      <c r="N153" s="326"/>
      <c r="O153" s="326"/>
      <c r="P153" s="29" t="s">
        <v>407</v>
      </c>
      <c r="Q153" s="326"/>
      <c r="R153" s="326"/>
      <c r="S153" s="326"/>
      <c r="T153" s="326"/>
      <c r="U153" s="326"/>
      <c r="V153" s="30" t="s">
        <v>408</v>
      </c>
      <c r="X153" s="31"/>
      <c r="Y153" s="31"/>
      <c r="Z153" s="31"/>
      <c r="AA153" s="31"/>
      <c r="AB153" s="31"/>
      <c r="AC153" s="31"/>
      <c r="AD153" s="31"/>
      <c r="AE153" s="31"/>
      <c r="AF153" s="31"/>
      <c r="AG153" s="31"/>
      <c r="AH153" s="31"/>
      <c r="AI153" s="31"/>
      <c r="AJ153" s="31"/>
      <c r="AK153" s="31"/>
      <c r="AL153" s="31"/>
      <c r="AM153" s="31"/>
      <c r="AN153" s="31"/>
      <c r="AO153" s="31"/>
      <c r="AP153" s="31"/>
      <c r="AQ153" s="45"/>
      <c r="AR153" s="44"/>
    </row>
    <row r="154" spans="4:44" s="33" customFormat="1" ht="12.75" customHeight="1">
      <c r="D154" s="395"/>
      <c r="E154" s="490"/>
      <c r="F154" s="490"/>
      <c r="G154" s="490"/>
      <c r="H154" s="490"/>
      <c r="I154" s="490"/>
      <c r="J154" s="397"/>
      <c r="K154" s="491"/>
      <c r="L154" s="492"/>
      <c r="M154" s="492"/>
      <c r="N154" s="492"/>
      <c r="O154" s="492"/>
      <c r="P154" s="492"/>
      <c r="Q154" s="492"/>
      <c r="R154" s="492"/>
      <c r="S154" s="492"/>
      <c r="T154" s="492"/>
      <c r="U154" s="492"/>
      <c r="V154" s="492"/>
      <c r="W154" s="492"/>
      <c r="X154" s="492"/>
      <c r="Y154" s="492"/>
      <c r="Z154" s="492"/>
      <c r="AA154" s="492"/>
      <c r="AB154" s="492"/>
      <c r="AC154" s="492"/>
      <c r="AD154" s="492"/>
      <c r="AE154" s="492"/>
      <c r="AF154" s="492"/>
      <c r="AG154" s="492"/>
      <c r="AH154" s="492"/>
      <c r="AI154" s="492"/>
      <c r="AJ154" s="492"/>
      <c r="AK154" s="492"/>
      <c r="AL154" s="492"/>
      <c r="AM154" s="492"/>
      <c r="AN154" s="492"/>
      <c r="AO154" s="492"/>
      <c r="AP154" s="493"/>
      <c r="AQ154" s="45"/>
      <c r="AR154" s="44"/>
    </row>
    <row r="155" spans="4:44" s="33" customFormat="1" ht="12.75" customHeight="1">
      <c r="D155" s="364"/>
      <c r="E155" s="365"/>
      <c r="F155" s="365"/>
      <c r="G155" s="365"/>
      <c r="H155" s="365"/>
      <c r="I155" s="365"/>
      <c r="J155" s="366"/>
      <c r="K155" s="472"/>
      <c r="L155" s="473"/>
      <c r="M155" s="473"/>
      <c r="N155" s="473"/>
      <c r="O155" s="473"/>
      <c r="P155" s="473"/>
      <c r="Q155" s="473"/>
      <c r="R155" s="473"/>
      <c r="S155" s="473"/>
      <c r="T155" s="473"/>
      <c r="U155" s="473"/>
      <c r="V155" s="473"/>
      <c r="W155" s="473"/>
      <c r="X155" s="473"/>
      <c r="Y155" s="473"/>
      <c r="Z155" s="473"/>
      <c r="AA155" s="473"/>
      <c r="AB155" s="473"/>
      <c r="AC155" s="473"/>
      <c r="AD155" s="473"/>
      <c r="AE155" s="473"/>
      <c r="AF155" s="473"/>
      <c r="AG155" s="473"/>
      <c r="AH155" s="473"/>
      <c r="AI155" s="473"/>
      <c r="AJ155" s="473"/>
      <c r="AK155" s="473"/>
      <c r="AL155" s="473"/>
      <c r="AM155" s="473"/>
      <c r="AN155" s="473"/>
      <c r="AO155" s="473"/>
      <c r="AP155" s="474"/>
      <c r="AQ155" s="45"/>
      <c r="AR155" s="44"/>
    </row>
    <row r="156" spans="1:44" s="69" customFormat="1" ht="18" customHeight="1">
      <c r="A156" s="33"/>
      <c r="B156" s="33"/>
      <c r="C156" s="33"/>
      <c r="D156" s="634" t="s">
        <v>284</v>
      </c>
      <c r="E156" s="635"/>
      <c r="F156" s="635"/>
      <c r="G156" s="635"/>
      <c r="H156" s="635"/>
      <c r="I156" s="635"/>
      <c r="J156" s="636"/>
      <c r="K156" s="494"/>
      <c r="L156" s="495"/>
      <c r="M156" s="495"/>
      <c r="N156" s="35" t="s">
        <v>407</v>
      </c>
      <c r="O156" s="495"/>
      <c r="P156" s="495"/>
      <c r="Q156" s="495"/>
      <c r="R156" s="495"/>
      <c r="S156" s="36" t="s">
        <v>407</v>
      </c>
      <c r="T156" s="495"/>
      <c r="U156" s="495"/>
      <c r="V156" s="496"/>
      <c r="W156" s="634" t="s">
        <v>285</v>
      </c>
      <c r="X156" s="635"/>
      <c r="Y156" s="635"/>
      <c r="Z156" s="635"/>
      <c r="AA156" s="635"/>
      <c r="AB156" s="635"/>
      <c r="AC156" s="636"/>
      <c r="AD156" s="494"/>
      <c r="AE156" s="495"/>
      <c r="AF156" s="495"/>
      <c r="AG156" s="35" t="s">
        <v>407</v>
      </c>
      <c r="AH156" s="495"/>
      <c r="AI156" s="495"/>
      <c r="AJ156" s="495"/>
      <c r="AK156" s="495"/>
      <c r="AL156" s="36" t="s">
        <v>407</v>
      </c>
      <c r="AM156" s="637"/>
      <c r="AN156" s="637"/>
      <c r="AO156" s="637"/>
      <c r="AP156" s="638"/>
      <c r="AQ156" s="52"/>
      <c r="AR156" s="53"/>
    </row>
    <row r="157" spans="1:44" s="69" customFormat="1" ht="18" customHeight="1">
      <c r="A157" s="33"/>
      <c r="B157" s="33"/>
      <c r="C157" s="33"/>
      <c r="D157" s="639" t="s">
        <v>445</v>
      </c>
      <c r="E157" s="635"/>
      <c r="F157" s="635"/>
      <c r="G157" s="635"/>
      <c r="H157" s="635"/>
      <c r="I157" s="635"/>
      <c r="J157" s="636"/>
      <c r="K157" s="640"/>
      <c r="L157" s="641"/>
      <c r="M157" s="641"/>
      <c r="N157" s="641"/>
      <c r="O157" s="641"/>
      <c r="P157" s="641"/>
      <c r="Q157" s="641"/>
      <c r="R157" s="641"/>
      <c r="S157" s="641"/>
      <c r="T157" s="641"/>
      <c r="U157" s="641"/>
      <c r="V157" s="641"/>
      <c r="W157" s="641"/>
      <c r="X157" s="641"/>
      <c r="Y157" s="641"/>
      <c r="Z157" s="641"/>
      <c r="AA157" s="641"/>
      <c r="AB157" s="641"/>
      <c r="AC157" s="641"/>
      <c r="AD157" s="641"/>
      <c r="AE157" s="641"/>
      <c r="AF157" s="641"/>
      <c r="AG157" s="641"/>
      <c r="AH157" s="641"/>
      <c r="AI157" s="641"/>
      <c r="AJ157" s="641"/>
      <c r="AK157" s="641"/>
      <c r="AL157" s="641"/>
      <c r="AM157" s="641"/>
      <c r="AN157" s="641"/>
      <c r="AO157" s="641"/>
      <c r="AP157" s="642"/>
      <c r="AQ157" s="45"/>
      <c r="AR157" s="44"/>
    </row>
    <row r="158" spans="1:44" s="69" customFormat="1" ht="12.7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row>
    <row r="159" spans="3:44" s="33" customFormat="1" ht="13.5" customHeight="1">
      <c r="C159" s="54"/>
      <c r="D159" s="400" t="s">
        <v>409</v>
      </c>
      <c r="E159" s="401"/>
      <c r="F159" s="401"/>
      <c r="G159" s="401"/>
      <c r="H159" s="401"/>
      <c r="I159" s="401"/>
      <c r="J159" s="402"/>
      <c r="K159" s="478"/>
      <c r="L159" s="479"/>
      <c r="M159" s="479"/>
      <c r="N159" s="479"/>
      <c r="O159" s="479"/>
      <c r="P159" s="479"/>
      <c r="Q159" s="479"/>
      <c r="R159" s="479"/>
      <c r="S159" s="479"/>
      <c r="T159" s="479"/>
      <c r="U159" s="479"/>
      <c r="V159" s="479"/>
      <c r="W159" s="479"/>
      <c r="X159" s="479"/>
      <c r="Y159" s="479"/>
      <c r="Z159" s="479"/>
      <c r="AA159" s="479"/>
      <c r="AB159" s="479"/>
      <c r="AC159" s="479"/>
      <c r="AD159" s="479"/>
      <c r="AE159" s="479"/>
      <c r="AF159" s="479"/>
      <c r="AG159" s="479"/>
      <c r="AH159" s="479"/>
      <c r="AI159" s="481"/>
      <c r="AJ159" s="624" t="s">
        <v>3</v>
      </c>
      <c r="AK159" s="625"/>
      <c r="AL159" s="625"/>
      <c r="AM159" s="625"/>
      <c r="AN159" s="625"/>
      <c r="AO159" s="625"/>
      <c r="AP159" s="626"/>
      <c r="AQ159" s="50"/>
      <c r="AR159" s="46"/>
    </row>
    <row r="160" spans="4:44" s="33" customFormat="1" ht="13.5" customHeight="1">
      <c r="D160" s="466" t="s">
        <v>1</v>
      </c>
      <c r="E160" s="467"/>
      <c r="F160" s="467"/>
      <c r="G160" s="467"/>
      <c r="H160" s="467"/>
      <c r="I160" s="467"/>
      <c r="J160" s="468"/>
      <c r="K160" s="469"/>
      <c r="L160" s="470"/>
      <c r="M160" s="470"/>
      <c r="N160" s="470"/>
      <c r="O160" s="470"/>
      <c r="P160" s="470"/>
      <c r="Q160" s="470"/>
      <c r="R160" s="470"/>
      <c r="S160" s="470"/>
      <c r="T160" s="470"/>
      <c r="U160" s="470"/>
      <c r="V160" s="470"/>
      <c r="W160" s="470"/>
      <c r="X160" s="470"/>
      <c r="Y160" s="470"/>
      <c r="Z160" s="470"/>
      <c r="AA160" s="470"/>
      <c r="AB160" s="470"/>
      <c r="AC160" s="470"/>
      <c r="AD160" s="470"/>
      <c r="AE160" s="470"/>
      <c r="AF160" s="470"/>
      <c r="AG160" s="470"/>
      <c r="AH160" s="470"/>
      <c r="AI160" s="471"/>
      <c r="AJ160" s="627"/>
      <c r="AK160" s="628"/>
      <c r="AL160" s="628"/>
      <c r="AM160" s="628"/>
      <c r="AN160" s="628"/>
      <c r="AO160" s="628"/>
      <c r="AP160" s="629"/>
      <c r="AQ160" s="50"/>
      <c r="AR160" s="46"/>
    </row>
    <row r="161" spans="4:44" s="33" customFormat="1" ht="13.5" customHeight="1">
      <c r="D161" s="364"/>
      <c r="E161" s="365"/>
      <c r="F161" s="365"/>
      <c r="G161" s="365"/>
      <c r="H161" s="365"/>
      <c r="I161" s="365"/>
      <c r="J161" s="366"/>
      <c r="K161" s="472"/>
      <c r="L161" s="473"/>
      <c r="M161" s="473"/>
      <c r="N161" s="473"/>
      <c r="O161" s="473"/>
      <c r="P161" s="473"/>
      <c r="Q161" s="473"/>
      <c r="R161" s="473"/>
      <c r="S161" s="473"/>
      <c r="T161" s="473"/>
      <c r="U161" s="473"/>
      <c r="V161" s="473"/>
      <c r="W161" s="473"/>
      <c r="X161" s="473"/>
      <c r="Y161" s="473"/>
      <c r="Z161" s="473"/>
      <c r="AA161" s="473"/>
      <c r="AB161" s="473"/>
      <c r="AC161" s="473"/>
      <c r="AD161" s="473"/>
      <c r="AE161" s="473"/>
      <c r="AF161" s="473"/>
      <c r="AG161" s="473"/>
      <c r="AH161" s="473"/>
      <c r="AI161" s="474"/>
      <c r="AJ161" s="627"/>
      <c r="AK161" s="628"/>
      <c r="AL161" s="628"/>
      <c r="AM161" s="628"/>
      <c r="AN161" s="628"/>
      <c r="AO161" s="628"/>
      <c r="AP161" s="629"/>
      <c r="AQ161" s="50"/>
      <c r="AR161" s="46"/>
    </row>
    <row r="162" spans="4:44" s="33" customFormat="1" ht="13.5" customHeight="1">
      <c r="D162" s="394" t="s">
        <v>282</v>
      </c>
      <c r="E162" s="362"/>
      <c r="F162" s="362"/>
      <c r="G162" s="362"/>
      <c r="H162" s="362"/>
      <c r="I162" s="362"/>
      <c r="J162" s="363"/>
      <c r="K162" s="475"/>
      <c r="L162" s="476"/>
      <c r="M162" s="476"/>
      <c r="N162" s="476"/>
      <c r="O162" s="476"/>
      <c r="P162" s="476"/>
      <c r="Q162" s="476"/>
      <c r="R162" s="476"/>
      <c r="S162" s="476"/>
      <c r="T162" s="476"/>
      <c r="U162" s="476"/>
      <c r="V162" s="476"/>
      <c r="W162" s="476"/>
      <c r="X162" s="476"/>
      <c r="Y162" s="476"/>
      <c r="Z162" s="476"/>
      <c r="AA162" s="476"/>
      <c r="AB162" s="476"/>
      <c r="AC162" s="476"/>
      <c r="AD162" s="476"/>
      <c r="AE162" s="476"/>
      <c r="AF162" s="476"/>
      <c r="AG162" s="476"/>
      <c r="AH162" s="476"/>
      <c r="AI162" s="477"/>
      <c r="AJ162" s="627"/>
      <c r="AK162" s="628"/>
      <c r="AL162" s="628"/>
      <c r="AM162" s="628"/>
      <c r="AN162" s="628"/>
      <c r="AO162" s="628"/>
      <c r="AP162" s="629"/>
      <c r="AQ162" s="50"/>
      <c r="AR162" s="46"/>
    </row>
    <row r="163" spans="4:44" s="33" customFormat="1" ht="13.5" customHeight="1">
      <c r="D163" s="364"/>
      <c r="E163" s="365"/>
      <c r="F163" s="365"/>
      <c r="G163" s="365"/>
      <c r="H163" s="365"/>
      <c r="I163" s="365"/>
      <c r="J163" s="366"/>
      <c r="K163" s="472"/>
      <c r="L163" s="473"/>
      <c r="M163" s="473"/>
      <c r="N163" s="473"/>
      <c r="O163" s="473"/>
      <c r="P163" s="473"/>
      <c r="Q163" s="473"/>
      <c r="R163" s="473"/>
      <c r="S163" s="473"/>
      <c r="T163" s="473"/>
      <c r="U163" s="473"/>
      <c r="V163" s="473"/>
      <c r="W163" s="473"/>
      <c r="X163" s="473"/>
      <c r="Y163" s="473"/>
      <c r="Z163" s="473"/>
      <c r="AA163" s="473"/>
      <c r="AB163" s="473"/>
      <c r="AC163" s="473"/>
      <c r="AD163" s="473"/>
      <c r="AE163" s="473"/>
      <c r="AF163" s="473"/>
      <c r="AG163" s="473"/>
      <c r="AH163" s="473"/>
      <c r="AI163" s="474"/>
      <c r="AJ163" s="630"/>
      <c r="AK163" s="631"/>
      <c r="AL163" s="631"/>
      <c r="AM163" s="631"/>
      <c r="AN163" s="631"/>
      <c r="AO163" s="631"/>
      <c r="AP163" s="632"/>
      <c r="AQ163" s="50"/>
      <c r="AR163" s="46"/>
    </row>
    <row r="164" spans="4:44" s="33" customFormat="1" ht="13.5" customHeight="1">
      <c r="D164" s="400" t="s">
        <v>409</v>
      </c>
      <c r="E164" s="401"/>
      <c r="F164" s="401"/>
      <c r="G164" s="401"/>
      <c r="H164" s="401"/>
      <c r="I164" s="401"/>
      <c r="J164" s="402"/>
      <c r="K164" s="478"/>
      <c r="L164" s="479"/>
      <c r="M164" s="479"/>
      <c r="N164" s="479"/>
      <c r="O164" s="479"/>
      <c r="P164" s="479"/>
      <c r="Q164" s="479"/>
      <c r="R164" s="479"/>
      <c r="S164" s="479"/>
      <c r="T164" s="479"/>
      <c r="U164" s="479"/>
      <c r="V164" s="479"/>
      <c r="W164" s="479"/>
      <c r="X164" s="479"/>
      <c r="Y164" s="479"/>
      <c r="Z164" s="479"/>
      <c r="AA164" s="479"/>
      <c r="AB164" s="479"/>
      <c r="AC164" s="479"/>
      <c r="AD164" s="479"/>
      <c r="AE164" s="479"/>
      <c r="AF164" s="479"/>
      <c r="AG164" s="479"/>
      <c r="AH164" s="479"/>
      <c r="AI164" s="479"/>
      <c r="AJ164" s="479"/>
      <c r="AK164" s="480"/>
      <c r="AL164" s="479"/>
      <c r="AM164" s="479"/>
      <c r="AN164" s="479"/>
      <c r="AO164" s="479"/>
      <c r="AP164" s="481"/>
      <c r="AQ164" s="51"/>
      <c r="AR164" s="38"/>
    </row>
    <row r="165" spans="4:44" s="33" customFormat="1" ht="13.5" customHeight="1">
      <c r="D165" s="466" t="s">
        <v>441</v>
      </c>
      <c r="E165" s="467"/>
      <c r="F165" s="467"/>
      <c r="G165" s="467"/>
      <c r="H165" s="467"/>
      <c r="I165" s="467"/>
      <c r="J165" s="468"/>
      <c r="K165" s="469"/>
      <c r="L165" s="470"/>
      <c r="M165" s="470"/>
      <c r="N165" s="470"/>
      <c r="O165" s="470"/>
      <c r="P165" s="470"/>
      <c r="Q165" s="470"/>
      <c r="R165" s="470"/>
      <c r="S165" s="470"/>
      <c r="T165" s="470"/>
      <c r="U165" s="470"/>
      <c r="V165" s="470"/>
      <c r="W165" s="470"/>
      <c r="X165" s="470"/>
      <c r="Y165" s="470"/>
      <c r="Z165" s="470"/>
      <c r="AA165" s="470"/>
      <c r="AB165" s="470"/>
      <c r="AC165" s="470"/>
      <c r="AD165" s="470"/>
      <c r="AE165" s="470"/>
      <c r="AF165" s="470"/>
      <c r="AG165" s="470"/>
      <c r="AH165" s="470"/>
      <c r="AI165" s="470"/>
      <c r="AJ165" s="470"/>
      <c r="AK165" s="470"/>
      <c r="AL165" s="470"/>
      <c r="AM165" s="470"/>
      <c r="AN165" s="470"/>
      <c r="AO165" s="470"/>
      <c r="AP165" s="471"/>
      <c r="AQ165" s="45"/>
      <c r="AR165" s="44"/>
    </row>
    <row r="166" spans="4:44" s="33" customFormat="1" ht="13.5" customHeight="1">
      <c r="D166" s="364"/>
      <c r="E166" s="365"/>
      <c r="F166" s="365"/>
      <c r="G166" s="365"/>
      <c r="H166" s="365"/>
      <c r="I166" s="365"/>
      <c r="J166" s="366"/>
      <c r="K166" s="472"/>
      <c r="L166" s="473"/>
      <c r="M166" s="473"/>
      <c r="N166" s="473"/>
      <c r="O166" s="473"/>
      <c r="P166" s="473"/>
      <c r="Q166" s="473"/>
      <c r="R166" s="473"/>
      <c r="S166" s="473"/>
      <c r="T166" s="473"/>
      <c r="U166" s="473"/>
      <c r="V166" s="473"/>
      <c r="W166" s="473"/>
      <c r="X166" s="473"/>
      <c r="Y166" s="473"/>
      <c r="Z166" s="473"/>
      <c r="AA166" s="473"/>
      <c r="AB166" s="473"/>
      <c r="AC166" s="473"/>
      <c r="AD166" s="473"/>
      <c r="AE166" s="473"/>
      <c r="AF166" s="473"/>
      <c r="AG166" s="473"/>
      <c r="AH166" s="473"/>
      <c r="AI166" s="473"/>
      <c r="AJ166" s="473"/>
      <c r="AK166" s="473"/>
      <c r="AL166" s="473"/>
      <c r="AM166" s="473"/>
      <c r="AN166" s="473"/>
      <c r="AO166" s="473"/>
      <c r="AP166" s="474"/>
      <c r="AQ166" s="45"/>
      <c r="AR166" s="44"/>
    </row>
    <row r="167" spans="4:44" s="33" customFormat="1" ht="13.5" customHeight="1">
      <c r="D167" s="394" t="s">
        <v>283</v>
      </c>
      <c r="E167" s="362"/>
      <c r="F167" s="362"/>
      <c r="G167" s="362"/>
      <c r="H167" s="362"/>
      <c r="I167" s="362"/>
      <c r="J167" s="363"/>
      <c r="K167" s="475"/>
      <c r="L167" s="476"/>
      <c r="M167" s="476"/>
      <c r="N167" s="476"/>
      <c r="O167" s="476"/>
      <c r="P167" s="476"/>
      <c r="Q167" s="476"/>
      <c r="R167" s="476"/>
      <c r="S167" s="476"/>
      <c r="T167" s="476"/>
      <c r="U167" s="476"/>
      <c r="V167" s="476"/>
      <c r="W167" s="476"/>
      <c r="X167" s="476"/>
      <c r="Y167" s="476"/>
      <c r="Z167" s="476"/>
      <c r="AA167" s="476"/>
      <c r="AB167" s="476"/>
      <c r="AC167" s="476"/>
      <c r="AD167" s="476"/>
      <c r="AE167" s="476"/>
      <c r="AF167" s="476"/>
      <c r="AG167" s="476"/>
      <c r="AH167" s="476"/>
      <c r="AI167" s="476"/>
      <c r="AJ167" s="476"/>
      <c r="AK167" s="476"/>
      <c r="AL167" s="476"/>
      <c r="AM167" s="476"/>
      <c r="AN167" s="476"/>
      <c r="AO167" s="476"/>
      <c r="AP167" s="477"/>
      <c r="AQ167" s="45"/>
      <c r="AR167" s="44"/>
    </row>
    <row r="168" spans="4:44" s="33" customFormat="1" ht="13.5" customHeight="1">
      <c r="D168" s="364"/>
      <c r="E168" s="365"/>
      <c r="F168" s="365"/>
      <c r="G168" s="365"/>
      <c r="H168" s="365"/>
      <c r="I168" s="365"/>
      <c r="J168" s="366"/>
      <c r="K168" s="472"/>
      <c r="L168" s="473"/>
      <c r="M168" s="473"/>
      <c r="N168" s="473"/>
      <c r="O168" s="473"/>
      <c r="P168" s="473"/>
      <c r="Q168" s="473"/>
      <c r="R168" s="473"/>
      <c r="S168" s="473"/>
      <c r="T168" s="473"/>
      <c r="U168" s="473"/>
      <c r="V168" s="473"/>
      <c r="W168" s="473"/>
      <c r="X168" s="473"/>
      <c r="Y168" s="473"/>
      <c r="Z168" s="473"/>
      <c r="AA168" s="473"/>
      <c r="AB168" s="473"/>
      <c r="AC168" s="473"/>
      <c r="AD168" s="473"/>
      <c r="AE168" s="473"/>
      <c r="AF168" s="473"/>
      <c r="AG168" s="473"/>
      <c r="AH168" s="473"/>
      <c r="AI168" s="473"/>
      <c r="AJ168" s="473"/>
      <c r="AK168" s="473"/>
      <c r="AL168" s="473"/>
      <c r="AM168" s="473"/>
      <c r="AN168" s="473"/>
      <c r="AO168" s="473"/>
      <c r="AP168" s="474"/>
      <c r="AQ168" s="45"/>
      <c r="AR168" s="44"/>
    </row>
    <row r="169" spans="4:44" s="33" customFormat="1" ht="12.75" customHeight="1">
      <c r="D169" s="394" t="s">
        <v>271</v>
      </c>
      <c r="E169" s="362"/>
      <c r="F169" s="362"/>
      <c r="G169" s="362"/>
      <c r="H169" s="362"/>
      <c r="I169" s="362"/>
      <c r="J169" s="363"/>
      <c r="K169" s="28" t="s">
        <v>406</v>
      </c>
      <c r="L169" s="326"/>
      <c r="M169" s="326"/>
      <c r="N169" s="326"/>
      <c r="O169" s="326"/>
      <c r="P169" s="29" t="s">
        <v>407</v>
      </c>
      <c r="Q169" s="326"/>
      <c r="R169" s="326"/>
      <c r="S169" s="326"/>
      <c r="T169" s="326"/>
      <c r="U169" s="326"/>
      <c r="V169" s="30" t="s">
        <v>408</v>
      </c>
      <c r="X169" s="31"/>
      <c r="Y169" s="31"/>
      <c r="Z169" s="31"/>
      <c r="AA169" s="31"/>
      <c r="AB169" s="31"/>
      <c r="AC169" s="31"/>
      <c r="AD169" s="31"/>
      <c r="AE169" s="31"/>
      <c r="AF169" s="31"/>
      <c r="AG169" s="31"/>
      <c r="AH169" s="31"/>
      <c r="AI169" s="31"/>
      <c r="AJ169" s="31"/>
      <c r="AK169" s="31"/>
      <c r="AL169" s="31"/>
      <c r="AM169" s="31"/>
      <c r="AN169" s="31"/>
      <c r="AO169" s="31"/>
      <c r="AP169" s="31"/>
      <c r="AQ169" s="45"/>
      <c r="AR169" s="44"/>
    </row>
    <row r="170" spans="4:44" s="33" customFormat="1" ht="12.75" customHeight="1">
      <c r="D170" s="395"/>
      <c r="E170" s="490"/>
      <c r="F170" s="490"/>
      <c r="G170" s="490"/>
      <c r="H170" s="490"/>
      <c r="I170" s="490"/>
      <c r="J170" s="397"/>
      <c r="K170" s="491"/>
      <c r="L170" s="492"/>
      <c r="M170" s="492"/>
      <c r="N170" s="492"/>
      <c r="O170" s="492"/>
      <c r="P170" s="492"/>
      <c r="Q170" s="492"/>
      <c r="R170" s="492"/>
      <c r="S170" s="492"/>
      <c r="T170" s="492"/>
      <c r="U170" s="492"/>
      <c r="V170" s="492"/>
      <c r="W170" s="492"/>
      <c r="X170" s="492"/>
      <c r="Y170" s="492"/>
      <c r="Z170" s="492"/>
      <c r="AA170" s="492"/>
      <c r="AB170" s="492"/>
      <c r="AC170" s="492"/>
      <c r="AD170" s="492"/>
      <c r="AE170" s="492"/>
      <c r="AF170" s="492"/>
      <c r="AG170" s="492"/>
      <c r="AH170" s="492"/>
      <c r="AI170" s="492"/>
      <c r="AJ170" s="492"/>
      <c r="AK170" s="492"/>
      <c r="AL170" s="492"/>
      <c r="AM170" s="492"/>
      <c r="AN170" s="492"/>
      <c r="AO170" s="492"/>
      <c r="AP170" s="493"/>
      <c r="AQ170" s="45"/>
      <c r="AR170" s="44"/>
    </row>
    <row r="171" spans="4:44" s="33" customFormat="1" ht="12.75" customHeight="1">
      <c r="D171" s="364"/>
      <c r="E171" s="365"/>
      <c r="F171" s="365"/>
      <c r="G171" s="365"/>
      <c r="H171" s="365"/>
      <c r="I171" s="365"/>
      <c r="J171" s="366"/>
      <c r="K171" s="472"/>
      <c r="L171" s="473"/>
      <c r="M171" s="473"/>
      <c r="N171" s="473"/>
      <c r="O171" s="473"/>
      <c r="P171" s="473"/>
      <c r="Q171" s="473"/>
      <c r="R171" s="473"/>
      <c r="S171" s="473"/>
      <c r="T171" s="473"/>
      <c r="U171" s="473"/>
      <c r="V171" s="473"/>
      <c r="W171" s="473"/>
      <c r="X171" s="473"/>
      <c r="Y171" s="473"/>
      <c r="Z171" s="473"/>
      <c r="AA171" s="473"/>
      <c r="AB171" s="473"/>
      <c r="AC171" s="473"/>
      <c r="AD171" s="473"/>
      <c r="AE171" s="473"/>
      <c r="AF171" s="473"/>
      <c r="AG171" s="473"/>
      <c r="AH171" s="473"/>
      <c r="AI171" s="473"/>
      <c r="AJ171" s="473"/>
      <c r="AK171" s="473"/>
      <c r="AL171" s="473"/>
      <c r="AM171" s="473"/>
      <c r="AN171" s="473"/>
      <c r="AO171" s="473"/>
      <c r="AP171" s="474"/>
      <c r="AQ171" s="45"/>
      <c r="AR171" s="44"/>
    </row>
    <row r="172" spans="1:44" s="69" customFormat="1" ht="18" customHeight="1">
      <c r="A172" s="33"/>
      <c r="B172" s="33"/>
      <c r="C172" s="33"/>
      <c r="D172" s="634" t="s">
        <v>284</v>
      </c>
      <c r="E172" s="635"/>
      <c r="F172" s="635"/>
      <c r="G172" s="635"/>
      <c r="H172" s="635"/>
      <c r="I172" s="635"/>
      <c r="J172" s="636"/>
      <c r="K172" s="494"/>
      <c r="L172" s="495"/>
      <c r="M172" s="495"/>
      <c r="N172" s="35" t="s">
        <v>407</v>
      </c>
      <c r="O172" s="495"/>
      <c r="P172" s="495"/>
      <c r="Q172" s="495"/>
      <c r="R172" s="495"/>
      <c r="S172" s="36" t="s">
        <v>407</v>
      </c>
      <c r="T172" s="495"/>
      <c r="U172" s="495"/>
      <c r="V172" s="496"/>
      <c r="W172" s="634" t="s">
        <v>285</v>
      </c>
      <c r="X172" s="635"/>
      <c r="Y172" s="635"/>
      <c r="Z172" s="635"/>
      <c r="AA172" s="635"/>
      <c r="AB172" s="635"/>
      <c r="AC172" s="636"/>
      <c r="AD172" s="494"/>
      <c r="AE172" s="495"/>
      <c r="AF172" s="495"/>
      <c r="AG172" s="35" t="s">
        <v>407</v>
      </c>
      <c r="AH172" s="495"/>
      <c r="AI172" s="495"/>
      <c r="AJ172" s="495"/>
      <c r="AK172" s="495"/>
      <c r="AL172" s="36" t="s">
        <v>407</v>
      </c>
      <c r="AM172" s="637"/>
      <c r="AN172" s="637"/>
      <c r="AO172" s="637"/>
      <c r="AP172" s="638"/>
      <c r="AQ172" s="52"/>
      <c r="AR172" s="53"/>
    </row>
    <row r="173" spans="1:44" s="69" customFormat="1" ht="18" customHeight="1">
      <c r="A173" s="33"/>
      <c r="B173" s="33"/>
      <c r="C173" s="33"/>
      <c r="D173" s="639" t="s">
        <v>445</v>
      </c>
      <c r="E173" s="635"/>
      <c r="F173" s="635"/>
      <c r="G173" s="635"/>
      <c r="H173" s="635"/>
      <c r="I173" s="635"/>
      <c r="J173" s="636"/>
      <c r="K173" s="640"/>
      <c r="L173" s="641"/>
      <c r="M173" s="641"/>
      <c r="N173" s="641"/>
      <c r="O173" s="641"/>
      <c r="P173" s="641"/>
      <c r="Q173" s="641"/>
      <c r="R173" s="641"/>
      <c r="S173" s="641"/>
      <c r="T173" s="641"/>
      <c r="U173" s="641"/>
      <c r="V173" s="641"/>
      <c r="W173" s="641"/>
      <c r="X173" s="641"/>
      <c r="Y173" s="641"/>
      <c r="Z173" s="641"/>
      <c r="AA173" s="641"/>
      <c r="AB173" s="641"/>
      <c r="AC173" s="641"/>
      <c r="AD173" s="641"/>
      <c r="AE173" s="641"/>
      <c r="AF173" s="641"/>
      <c r="AG173" s="641"/>
      <c r="AH173" s="641"/>
      <c r="AI173" s="641"/>
      <c r="AJ173" s="641"/>
      <c r="AK173" s="641"/>
      <c r="AL173" s="641"/>
      <c r="AM173" s="641"/>
      <c r="AN173" s="641"/>
      <c r="AO173" s="641"/>
      <c r="AP173" s="642"/>
      <c r="AQ173" s="45"/>
      <c r="AR173" s="44"/>
    </row>
    <row r="174" spans="1:44" s="69" customFormat="1" ht="12.75" customHeight="1">
      <c r="A174" s="33"/>
      <c r="B174" s="33"/>
      <c r="C174" s="33"/>
      <c r="D174" s="306"/>
      <c r="E174" s="67"/>
      <c r="F174" s="67"/>
      <c r="G174" s="67"/>
      <c r="H174" s="67"/>
      <c r="I174" s="67"/>
      <c r="J174" s="67"/>
      <c r="K174" s="321"/>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row>
    <row r="175" spans="3:44" s="69" customFormat="1" ht="12.75">
      <c r="C175" s="63" t="s">
        <v>367</v>
      </c>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row>
    <row r="176" spans="1:44" ht="12.75">
      <c r="A176" s="69"/>
      <c r="B176" s="69"/>
      <c r="C176" s="63"/>
      <c r="D176" s="63" t="s">
        <v>286</v>
      </c>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row>
    <row r="177" spans="1:44" ht="13.5"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row>
    <row r="178" ht="12.75">
      <c r="D178" s="57" t="s">
        <v>299</v>
      </c>
    </row>
    <row r="179" spans="1:44" ht="12.75" customHeight="1">
      <c r="A179" s="77"/>
      <c r="B179" s="77"/>
      <c r="C179" s="77"/>
      <c r="D179" s="410" t="s">
        <v>254</v>
      </c>
      <c r="E179" s="411"/>
      <c r="F179" s="412"/>
      <c r="G179" s="351" t="s">
        <v>257</v>
      </c>
      <c r="H179" s="362"/>
      <c r="I179" s="363"/>
      <c r="J179" s="351" t="s">
        <v>320</v>
      </c>
      <c r="K179" s="362"/>
      <c r="L179" s="362"/>
      <c r="M179" s="362"/>
      <c r="N179" s="362"/>
      <c r="O179" s="362"/>
      <c r="P179" s="363"/>
      <c r="Q179" s="351" t="s">
        <v>321</v>
      </c>
      <c r="R179" s="352"/>
      <c r="S179" s="352"/>
      <c r="T179" s="352"/>
      <c r="U179" s="352"/>
      <c r="V179" s="352"/>
      <c r="W179" s="352"/>
      <c r="X179" s="353"/>
      <c r="Y179" s="351" t="s">
        <v>322</v>
      </c>
      <c r="Z179" s="643"/>
      <c r="AA179" s="643"/>
      <c r="AB179" s="643"/>
      <c r="AC179" s="643"/>
      <c r="AD179" s="643"/>
      <c r="AE179" s="643"/>
      <c r="AF179" s="644"/>
      <c r="AG179" s="648" t="s">
        <v>256</v>
      </c>
      <c r="AH179" s="362"/>
      <c r="AI179" s="363"/>
      <c r="AJ179" s="351" t="s">
        <v>333</v>
      </c>
      <c r="AK179" s="362"/>
      <c r="AL179" s="362"/>
      <c r="AM179" s="362"/>
      <c r="AN179" s="362"/>
      <c r="AO179" s="362"/>
      <c r="AP179" s="363"/>
      <c r="AQ179" s="63"/>
      <c r="AR179" s="63"/>
    </row>
    <row r="180" spans="1:44" ht="12.75">
      <c r="A180" s="77"/>
      <c r="B180" s="77"/>
      <c r="C180" s="77"/>
      <c r="D180" s="413"/>
      <c r="E180" s="414"/>
      <c r="F180" s="415"/>
      <c r="G180" s="364"/>
      <c r="H180" s="365"/>
      <c r="I180" s="366"/>
      <c r="J180" s="364"/>
      <c r="K180" s="365"/>
      <c r="L180" s="365"/>
      <c r="M180" s="365"/>
      <c r="N180" s="365"/>
      <c r="O180" s="365"/>
      <c r="P180" s="366"/>
      <c r="Q180" s="357"/>
      <c r="R180" s="358"/>
      <c r="S180" s="358"/>
      <c r="T180" s="358"/>
      <c r="U180" s="358"/>
      <c r="V180" s="358"/>
      <c r="W180" s="358"/>
      <c r="X180" s="359"/>
      <c r="Y180" s="645"/>
      <c r="Z180" s="646"/>
      <c r="AA180" s="646"/>
      <c r="AB180" s="646"/>
      <c r="AC180" s="646"/>
      <c r="AD180" s="646"/>
      <c r="AE180" s="646"/>
      <c r="AF180" s="647"/>
      <c r="AG180" s="364"/>
      <c r="AH180" s="365"/>
      <c r="AI180" s="366"/>
      <c r="AJ180" s="364"/>
      <c r="AK180" s="365"/>
      <c r="AL180" s="365"/>
      <c r="AM180" s="365"/>
      <c r="AN180" s="365"/>
      <c r="AO180" s="365"/>
      <c r="AP180" s="366"/>
      <c r="AQ180" s="63"/>
      <c r="AR180" s="63"/>
    </row>
    <row r="181" spans="1:44" ht="12.75" customHeight="1">
      <c r="A181" s="77"/>
      <c r="B181" s="77"/>
      <c r="C181" s="77"/>
      <c r="D181" s="428" t="s">
        <v>261</v>
      </c>
      <c r="E181" s="429"/>
      <c r="F181" s="430"/>
      <c r="G181" s="428" t="s">
        <v>260</v>
      </c>
      <c r="H181" s="429"/>
      <c r="I181" s="430"/>
      <c r="J181" s="484" t="s">
        <v>691</v>
      </c>
      <c r="K181" s="485"/>
      <c r="L181" s="485"/>
      <c r="M181" s="485"/>
      <c r="N181" s="485"/>
      <c r="O181" s="485"/>
      <c r="P181" s="486"/>
      <c r="Q181" s="497">
        <f>'別12'!C25</f>
        <v>0</v>
      </c>
      <c r="R181" s="498"/>
      <c r="S181" s="498"/>
      <c r="T181" s="498"/>
      <c r="U181" s="498"/>
      <c r="V181" s="498"/>
      <c r="W181" s="498"/>
      <c r="X181" s="501" t="s">
        <v>4</v>
      </c>
      <c r="Y181" s="497">
        <f>'別12'!H25</f>
        <v>0</v>
      </c>
      <c r="Z181" s="498"/>
      <c r="AA181" s="498"/>
      <c r="AB181" s="498"/>
      <c r="AC181" s="498"/>
      <c r="AD181" s="498"/>
      <c r="AE181" s="498"/>
      <c r="AF181" s="501" t="s">
        <v>4</v>
      </c>
      <c r="AG181" s="649">
        <f>'別12'!F26</f>
        <v>0</v>
      </c>
      <c r="AH181" s="650"/>
      <c r="AI181" s="651"/>
      <c r="AJ181" s="497">
        <f>'別12'!H26</f>
        <v>0</v>
      </c>
      <c r="AK181" s="503"/>
      <c r="AL181" s="503"/>
      <c r="AM181" s="503"/>
      <c r="AN181" s="503"/>
      <c r="AO181" s="503"/>
      <c r="AP181" s="482" t="s">
        <v>4</v>
      </c>
      <c r="AQ181" s="78"/>
      <c r="AR181" s="79"/>
    </row>
    <row r="182" spans="1:44" ht="12.75">
      <c r="A182" s="77"/>
      <c r="B182" s="77"/>
      <c r="C182" s="77"/>
      <c r="D182" s="80"/>
      <c r="E182" s="81"/>
      <c r="F182" s="81"/>
      <c r="G182" s="431"/>
      <c r="H182" s="432"/>
      <c r="I182" s="433"/>
      <c r="J182" s="487"/>
      <c r="K182" s="488"/>
      <c r="L182" s="488"/>
      <c r="M182" s="488"/>
      <c r="N182" s="488"/>
      <c r="O182" s="488"/>
      <c r="P182" s="489"/>
      <c r="Q182" s="499"/>
      <c r="R182" s="500"/>
      <c r="S182" s="500"/>
      <c r="T182" s="500"/>
      <c r="U182" s="500"/>
      <c r="V182" s="500"/>
      <c r="W182" s="500"/>
      <c r="X182" s="502"/>
      <c r="Y182" s="499"/>
      <c r="Z182" s="500"/>
      <c r="AA182" s="500"/>
      <c r="AB182" s="500"/>
      <c r="AC182" s="500"/>
      <c r="AD182" s="500"/>
      <c r="AE182" s="500"/>
      <c r="AF182" s="502"/>
      <c r="AG182" s="652"/>
      <c r="AH182" s="653"/>
      <c r="AI182" s="654"/>
      <c r="AJ182" s="504"/>
      <c r="AK182" s="505"/>
      <c r="AL182" s="505"/>
      <c r="AM182" s="505"/>
      <c r="AN182" s="505"/>
      <c r="AO182" s="505"/>
      <c r="AP182" s="483"/>
      <c r="AQ182" s="78"/>
      <c r="AR182" s="79"/>
    </row>
    <row r="183" spans="1:44" ht="12.75" customHeight="1">
      <c r="A183" s="77"/>
      <c r="B183" s="77"/>
      <c r="C183" s="77"/>
      <c r="D183" s="80"/>
      <c r="E183" s="81"/>
      <c r="F183" s="81"/>
      <c r="G183" s="428" t="s">
        <v>317</v>
      </c>
      <c r="H183" s="429"/>
      <c r="I183" s="430"/>
      <c r="J183" s="484" t="s">
        <v>691</v>
      </c>
      <c r="K183" s="485"/>
      <c r="L183" s="485"/>
      <c r="M183" s="485"/>
      <c r="N183" s="485"/>
      <c r="O183" s="485"/>
      <c r="P183" s="486"/>
      <c r="Q183" s="497">
        <f>'別12'!D25</f>
        <v>0</v>
      </c>
      <c r="R183" s="498"/>
      <c r="S183" s="498"/>
      <c r="T183" s="498"/>
      <c r="U183" s="498"/>
      <c r="V183" s="498"/>
      <c r="W183" s="498"/>
      <c r="X183" s="501" t="s">
        <v>4</v>
      </c>
      <c r="Y183" s="497">
        <f>'別12'!I25</f>
        <v>0</v>
      </c>
      <c r="Z183" s="498"/>
      <c r="AA183" s="498"/>
      <c r="AB183" s="498"/>
      <c r="AC183" s="498"/>
      <c r="AD183" s="498"/>
      <c r="AE183" s="498"/>
      <c r="AF183" s="501" t="s">
        <v>4</v>
      </c>
      <c r="AG183" s="652"/>
      <c r="AH183" s="653"/>
      <c r="AI183" s="654"/>
      <c r="AJ183" s="497">
        <f>'別12'!I26</f>
        <v>0</v>
      </c>
      <c r="AK183" s="503"/>
      <c r="AL183" s="503"/>
      <c r="AM183" s="503"/>
      <c r="AN183" s="503"/>
      <c r="AO183" s="503"/>
      <c r="AP183" s="482" t="s">
        <v>4</v>
      </c>
      <c r="AQ183" s="78"/>
      <c r="AR183" s="79"/>
    </row>
    <row r="184" spans="1:44" ht="12.75">
      <c r="A184" s="77"/>
      <c r="B184" s="77"/>
      <c r="C184" s="77"/>
      <c r="D184" s="80"/>
      <c r="E184" s="81"/>
      <c r="F184" s="81"/>
      <c r="G184" s="431"/>
      <c r="H184" s="432"/>
      <c r="I184" s="433"/>
      <c r="J184" s="487"/>
      <c r="K184" s="488"/>
      <c r="L184" s="488"/>
      <c r="M184" s="488"/>
      <c r="N184" s="488"/>
      <c r="O184" s="488"/>
      <c r="P184" s="489"/>
      <c r="Q184" s="499"/>
      <c r="R184" s="500"/>
      <c r="S184" s="500"/>
      <c r="T184" s="500"/>
      <c r="U184" s="500"/>
      <c r="V184" s="500"/>
      <c r="W184" s="500"/>
      <c r="X184" s="502"/>
      <c r="Y184" s="499"/>
      <c r="Z184" s="500"/>
      <c r="AA184" s="500"/>
      <c r="AB184" s="500"/>
      <c r="AC184" s="500"/>
      <c r="AD184" s="500"/>
      <c r="AE184" s="500"/>
      <c r="AF184" s="502"/>
      <c r="AG184" s="652"/>
      <c r="AH184" s="653"/>
      <c r="AI184" s="654"/>
      <c r="AJ184" s="504"/>
      <c r="AK184" s="505"/>
      <c r="AL184" s="505"/>
      <c r="AM184" s="505"/>
      <c r="AN184" s="505"/>
      <c r="AO184" s="505"/>
      <c r="AP184" s="483"/>
      <c r="AQ184" s="78"/>
      <c r="AR184" s="79"/>
    </row>
    <row r="185" spans="1:44" ht="12.75" customHeight="1">
      <c r="A185" s="77"/>
      <c r="B185" s="77"/>
      <c r="C185" s="77"/>
      <c r="D185" s="80"/>
      <c r="E185" s="81"/>
      <c r="F185" s="81"/>
      <c r="G185" s="428" t="s">
        <v>318</v>
      </c>
      <c r="H185" s="429"/>
      <c r="I185" s="430"/>
      <c r="J185" s="484" t="s">
        <v>691</v>
      </c>
      <c r="K185" s="485"/>
      <c r="L185" s="485"/>
      <c r="M185" s="485"/>
      <c r="N185" s="485"/>
      <c r="O185" s="485"/>
      <c r="P185" s="486"/>
      <c r="Q185" s="497">
        <f>'別12'!E25</f>
        <v>0</v>
      </c>
      <c r="R185" s="498"/>
      <c r="S185" s="498"/>
      <c r="T185" s="498"/>
      <c r="U185" s="498"/>
      <c r="V185" s="498"/>
      <c r="W185" s="498"/>
      <c r="X185" s="501" t="s">
        <v>4</v>
      </c>
      <c r="Y185" s="497">
        <f>'別12'!J25</f>
        <v>0</v>
      </c>
      <c r="Z185" s="498"/>
      <c r="AA185" s="498"/>
      <c r="AB185" s="498"/>
      <c r="AC185" s="498"/>
      <c r="AD185" s="498"/>
      <c r="AE185" s="498"/>
      <c r="AF185" s="501" t="s">
        <v>4</v>
      </c>
      <c r="AG185" s="652"/>
      <c r="AH185" s="653"/>
      <c r="AI185" s="654"/>
      <c r="AJ185" s="497">
        <f>'別12'!J26</f>
        <v>0</v>
      </c>
      <c r="AK185" s="503"/>
      <c r="AL185" s="503"/>
      <c r="AM185" s="503"/>
      <c r="AN185" s="503"/>
      <c r="AO185" s="503"/>
      <c r="AP185" s="482" t="s">
        <v>4</v>
      </c>
      <c r="AQ185" s="78"/>
      <c r="AR185" s="79"/>
    </row>
    <row r="186" spans="1:44" ht="12.75">
      <c r="A186" s="77"/>
      <c r="B186" s="77"/>
      <c r="C186" s="77"/>
      <c r="D186" s="80"/>
      <c r="E186" s="81"/>
      <c r="F186" s="81"/>
      <c r="G186" s="431"/>
      <c r="H186" s="432"/>
      <c r="I186" s="433"/>
      <c r="J186" s="487"/>
      <c r="K186" s="488"/>
      <c r="L186" s="488"/>
      <c r="M186" s="488"/>
      <c r="N186" s="488"/>
      <c r="O186" s="488"/>
      <c r="P186" s="489"/>
      <c r="Q186" s="499"/>
      <c r="R186" s="500"/>
      <c r="S186" s="500"/>
      <c r="T186" s="500"/>
      <c r="U186" s="500"/>
      <c r="V186" s="500"/>
      <c r="W186" s="500"/>
      <c r="X186" s="502"/>
      <c r="Y186" s="499"/>
      <c r="Z186" s="500"/>
      <c r="AA186" s="500"/>
      <c r="AB186" s="500"/>
      <c r="AC186" s="500"/>
      <c r="AD186" s="500"/>
      <c r="AE186" s="500"/>
      <c r="AF186" s="502"/>
      <c r="AG186" s="652"/>
      <c r="AH186" s="653"/>
      <c r="AI186" s="654"/>
      <c r="AJ186" s="504"/>
      <c r="AK186" s="505"/>
      <c r="AL186" s="505"/>
      <c r="AM186" s="505"/>
      <c r="AN186" s="505"/>
      <c r="AO186" s="505"/>
      <c r="AP186" s="483"/>
      <c r="AQ186" s="78"/>
      <c r="AR186" s="79"/>
    </row>
    <row r="187" spans="1:44" ht="12.75" customHeight="1">
      <c r="A187" s="77"/>
      <c r="B187" s="77"/>
      <c r="C187" s="77"/>
      <c r="D187" s="80"/>
      <c r="E187" s="81"/>
      <c r="F187" s="81"/>
      <c r="G187" s="428" t="s">
        <v>319</v>
      </c>
      <c r="H187" s="429"/>
      <c r="I187" s="430"/>
      <c r="J187" s="484" t="s">
        <v>691</v>
      </c>
      <c r="K187" s="485"/>
      <c r="L187" s="485"/>
      <c r="M187" s="485"/>
      <c r="N187" s="485"/>
      <c r="O187" s="485"/>
      <c r="P187" s="486"/>
      <c r="Q187" s="497">
        <f>'別12'!F25</f>
        <v>0</v>
      </c>
      <c r="R187" s="498"/>
      <c r="S187" s="498"/>
      <c r="T187" s="498"/>
      <c r="U187" s="498"/>
      <c r="V187" s="498"/>
      <c r="W187" s="498"/>
      <c r="X187" s="501" t="s">
        <v>4</v>
      </c>
      <c r="Y187" s="497">
        <f>'別12'!K25</f>
        <v>0</v>
      </c>
      <c r="Z187" s="498"/>
      <c r="AA187" s="498"/>
      <c r="AB187" s="498"/>
      <c r="AC187" s="498"/>
      <c r="AD187" s="498"/>
      <c r="AE187" s="498"/>
      <c r="AF187" s="501" t="s">
        <v>4</v>
      </c>
      <c r="AG187" s="652"/>
      <c r="AH187" s="653"/>
      <c r="AI187" s="654"/>
      <c r="AJ187" s="497">
        <f>'別12'!K26</f>
        <v>0</v>
      </c>
      <c r="AK187" s="503"/>
      <c r="AL187" s="503"/>
      <c r="AM187" s="503"/>
      <c r="AN187" s="503"/>
      <c r="AO187" s="503"/>
      <c r="AP187" s="482" t="s">
        <v>4</v>
      </c>
      <c r="AQ187" s="78"/>
      <c r="AR187" s="79"/>
    </row>
    <row r="188" spans="1:44" ht="12.75">
      <c r="A188" s="77"/>
      <c r="B188" s="77"/>
      <c r="C188" s="77"/>
      <c r="D188" s="82"/>
      <c r="E188" s="83"/>
      <c r="F188" s="83"/>
      <c r="G188" s="431"/>
      <c r="H188" s="432"/>
      <c r="I188" s="433"/>
      <c r="J188" s="487"/>
      <c r="K188" s="488"/>
      <c r="L188" s="488"/>
      <c r="M188" s="488"/>
      <c r="N188" s="488"/>
      <c r="O188" s="488"/>
      <c r="P188" s="489"/>
      <c r="Q188" s="499"/>
      <c r="R188" s="500"/>
      <c r="S188" s="500"/>
      <c r="T188" s="500"/>
      <c r="U188" s="500"/>
      <c r="V188" s="500"/>
      <c r="W188" s="500"/>
      <c r="X188" s="502"/>
      <c r="Y188" s="499"/>
      <c r="Z188" s="500"/>
      <c r="AA188" s="500"/>
      <c r="AB188" s="500"/>
      <c r="AC188" s="500"/>
      <c r="AD188" s="500"/>
      <c r="AE188" s="500"/>
      <c r="AF188" s="502"/>
      <c r="AG188" s="652"/>
      <c r="AH188" s="653"/>
      <c r="AI188" s="654"/>
      <c r="AJ188" s="504"/>
      <c r="AK188" s="505"/>
      <c r="AL188" s="505"/>
      <c r="AM188" s="505"/>
      <c r="AN188" s="505"/>
      <c r="AO188" s="505"/>
      <c r="AP188" s="483"/>
      <c r="AQ188" s="78"/>
      <c r="AR188" s="79"/>
    </row>
    <row r="189" spans="1:44" s="69" customFormat="1" ht="12.75">
      <c r="A189" s="77"/>
      <c r="B189" s="77"/>
      <c r="C189" s="77"/>
      <c r="D189" s="351" t="s">
        <v>262</v>
      </c>
      <c r="E189" s="352"/>
      <c r="F189" s="352"/>
      <c r="G189" s="352"/>
      <c r="H189" s="352"/>
      <c r="I189" s="352"/>
      <c r="J189" s="352"/>
      <c r="K189" s="352"/>
      <c r="L189" s="352"/>
      <c r="M189" s="352"/>
      <c r="N189" s="352"/>
      <c r="O189" s="352"/>
      <c r="P189" s="353"/>
      <c r="Q189" s="497">
        <f>'別12'!G25</f>
        <v>0</v>
      </c>
      <c r="R189" s="498"/>
      <c r="S189" s="498"/>
      <c r="T189" s="498"/>
      <c r="U189" s="498"/>
      <c r="V189" s="498"/>
      <c r="W189" s="498"/>
      <c r="X189" s="501" t="s">
        <v>4</v>
      </c>
      <c r="Y189" s="497">
        <f>'別12'!L25</f>
        <v>0</v>
      </c>
      <c r="Z189" s="498"/>
      <c r="AA189" s="498"/>
      <c r="AB189" s="498"/>
      <c r="AC189" s="498"/>
      <c r="AD189" s="498"/>
      <c r="AE189" s="498"/>
      <c r="AF189" s="501" t="s">
        <v>4</v>
      </c>
      <c r="AG189" s="652"/>
      <c r="AH189" s="653"/>
      <c r="AI189" s="654"/>
      <c r="AJ189" s="497">
        <f>'別12'!L26</f>
        <v>0</v>
      </c>
      <c r="AK189" s="503"/>
      <c r="AL189" s="503"/>
      <c r="AM189" s="503"/>
      <c r="AN189" s="503"/>
      <c r="AO189" s="503"/>
      <c r="AP189" s="482" t="s">
        <v>4</v>
      </c>
      <c r="AQ189" s="78"/>
      <c r="AR189" s="79"/>
    </row>
    <row r="190" spans="1:44" ht="12.75">
      <c r="A190" s="77"/>
      <c r="B190" s="77"/>
      <c r="C190" s="77"/>
      <c r="D190" s="357"/>
      <c r="E190" s="358"/>
      <c r="F190" s="358"/>
      <c r="G190" s="358"/>
      <c r="H190" s="358"/>
      <c r="I190" s="358"/>
      <c r="J190" s="358"/>
      <c r="K190" s="358"/>
      <c r="L190" s="358"/>
      <c r="M190" s="358"/>
      <c r="N190" s="358"/>
      <c r="O190" s="358"/>
      <c r="P190" s="359"/>
      <c r="Q190" s="499"/>
      <c r="R190" s="500"/>
      <c r="S190" s="500"/>
      <c r="T190" s="500"/>
      <c r="U190" s="500"/>
      <c r="V190" s="500"/>
      <c r="W190" s="500"/>
      <c r="X190" s="502"/>
      <c r="Y190" s="499"/>
      <c r="Z190" s="500"/>
      <c r="AA190" s="500"/>
      <c r="AB190" s="500"/>
      <c r="AC190" s="500"/>
      <c r="AD190" s="500"/>
      <c r="AE190" s="500"/>
      <c r="AF190" s="502"/>
      <c r="AG190" s="655"/>
      <c r="AH190" s="656"/>
      <c r="AI190" s="657"/>
      <c r="AJ190" s="504"/>
      <c r="AK190" s="505"/>
      <c r="AL190" s="505"/>
      <c r="AM190" s="505"/>
      <c r="AN190" s="505"/>
      <c r="AO190" s="505"/>
      <c r="AP190" s="483"/>
      <c r="AQ190" s="78"/>
      <c r="AR190" s="79"/>
    </row>
    <row r="191" spans="1:44" ht="13.5"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row>
    <row r="192" ht="12.75">
      <c r="D192" s="57" t="s">
        <v>300</v>
      </c>
    </row>
    <row r="193" spans="4:42" ht="12.75" customHeight="1">
      <c r="D193" s="410" t="s">
        <v>254</v>
      </c>
      <c r="E193" s="411"/>
      <c r="F193" s="412"/>
      <c r="G193" s="351" t="s">
        <v>257</v>
      </c>
      <c r="H193" s="362"/>
      <c r="I193" s="363"/>
      <c r="J193" s="351" t="s">
        <v>320</v>
      </c>
      <c r="K193" s="362"/>
      <c r="L193" s="362"/>
      <c r="M193" s="362"/>
      <c r="N193" s="362"/>
      <c r="O193" s="362"/>
      <c r="P193" s="363"/>
      <c r="Q193" s="351" t="s">
        <v>321</v>
      </c>
      <c r="R193" s="352"/>
      <c r="S193" s="352"/>
      <c r="T193" s="352"/>
      <c r="U193" s="352"/>
      <c r="V193" s="352"/>
      <c r="W193" s="352"/>
      <c r="X193" s="353"/>
      <c r="Y193" s="351" t="s">
        <v>322</v>
      </c>
      <c r="Z193" s="643"/>
      <c r="AA193" s="643"/>
      <c r="AB193" s="643"/>
      <c r="AC193" s="643"/>
      <c r="AD193" s="643"/>
      <c r="AE193" s="643"/>
      <c r="AF193" s="644"/>
      <c r="AG193" s="298"/>
      <c r="AH193" s="110"/>
      <c r="AI193" s="110"/>
      <c r="AJ193" s="59"/>
      <c r="AK193" s="110"/>
      <c r="AL193" s="110"/>
      <c r="AM193" s="110"/>
      <c r="AN193" s="110"/>
      <c r="AO193" s="110"/>
      <c r="AP193" s="110"/>
    </row>
    <row r="194" spans="4:42" ht="12.75">
      <c r="D194" s="413"/>
      <c r="E194" s="414"/>
      <c r="F194" s="415"/>
      <c r="G194" s="364"/>
      <c r="H194" s="365"/>
      <c r="I194" s="366"/>
      <c r="J194" s="364"/>
      <c r="K194" s="365"/>
      <c r="L194" s="365"/>
      <c r="M194" s="365"/>
      <c r="N194" s="365"/>
      <c r="O194" s="365"/>
      <c r="P194" s="366"/>
      <c r="Q194" s="357"/>
      <c r="R194" s="358"/>
      <c r="S194" s="358"/>
      <c r="T194" s="358"/>
      <c r="U194" s="358"/>
      <c r="V194" s="358"/>
      <c r="W194" s="358"/>
      <c r="X194" s="359"/>
      <c r="Y194" s="645"/>
      <c r="Z194" s="646"/>
      <c r="AA194" s="646"/>
      <c r="AB194" s="646"/>
      <c r="AC194" s="646"/>
      <c r="AD194" s="646"/>
      <c r="AE194" s="646"/>
      <c r="AF194" s="647"/>
      <c r="AG194" s="299"/>
      <c r="AH194" s="110"/>
      <c r="AI194" s="110"/>
      <c r="AJ194" s="110"/>
      <c r="AK194" s="110"/>
      <c r="AL194" s="110"/>
      <c r="AM194" s="110"/>
      <c r="AN194" s="110"/>
      <c r="AO194" s="110"/>
      <c r="AP194" s="110"/>
    </row>
    <row r="195" spans="4:42" ht="13.5" customHeight="1">
      <c r="D195" s="428" t="s">
        <v>261</v>
      </c>
      <c r="E195" s="429"/>
      <c r="F195" s="430"/>
      <c r="G195" s="428" t="s">
        <v>260</v>
      </c>
      <c r="H195" s="429"/>
      <c r="I195" s="430"/>
      <c r="J195" s="484" t="s">
        <v>691</v>
      </c>
      <c r="K195" s="485"/>
      <c r="L195" s="485"/>
      <c r="M195" s="485"/>
      <c r="N195" s="485"/>
      <c r="O195" s="485"/>
      <c r="P195" s="486"/>
      <c r="Q195" s="497">
        <f>'別12'!C13</f>
        <v>0</v>
      </c>
      <c r="R195" s="498"/>
      <c r="S195" s="498"/>
      <c r="T195" s="498"/>
      <c r="U195" s="498"/>
      <c r="V195" s="498"/>
      <c r="W195" s="498"/>
      <c r="X195" s="501" t="s">
        <v>4</v>
      </c>
      <c r="Y195" s="497">
        <f>'別12'!H13</f>
        <v>0</v>
      </c>
      <c r="Z195" s="498"/>
      <c r="AA195" s="498"/>
      <c r="AB195" s="498"/>
      <c r="AC195" s="498"/>
      <c r="AD195" s="498"/>
      <c r="AE195" s="498"/>
      <c r="AF195" s="501" t="s">
        <v>4</v>
      </c>
      <c r="AG195" s="300"/>
      <c r="AH195" s="295"/>
      <c r="AI195" s="295"/>
      <c r="AJ195" s="301"/>
      <c r="AK195" s="301"/>
      <c r="AL195" s="301"/>
      <c r="AM195" s="301"/>
      <c r="AN195" s="301"/>
      <c r="AO195" s="301"/>
      <c r="AP195" s="302"/>
    </row>
    <row r="196" spans="4:42" ht="12.75">
      <c r="D196" s="80"/>
      <c r="E196" s="81"/>
      <c r="F196" s="81"/>
      <c r="G196" s="431"/>
      <c r="H196" s="432"/>
      <c r="I196" s="433"/>
      <c r="J196" s="487"/>
      <c r="K196" s="488"/>
      <c r="L196" s="488"/>
      <c r="M196" s="488"/>
      <c r="N196" s="488"/>
      <c r="O196" s="488"/>
      <c r="P196" s="489"/>
      <c r="Q196" s="499"/>
      <c r="R196" s="500"/>
      <c r="S196" s="500"/>
      <c r="T196" s="500"/>
      <c r="U196" s="500"/>
      <c r="V196" s="500"/>
      <c r="W196" s="500"/>
      <c r="X196" s="502"/>
      <c r="Y196" s="499"/>
      <c r="Z196" s="500"/>
      <c r="AA196" s="500"/>
      <c r="AB196" s="500"/>
      <c r="AC196" s="500"/>
      <c r="AD196" s="500"/>
      <c r="AE196" s="500"/>
      <c r="AF196" s="502"/>
      <c r="AG196" s="303"/>
      <c r="AH196" s="295"/>
      <c r="AI196" s="295"/>
      <c r="AJ196" s="301"/>
      <c r="AK196" s="301"/>
      <c r="AL196" s="301"/>
      <c r="AM196" s="301"/>
      <c r="AN196" s="301"/>
      <c r="AO196" s="301"/>
      <c r="AP196" s="302"/>
    </row>
    <row r="197" spans="4:42" ht="13.5" customHeight="1">
      <c r="D197" s="80"/>
      <c r="E197" s="81"/>
      <c r="F197" s="81"/>
      <c r="G197" s="428" t="s">
        <v>317</v>
      </c>
      <c r="H197" s="429"/>
      <c r="I197" s="430"/>
      <c r="J197" s="484" t="s">
        <v>691</v>
      </c>
      <c r="K197" s="485"/>
      <c r="L197" s="485"/>
      <c r="M197" s="485"/>
      <c r="N197" s="485"/>
      <c r="O197" s="485"/>
      <c r="P197" s="486"/>
      <c r="Q197" s="497">
        <f>'別12'!D13</f>
        <v>0</v>
      </c>
      <c r="R197" s="498"/>
      <c r="S197" s="498"/>
      <c r="T197" s="498"/>
      <c r="U197" s="498"/>
      <c r="V197" s="498"/>
      <c r="W197" s="498"/>
      <c r="X197" s="501" t="s">
        <v>4</v>
      </c>
      <c r="Y197" s="497">
        <f>'別12'!I13</f>
        <v>0</v>
      </c>
      <c r="Z197" s="498"/>
      <c r="AA197" s="498"/>
      <c r="AB197" s="498"/>
      <c r="AC197" s="498"/>
      <c r="AD197" s="498"/>
      <c r="AE197" s="498"/>
      <c r="AF197" s="501" t="s">
        <v>4</v>
      </c>
      <c r="AG197" s="303"/>
      <c r="AH197" s="295"/>
      <c r="AI197" s="295"/>
      <c r="AJ197" s="301"/>
      <c r="AK197" s="301"/>
      <c r="AL197" s="301"/>
      <c r="AM197" s="301"/>
      <c r="AN197" s="301"/>
      <c r="AO197" s="301"/>
      <c r="AP197" s="302"/>
    </row>
    <row r="198" spans="4:42" ht="12.75">
      <c r="D198" s="80"/>
      <c r="E198" s="81"/>
      <c r="F198" s="81"/>
      <c r="G198" s="431"/>
      <c r="H198" s="432"/>
      <c r="I198" s="433"/>
      <c r="J198" s="487"/>
      <c r="K198" s="488"/>
      <c r="L198" s="488"/>
      <c r="M198" s="488"/>
      <c r="N198" s="488"/>
      <c r="O198" s="488"/>
      <c r="P198" s="489"/>
      <c r="Q198" s="499"/>
      <c r="R198" s="500"/>
      <c r="S198" s="500"/>
      <c r="T198" s="500"/>
      <c r="U198" s="500"/>
      <c r="V198" s="500"/>
      <c r="W198" s="500"/>
      <c r="X198" s="502"/>
      <c r="Y198" s="499"/>
      <c r="Z198" s="500"/>
      <c r="AA198" s="500"/>
      <c r="AB198" s="500"/>
      <c r="AC198" s="500"/>
      <c r="AD198" s="500"/>
      <c r="AE198" s="500"/>
      <c r="AF198" s="502"/>
      <c r="AG198" s="303"/>
      <c r="AH198" s="295"/>
      <c r="AI198" s="295"/>
      <c r="AJ198" s="301"/>
      <c r="AK198" s="301"/>
      <c r="AL198" s="301"/>
      <c r="AM198" s="301"/>
      <c r="AN198" s="301"/>
      <c r="AO198" s="301"/>
      <c r="AP198" s="302"/>
    </row>
    <row r="199" spans="4:42" ht="13.5" customHeight="1">
      <c r="D199" s="80"/>
      <c r="E199" s="81"/>
      <c r="F199" s="81"/>
      <c r="G199" s="428" t="s">
        <v>318</v>
      </c>
      <c r="H199" s="429"/>
      <c r="I199" s="430"/>
      <c r="J199" s="484" t="s">
        <v>691</v>
      </c>
      <c r="K199" s="485"/>
      <c r="L199" s="485"/>
      <c r="M199" s="485"/>
      <c r="N199" s="485"/>
      <c r="O199" s="485"/>
      <c r="P199" s="486"/>
      <c r="Q199" s="497">
        <f>'別12'!E13</f>
        <v>0</v>
      </c>
      <c r="R199" s="498"/>
      <c r="S199" s="498"/>
      <c r="T199" s="498"/>
      <c r="U199" s="498"/>
      <c r="V199" s="498"/>
      <c r="W199" s="498"/>
      <c r="X199" s="501" t="s">
        <v>4</v>
      </c>
      <c r="Y199" s="497">
        <f>'別12'!J13</f>
        <v>0</v>
      </c>
      <c r="Z199" s="498"/>
      <c r="AA199" s="498"/>
      <c r="AB199" s="498"/>
      <c r="AC199" s="498"/>
      <c r="AD199" s="498"/>
      <c r="AE199" s="498"/>
      <c r="AF199" s="501" t="s">
        <v>4</v>
      </c>
      <c r="AG199" s="303"/>
      <c r="AH199" s="295"/>
      <c r="AI199" s="295"/>
      <c r="AJ199" s="301"/>
      <c r="AK199" s="301"/>
      <c r="AL199" s="301"/>
      <c r="AM199" s="301"/>
      <c r="AN199" s="301"/>
      <c r="AO199" s="301"/>
      <c r="AP199" s="302"/>
    </row>
    <row r="200" spans="4:42" ht="12.75">
      <c r="D200" s="80"/>
      <c r="E200" s="81"/>
      <c r="F200" s="81"/>
      <c r="G200" s="431"/>
      <c r="H200" s="432"/>
      <c r="I200" s="433"/>
      <c r="J200" s="487"/>
      <c r="K200" s="488"/>
      <c r="L200" s="488"/>
      <c r="M200" s="488"/>
      <c r="N200" s="488"/>
      <c r="O200" s="488"/>
      <c r="P200" s="489"/>
      <c r="Q200" s="499"/>
      <c r="R200" s="500"/>
      <c r="S200" s="500"/>
      <c r="T200" s="500"/>
      <c r="U200" s="500"/>
      <c r="V200" s="500"/>
      <c r="W200" s="500"/>
      <c r="X200" s="502"/>
      <c r="Y200" s="499"/>
      <c r="Z200" s="500"/>
      <c r="AA200" s="500"/>
      <c r="AB200" s="500"/>
      <c r="AC200" s="500"/>
      <c r="AD200" s="500"/>
      <c r="AE200" s="500"/>
      <c r="AF200" s="502"/>
      <c r="AG200" s="303"/>
      <c r="AH200" s="295"/>
      <c r="AI200" s="295"/>
      <c r="AJ200" s="301"/>
      <c r="AK200" s="301"/>
      <c r="AL200" s="301"/>
      <c r="AM200" s="301"/>
      <c r="AN200" s="301"/>
      <c r="AO200" s="301"/>
      <c r="AP200" s="302"/>
    </row>
    <row r="201" spans="4:42" ht="12.75">
      <c r="D201" s="80"/>
      <c r="E201" s="81"/>
      <c r="F201" s="81"/>
      <c r="G201" s="428" t="s">
        <v>319</v>
      </c>
      <c r="H201" s="429"/>
      <c r="I201" s="430"/>
      <c r="J201" s="484" t="s">
        <v>691</v>
      </c>
      <c r="K201" s="485"/>
      <c r="L201" s="485"/>
      <c r="M201" s="485"/>
      <c r="N201" s="485"/>
      <c r="O201" s="485"/>
      <c r="P201" s="486"/>
      <c r="Q201" s="497">
        <f>'別12'!F13</f>
        <v>0</v>
      </c>
      <c r="R201" s="498"/>
      <c r="S201" s="498"/>
      <c r="T201" s="498"/>
      <c r="U201" s="498"/>
      <c r="V201" s="498"/>
      <c r="W201" s="498"/>
      <c r="X201" s="501" t="s">
        <v>4</v>
      </c>
      <c r="Y201" s="497">
        <f>'別12'!K13</f>
        <v>0</v>
      </c>
      <c r="Z201" s="498"/>
      <c r="AA201" s="498"/>
      <c r="AB201" s="498"/>
      <c r="AC201" s="498"/>
      <c r="AD201" s="498"/>
      <c r="AE201" s="498"/>
      <c r="AF201" s="501" t="s">
        <v>4</v>
      </c>
      <c r="AG201" s="303"/>
      <c r="AH201" s="295"/>
      <c r="AI201" s="295"/>
      <c r="AJ201" s="301"/>
      <c r="AK201" s="301"/>
      <c r="AL201" s="301"/>
      <c r="AM201" s="301"/>
      <c r="AN201" s="301"/>
      <c r="AO201" s="301"/>
      <c r="AP201" s="302"/>
    </row>
    <row r="202" spans="4:42" ht="12.75">
      <c r="D202" s="82"/>
      <c r="E202" s="83"/>
      <c r="F202" s="83"/>
      <c r="G202" s="431"/>
      <c r="H202" s="432"/>
      <c r="I202" s="433"/>
      <c r="J202" s="487"/>
      <c r="K202" s="488"/>
      <c r="L202" s="488"/>
      <c r="M202" s="488"/>
      <c r="N202" s="488"/>
      <c r="O202" s="488"/>
      <c r="P202" s="489"/>
      <c r="Q202" s="499"/>
      <c r="R202" s="500"/>
      <c r="S202" s="500"/>
      <c r="T202" s="500"/>
      <c r="U202" s="500"/>
      <c r="V202" s="500"/>
      <c r="W202" s="500"/>
      <c r="X202" s="502"/>
      <c r="Y202" s="499"/>
      <c r="Z202" s="500"/>
      <c r="AA202" s="500"/>
      <c r="AB202" s="500"/>
      <c r="AC202" s="500"/>
      <c r="AD202" s="500"/>
      <c r="AE202" s="500"/>
      <c r="AF202" s="502"/>
      <c r="AG202" s="303"/>
      <c r="AH202" s="295"/>
      <c r="AI202" s="295"/>
      <c r="AJ202" s="301"/>
      <c r="AK202" s="301"/>
      <c r="AL202" s="301"/>
      <c r="AM202" s="301"/>
      <c r="AN202" s="301"/>
      <c r="AO202" s="301"/>
      <c r="AP202" s="302"/>
    </row>
    <row r="203" spans="4:42" ht="12.75">
      <c r="D203" s="410" t="s">
        <v>262</v>
      </c>
      <c r="E203" s="411"/>
      <c r="F203" s="411"/>
      <c r="G203" s="411"/>
      <c r="H203" s="411"/>
      <c r="I203" s="411"/>
      <c r="J203" s="411"/>
      <c r="K203" s="411"/>
      <c r="L203" s="411"/>
      <c r="M203" s="411"/>
      <c r="N203" s="411"/>
      <c r="O203" s="411"/>
      <c r="P203" s="412"/>
      <c r="Q203" s="497">
        <f>'別12'!G13</f>
        <v>0</v>
      </c>
      <c r="R203" s="498"/>
      <c r="S203" s="498"/>
      <c r="T203" s="498"/>
      <c r="U203" s="498"/>
      <c r="V203" s="498"/>
      <c r="W203" s="498"/>
      <c r="X203" s="501" t="s">
        <v>4</v>
      </c>
      <c r="Y203" s="497">
        <f>'別12'!L13</f>
        <v>0</v>
      </c>
      <c r="Z203" s="498"/>
      <c r="AA203" s="498"/>
      <c r="AB203" s="498"/>
      <c r="AC203" s="498"/>
      <c r="AD203" s="498"/>
      <c r="AE203" s="498"/>
      <c r="AF203" s="501" t="s">
        <v>4</v>
      </c>
      <c r="AG203" s="303"/>
      <c r="AH203" s="295"/>
      <c r="AI203" s="295"/>
      <c r="AJ203" s="301"/>
      <c r="AK203" s="301"/>
      <c r="AL203" s="301"/>
      <c r="AM203" s="301"/>
      <c r="AN203" s="301"/>
      <c r="AO203" s="301"/>
      <c r="AP203" s="302"/>
    </row>
    <row r="204" spans="1:44" s="69" customFormat="1" ht="12.75">
      <c r="A204" s="57"/>
      <c r="B204" s="57"/>
      <c r="C204" s="57"/>
      <c r="D204" s="413"/>
      <c r="E204" s="414"/>
      <c r="F204" s="414"/>
      <c r="G204" s="414"/>
      <c r="H204" s="414"/>
      <c r="I204" s="414"/>
      <c r="J204" s="414"/>
      <c r="K204" s="414"/>
      <c r="L204" s="414"/>
      <c r="M204" s="414"/>
      <c r="N204" s="414"/>
      <c r="O204" s="414"/>
      <c r="P204" s="415"/>
      <c r="Q204" s="499"/>
      <c r="R204" s="500"/>
      <c r="S204" s="500"/>
      <c r="T204" s="500"/>
      <c r="U204" s="500"/>
      <c r="V204" s="500"/>
      <c r="W204" s="500"/>
      <c r="X204" s="502"/>
      <c r="Y204" s="499"/>
      <c r="Z204" s="500"/>
      <c r="AA204" s="500"/>
      <c r="AB204" s="500"/>
      <c r="AC204" s="500"/>
      <c r="AD204" s="500"/>
      <c r="AE204" s="500"/>
      <c r="AF204" s="502"/>
      <c r="AG204" s="303"/>
      <c r="AH204" s="295"/>
      <c r="AI204" s="295"/>
      <c r="AJ204" s="301"/>
      <c r="AK204" s="301"/>
      <c r="AL204" s="301"/>
      <c r="AM204" s="301"/>
      <c r="AN204" s="301"/>
      <c r="AO204" s="301"/>
      <c r="AP204" s="302"/>
      <c r="AQ204" s="57"/>
      <c r="AR204" s="57"/>
    </row>
    <row r="205" spans="1:44" s="69" customFormat="1" ht="12.75">
      <c r="A205" s="84"/>
      <c r="B205" s="84"/>
      <c r="C205" s="85"/>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86"/>
      <c r="AR205" s="87"/>
    </row>
    <row r="206" spans="1:44" s="33" customFormat="1" ht="13.5" customHeight="1">
      <c r="A206" s="69"/>
      <c r="B206" s="63"/>
      <c r="C206" s="63" t="s">
        <v>446</v>
      </c>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row>
    <row r="207" spans="1:44" s="33" customFormat="1" ht="13.5" customHeight="1">
      <c r="A207" s="69"/>
      <c r="B207" s="63"/>
      <c r="C207" s="63" t="s">
        <v>447</v>
      </c>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row>
    <row r="208" spans="3:44" s="33" customFormat="1" ht="13.5" customHeight="1">
      <c r="C208" s="524" t="s">
        <v>409</v>
      </c>
      <c r="D208" s="525"/>
      <c r="E208" s="525"/>
      <c r="F208" s="525"/>
      <c r="G208" s="526"/>
      <c r="H208" s="478"/>
      <c r="I208" s="479"/>
      <c r="J208" s="479"/>
      <c r="K208" s="479"/>
      <c r="L208" s="479"/>
      <c r="M208" s="479"/>
      <c r="N208" s="479"/>
      <c r="O208" s="479"/>
      <c r="P208" s="479"/>
      <c r="Q208" s="479"/>
      <c r="R208" s="479"/>
      <c r="S208" s="479"/>
      <c r="T208" s="479"/>
      <c r="U208" s="479"/>
      <c r="V208" s="479"/>
      <c r="W208" s="479"/>
      <c r="X208" s="479"/>
      <c r="Y208" s="479"/>
      <c r="Z208" s="479"/>
      <c r="AA208" s="479"/>
      <c r="AB208" s="479"/>
      <c r="AC208" s="479"/>
      <c r="AD208" s="479"/>
      <c r="AE208" s="479"/>
      <c r="AF208" s="479"/>
      <c r="AG208" s="479"/>
      <c r="AH208" s="479"/>
      <c r="AI208" s="479"/>
      <c r="AJ208" s="479"/>
      <c r="AK208" s="479"/>
      <c r="AL208" s="527"/>
      <c r="AM208" s="527"/>
      <c r="AN208" s="527"/>
      <c r="AO208" s="527"/>
      <c r="AP208" s="527"/>
      <c r="AQ208" s="527"/>
      <c r="AR208" s="528"/>
    </row>
    <row r="209" spans="3:44" s="33" customFormat="1" ht="13.5" customHeight="1">
      <c r="C209" s="521" t="s">
        <v>1</v>
      </c>
      <c r="D209" s="522"/>
      <c r="E209" s="522"/>
      <c r="F209" s="522"/>
      <c r="G209" s="523"/>
      <c r="H209" s="491"/>
      <c r="I209" s="492"/>
      <c r="J209" s="492"/>
      <c r="K209" s="492"/>
      <c r="L209" s="492"/>
      <c r="M209" s="492"/>
      <c r="N209" s="492"/>
      <c r="O209" s="492"/>
      <c r="P209" s="492"/>
      <c r="Q209" s="492"/>
      <c r="R209" s="492"/>
      <c r="S209" s="492"/>
      <c r="T209" s="492"/>
      <c r="U209" s="492"/>
      <c r="V209" s="492"/>
      <c r="W209" s="492"/>
      <c r="X209" s="492"/>
      <c r="Y209" s="492"/>
      <c r="Z209" s="492"/>
      <c r="AA209" s="492"/>
      <c r="AB209" s="492"/>
      <c r="AC209" s="492"/>
      <c r="AD209" s="492"/>
      <c r="AE209" s="492"/>
      <c r="AF209" s="492"/>
      <c r="AG209" s="492"/>
      <c r="AH209" s="492"/>
      <c r="AI209" s="492"/>
      <c r="AJ209" s="492"/>
      <c r="AK209" s="492"/>
      <c r="AL209" s="517"/>
      <c r="AM209" s="517"/>
      <c r="AN209" s="517"/>
      <c r="AO209" s="517"/>
      <c r="AP209" s="517"/>
      <c r="AQ209" s="517"/>
      <c r="AR209" s="518"/>
    </row>
    <row r="210" spans="3:44" s="33" customFormat="1" ht="13.5" customHeight="1">
      <c r="C210" s="514"/>
      <c r="D210" s="515"/>
      <c r="E210" s="515"/>
      <c r="F210" s="515"/>
      <c r="G210" s="516"/>
      <c r="H210" s="472"/>
      <c r="I210" s="473"/>
      <c r="J210" s="473"/>
      <c r="K210" s="473"/>
      <c r="L210" s="473"/>
      <c r="M210" s="473"/>
      <c r="N210" s="473"/>
      <c r="O210" s="473"/>
      <c r="P210" s="473"/>
      <c r="Q210" s="473"/>
      <c r="R210" s="473"/>
      <c r="S210" s="473"/>
      <c r="T210" s="473"/>
      <c r="U210" s="473"/>
      <c r="V210" s="473"/>
      <c r="W210" s="473"/>
      <c r="X210" s="473"/>
      <c r="Y210" s="473"/>
      <c r="Z210" s="473"/>
      <c r="AA210" s="473"/>
      <c r="AB210" s="473"/>
      <c r="AC210" s="473"/>
      <c r="AD210" s="473"/>
      <c r="AE210" s="473"/>
      <c r="AF210" s="473"/>
      <c r="AG210" s="473"/>
      <c r="AH210" s="473"/>
      <c r="AI210" s="473"/>
      <c r="AJ210" s="473"/>
      <c r="AK210" s="473"/>
      <c r="AL210" s="519"/>
      <c r="AM210" s="519"/>
      <c r="AN210" s="519"/>
      <c r="AO210" s="519"/>
      <c r="AP210" s="519"/>
      <c r="AQ210" s="519"/>
      <c r="AR210" s="520"/>
    </row>
    <row r="211" spans="3:44" s="33" customFormat="1" ht="13.5" customHeight="1">
      <c r="C211" s="524" t="s">
        <v>409</v>
      </c>
      <c r="D211" s="525"/>
      <c r="E211" s="525"/>
      <c r="F211" s="525"/>
      <c r="G211" s="526"/>
      <c r="H211" s="478"/>
      <c r="I211" s="479"/>
      <c r="J211" s="479"/>
      <c r="K211" s="479"/>
      <c r="L211" s="479"/>
      <c r="M211" s="479"/>
      <c r="N211" s="479"/>
      <c r="O211" s="479"/>
      <c r="P211" s="479"/>
      <c r="Q211" s="479"/>
      <c r="R211" s="479"/>
      <c r="S211" s="479"/>
      <c r="T211" s="479"/>
      <c r="U211" s="479"/>
      <c r="V211" s="479"/>
      <c r="W211" s="479"/>
      <c r="X211" s="479"/>
      <c r="Y211" s="479"/>
      <c r="Z211" s="479"/>
      <c r="AA211" s="479"/>
      <c r="AB211" s="479"/>
      <c r="AC211" s="479"/>
      <c r="AD211" s="479"/>
      <c r="AE211" s="479"/>
      <c r="AF211" s="479"/>
      <c r="AG211" s="479"/>
      <c r="AH211" s="479"/>
      <c r="AI211" s="479"/>
      <c r="AJ211" s="479"/>
      <c r="AK211" s="479"/>
      <c r="AL211" s="527"/>
      <c r="AM211" s="527"/>
      <c r="AN211" s="527"/>
      <c r="AO211" s="527"/>
      <c r="AP211" s="527"/>
      <c r="AQ211" s="527"/>
      <c r="AR211" s="528"/>
    </row>
    <row r="212" spans="3:44" s="33" customFormat="1" ht="13.5" customHeight="1">
      <c r="C212" s="521" t="s">
        <v>2</v>
      </c>
      <c r="D212" s="522"/>
      <c r="E212" s="522"/>
      <c r="F212" s="522"/>
      <c r="G212" s="523"/>
      <c r="H212" s="491"/>
      <c r="I212" s="492"/>
      <c r="J212" s="492"/>
      <c r="K212" s="492"/>
      <c r="L212" s="492"/>
      <c r="M212" s="492"/>
      <c r="N212" s="492"/>
      <c r="O212" s="492"/>
      <c r="P212" s="492"/>
      <c r="Q212" s="492"/>
      <c r="R212" s="492"/>
      <c r="S212" s="492"/>
      <c r="T212" s="492"/>
      <c r="U212" s="492"/>
      <c r="V212" s="492"/>
      <c r="W212" s="492"/>
      <c r="X212" s="492"/>
      <c r="Y212" s="492"/>
      <c r="Z212" s="492"/>
      <c r="AA212" s="492"/>
      <c r="AB212" s="492"/>
      <c r="AC212" s="492"/>
      <c r="AD212" s="492"/>
      <c r="AE212" s="492"/>
      <c r="AF212" s="492"/>
      <c r="AG212" s="492"/>
      <c r="AH212" s="492"/>
      <c r="AI212" s="492"/>
      <c r="AJ212" s="492"/>
      <c r="AK212" s="492"/>
      <c r="AL212" s="517"/>
      <c r="AM212" s="517"/>
      <c r="AN212" s="517"/>
      <c r="AO212" s="517"/>
      <c r="AP212" s="517"/>
      <c r="AQ212" s="517"/>
      <c r="AR212" s="518"/>
    </row>
    <row r="213" spans="3:44" s="33" customFormat="1" ht="13.5" customHeight="1">
      <c r="C213" s="514"/>
      <c r="D213" s="515"/>
      <c r="E213" s="515"/>
      <c r="F213" s="515"/>
      <c r="G213" s="516"/>
      <c r="H213" s="472"/>
      <c r="I213" s="473"/>
      <c r="J213" s="473"/>
      <c r="K213" s="473"/>
      <c r="L213" s="473"/>
      <c r="M213" s="473"/>
      <c r="N213" s="473"/>
      <c r="O213" s="473"/>
      <c r="P213" s="473"/>
      <c r="Q213" s="473"/>
      <c r="R213" s="473"/>
      <c r="S213" s="473"/>
      <c r="T213" s="473"/>
      <c r="U213" s="473"/>
      <c r="V213" s="473"/>
      <c r="W213" s="473"/>
      <c r="X213" s="473"/>
      <c r="Y213" s="473"/>
      <c r="Z213" s="473"/>
      <c r="AA213" s="473"/>
      <c r="AB213" s="473"/>
      <c r="AC213" s="473"/>
      <c r="AD213" s="473"/>
      <c r="AE213" s="473"/>
      <c r="AF213" s="473"/>
      <c r="AG213" s="473"/>
      <c r="AH213" s="473"/>
      <c r="AI213" s="473"/>
      <c r="AJ213" s="473"/>
      <c r="AK213" s="473"/>
      <c r="AL213" s="519"/>
      <c r="AM213" s="519"/>
      <c r="AN213" s="519"/>
      <c r="AO213" s="519"/>
      <c r="AP213" s="519"/>
      <c r="AQ213" s="519"/>
      <c r="AR213" s="520"/>
    </row>
    <row r="214" spans="3:44" s="33" customFormat="1" ht="13.5" customHeight="1">
      <c r="C214" s="508" t="s">
        <v>283</v>
      </c>
      <c r="D214" s="509"/>
      <c r="E214" s="509"/>
      <c r="F214" s="509"/>
      <c r="G214" s="510"/>
      <c r="H214" s="475"/>
      <c r="I214" s="476"/>
      <c r="J214" s="476"/>
      <c r="K214" s="476"/>
      <c r="L214" s="476"/>
      <c r="M214" s="476"/>
      <c r="N214" s="476"/>
      <c r="O214" s="476"/>
      <c r="P214" s="476"/>
      <c r="Q214" s="476"/>
      <c r="R214" s="476"/>
      <c r="S214" s="476"/>
      <c r="T214" s="476"/>
      <c r="U214" s="476"/>
      <c r="V214" s="476"/>
      <c r="W214" s="476"/>
      <c r="X214" s="476"/>
      <c r="Y214" s="476"/>
      <c r="Z214" s="476"/>
      <c r="AA214" s="476"/>
      <c r="AB214" s="476"/>
      <c r="AC214" s="476"/>
      <c r="AD214" s="476"/>
      <c r="AE214" s="476"/>
      <c r="AF214" s="476"/>
      <c r="AG214" s="476"/>
      <c r="AH214" s="476"/>
      <c r="AI214" s="476"/>
      <c r="AJ214" s="476"/>
      <c r="AK214" s="476"/>
      <c r="AL214" s="476"/>
      <c r="AM214" s="476"/>
      <c r="AN214" s="476"/>
      <c r="AO214" s="476"/>
      <c r="AP214" s="476"/>
      <c r="AQ214" s="476"/>
      <c r="AR214" s="477"/>
    </row>
    <row r="215" spans="3:44" s="33" customFormat="1" ht="13.5" customHeight="1">
      <c r="C215" s="514"/>
      <c r="D215" s="515"/>
      <c r="E215" s="515"/>
      <c r="F215" s="515"/>
      <c r="G215" s="516"/>
      <c r="H215" s="472"/>
      <c r="I215" s="473"/>
      <c r="J215" s="473"/>
      <c r="K215" s="473"/>
      <c r="L215" s="473"/>
      <c r="M215" s="473"/>
      <c r="N215" s="473"/>
      <c r="O215" s="473"/>
      <c r="P215" s="473"/>
      <c r="Q215" s="473"/>
      <c r="R215" s="473"/>
      <c r="S215" s="473"/>
      <c r="T215" s="473"/>
      <c r="U215" s="473"/>
      <c r="V215" s="473"/>
      <c r="W215" s="473"/>
      <c r="X215" s="473"/>
      <c r="Y215" s="473"/>
      <c r="Z215" s="473"/>
      <c r="AA215" s="473"/>
      <c r="AB215" s="473"/>
      <c r="AC215" s="473"/>
      <c r="AD215" s="473"/>
      <c r="AE215" s="473"/>
      <c r="AF215" s="473"/>
      <c r="AG215" s="473"/>
      <c r="AH215" s="473"/>
      <c r="AI215" s="473"/>
      <c r="AJ215" s="473"/>
      <c r="AK215" s="473"/>
      <c r="AL215" s="473"/>
      <c r="AM215" s="473"/>
      <c r="AN215" s="473"/>
      <c r="AO215" s="473"/>
      <c r="AP215" s="473"/>
      <c r="AQ215" s="473"/>
      <c r="AR215" s="474"/>
    </row>
    <row r="216" spans="3:44" s="33" customFormat="1" ht="13.5" customHeight="1">
      <c r="C216" s="508" t="s">
        <v>271</v>
      </c>
      <c r="D216" s="509"/>
      <c r="E216" s="509"/>
      <c r="F216" s="509"/>
      <c r="G216" s="510"/>
      <c r="H216" s="28" t="s">
        <v>406</v>
      </c>
      <c r="I216" s="326"/>
      <c r="J216" s="326"/>
      <c r="K216" s="326"/>
      <c r="L216" s="326"/>
      <c r="M216" s="29" t="s">
        <v>407</v>
      </c>
      <c r="N216" s="326"/>
      <c r="O216" s="326"/>
      <c r="P216" s="326"/>
      <c r="Q216" s="326"/>
      <c r="R216" s="326"/>
      <c r="S216" s="30" t="s">
        <v>408</v>
      </c>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2"/>
    </row>
    <row r="217" spans="3:44" s="33" customFormat="1" ht="12.75" customHeight="1">
      <c r="C217" s="511"/>
      <c r="D217" s="512"/>
      <c r="E217" s="512"/>
      <c r="F217" s="512"/>
      <c r="G217" s="513"/>
      <c r="H217" s="398"/>
      <c r="I217" s="492"/>
      <c r="J217" s="492"/>
      <c r="K217" s="492"/>
      <c r="L217" s="492"/>
      <c r="M217" s="492"/>
      <c r="N217" s="492"/>
      <c r="O217" s="492"/>
      <c r="P217" s="492"/>
      <c r="Q217" s="492"/>
      <c r="R217" s="492"/>
      <c r="S217" s="492"/>
      <c r="T217" s="492"/>
      <c r="U217" s="492"/>
      <c r="V217" s="492"/>
      <c r="W217" s="492"/>
      <c r="X217" s="492"/>
      <c r="Y217" s="492"/>
      <c r="Z217" s="492"/>
      <c r="AA217" s="492"/>
      <c r="AB217" s="492"/>
      <c r="AC217" s="492"/>
      <c r="AD217" s="492"/>
      <c r="AE217" s="492"/>
      <c r="AF217" s="492"/>
      <c r="AG217" s="492"/>
      <c r="AH217" s="492"/>
      <c r="AI217" s="492"/>
      <c r="AJ217" s="492"/>
      <c r="AK217" s="492"/>
      <c r="AL217" s="492"/>
      <c r="AM217" s="492"/>
      <c r="AN217" s="492"/>
      <c r="AO217" s="492"/>
      <c r="AP217" s="492"/>
      <c r="AQ217" s="492"/>
      <c r="AR217" s="493"/>
    </row>
    <row r="218" spans="1:44" s="41" customFormat="1" ht="12.75" customHeight="1">
      <c r="A218" s="33"/>
      <c r="B218" s="33"/>
      <c r="C218" s="514"/>
      <c r="D218" s="515"/>
      <c r="E218" s="515"/>
      <c r="F218" s="515"/>
      <c r="G218" s="516"/>
      <c r="H218" s="472"/>
      <c r="I218" s="473"/>
      <c r="J218" s="473"/>
      <c r="K218" s="473"/>
      <c r="L218" s="473"/>
      <c r="M218" s="473"/>
      <c r="N218" s="473"/>
      <c r="O218" s="473"/>
      <c r="P218" s="473"/>
      <c r="Q218" s="473"/>
      <c r="R218" s="473"/>
      <c r="S218" s="473"/>
      <c r="T218" s="473"/>
      <c r="U218" s="473"/>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4"/>
    </row>
    <row r="219" spans="3:44" s="33" customFormat="1" ht="18" customHeight="1">
      <c r="C219" s="416" t="s">
        <v>284</v>
      </c>
      <c r="D219" s="417"/>
      <c r="E219" s="417"/>
      <c r="F219" s="417"/>
      <c r="G219" s="418"/>
      <c r="H219" s="494"/>
      <c r="I219" s="495"/>
      <c r="J219" s="495"/>
      <c r="K219" s="495"/>
      <c r="L219" s="35" t="s">
        <v>407</v>
      </c>
      <c r="M219" s="495"/>
      <c r="N219" s="495"/>
      <c r="O219" s="495"/>
      <c r="P219" s="495"/>
      <c r="Q219" s="36" t="s">
        <v>407</v>
      </c>
      <c r="R219" s="495"/>
      <c r="S219" s="495"/>
      <c r="T219" s="495"/>
      <c r="U219" s="495"/>
      <c r="V219" s="496"/>
      <c r="W219" s="507" t="s">
        <v>285</v>
      </c>
      <c r="X219" s="507"/>
      <c r="Y219" s="507"/>
      <c r="Z219" s="507"/>
      <c r="AA219" s="507"/>
      <c r="AB219" s="507"/>
      <c r="AC219" s="507"/>
      <c r="AD219" s="494"/>
      <c r="AE219" s="495"/>
      <c r="AF219" s="495"/>
      <c r="AG219" s="495"/>
      <c r="AH219" s="35" t="s">
        <v>407</v>
      </c>
      <c r="AI219" s="495"/>
      <c r="AJ219" s="495"/>
      <c r="AK219" s="495"/>
      <c r="AL219" s="495"/>
      <c r="AM219" s="36" t="s">
        <v>407</v>
      </c>
      <c r="AN219" s="495"/>
      <c r="AO219" s="495"/>
      <c r="AP219" s="495"/>
      <c r="AQ219" s="495"/>
      <c r="AR219" s="496"/>
    </row>
    <row r="220" spans="1:44" s="33" customFormat="1" ht="18" customHeight="1">
      <c r="A220" s="41"/>
      <c r="B220" s="41"/>
      <c r="C220" s="416" t="s">
        <v>287</v>
      </c>
      <c r="D220" s="417"/>
      <c r="E220" s="417"/>
      <c r="F220" s="417"/>
      <c r="G220" s="418"/>
      <c r="H220" s="658"/>
      <c r="I220" s="659"/>
      <c r="J220" s="659"/>
      <c r="K220" s="659"/>
      <c r="L220" s="659"/>
      <c r="M220" s="659"/>
      <c r="N220" s="659"/>
      <c r="O220" s="659"/>
      <c r="P220" s="659"/>
      <c r="Q220" s="659"/>
      <c r="R220" s="659"/>
      <c r="S220" s="659"/>
      <c r="T220" s="659"/>
      <c r="U220" s="659"/>
      <c r="V220" s="659"/>
      <c r="W220" s="659"/>
      <c r="X220" s="659"/>
      <c r="Y220" s="659"/>
      <c r="Z220" s="659"/>
      <c r="AA220" s="659"/>
      <c r="AB220" s="659"/>
      <c r="AC220" s="660"/>
      <c r="AD220" s="661">
        <f>IF(ISERROR(VLOOKUP(H220,'産業分類'!C4:D119,2,FALSE)),"",VLOOKUP(H220,'産業分類'!C4:D119,2,FALSE))</f>
      </c>
      <c r="AE220" s="662"/>
      <c r="AF220" s="662"/>
      <c r="AG220" s="662"/>
      <c r="AH220" s="662"/>
      <c r="AI220" s="662"/>
      <c r="AJ220" s="662"/>
      <c r="AK220" s="662"/>
      <c r="AL220" s="662"/>
      <c r="AM220" s="662"/>
      <c r="AN220" s="662"/>
      <c r="AO220" s="662"/>
      <c r="AP220" s="662"/>
      <c r="AQ220" s="662"/>
      <c r="AR220" s="663"/>
    </row>
    <row r="221" spans="3:44" s="33" customFormat="1" ht="18" customHeight="1">
      <c r="C221" s="416" t="s">
        <v>288</v>
      </c>
      <c r="D221" s="417"/>
      <c r="E221" s="417"/>
      <c r="F221" s="417"/>
      <c r="G221" s="418"/>
      <c r="H221" s="664"/>
      <c r="I221" s="665"/>
      <c r="J221" s="665"/>
      <c r="K221" s="665"/>
      <c r="L221" s="665"/>
      <c r="M221" s="665"/>
      <c r="N221" s="665"/>
      <c r="O221" s="665"/>
      <c r="P221" s="665"/>
      <c r="Q221" s="665"/>
      <c r="R221" s="665"/>
      <c r="S221" s="665"/>
      <c r="T221" s="39" t="s">
        <v>4</v>
      </c>
      <c r="U221" s="36"/>
      <c r="V221" s="37"/>
      <c r="W221" s="666" t="s">
        <v>289</v>
      </c>
      <c r="X221" s="666"/>
      <c r="Y221" s="666"/>
      <c r="Z221" s="666"/>
      <c r="AA221" s="666"/>
      <c r="AB221" s="666"/>
      <c r="AC221" s="666"/>
      <c r="AD221" s="664"/>
      <c r="AE221" s="665"/>
      <c r="AF221" s="665"/>
      <c r="AG221" s="665"/>
      <c r="AH221" s="665"/>
      <c r="AI221" s="665"/>
      <c r="AJ221" s="665"/>
      <c r="AK221" s="665"/>
      <c r="AL221" s="665"/>
      <c r="AM221" s="665"/>
      <c r="AN221" s="665"/>
      <c r="AO221" s="665"/>
      <c r="AP221" s="39" t="s">
        <v>290</v>
      </c>
      <c r="AQ221" s="36"/>
      <c r="AR221" s="37"/>
    </row>
    <row r="222" spans="3:44" s="33" customFormat="1" ht="18" customHeight="1">
      <c r="C222" s="394" t="s">
        <v>294</v>
      </c>
      <c r="D222" s="535"/>
      <c r="E222" s="535"/>
      <c r="F222" s="535"/>
      <c r="G222" s="667"/>
      <c r="H222" s="671" t="s">
        <v>295</v>
      </c>
      <c r="I222" s="635"/>
      <c r="J222" s="635"/>
      <c r="K222" s="635"/>
      <c r="L222" s="636"/>
      <c r="M222" s="671" t="s">
        <v>297</v>
      </c>
      <c r="N222" s="635"/>
      <c r="O222" s="635"/>
      <c r="P222" s="636"/>
      <c r="Q222" s="672"/>
      <c r="R222" s="673"/>
      <c r="S222" s="673"/>
      <c r="T222" s="673"/>
      <c r="U222" s="673"/>
      <c r="V222" s="673"/>
      <c r="W222" s="673"/>
      <c r="X222" s="673"/>
      <c r="Y222" s="673"/>
      <c r="Z222" s="673"/>
      <c r="AA222" s="40" t="s">
        <v>4</v>
      </c>
      <c r="AB222" s="40"/>
      <c r="AC222" s="634" t="s">
        <v>298</v>
      </c>
      <c r="AD222" s="635"/>
      <c r="AE222" s="635"/>
      <c r="AF222" s="635"/>
      <c r="AG222" s="636"/>
      <c r="AH222" s="672"/>
      <c r="AI222" s="673"/>
      <c r="AJ222" s="673"/>
      <c r="AK222" s="673"/>
      <c r="AL222" s="673"/>
      <c r="AM222" s="673"/>
      <c r="AN222" s="673"/>
      <c r="AO222" s="673"/>
      <c r="AP222" s="673"/>
      <c r="AQ222" s="31" t="s">
        <v>4</v>
      </c>
      <c r="AR222" s="32"/>
    </row>
    <row r="223" spans="1:44" s="69" customFormat="1" ht="18" customHeight="1">
      <c r="A223" s="33"/>
      <c r="B223" s="33"/>
      <c r="C223" s="668"/>
      <c r="D223" s="669"/>
      <c r="E223" s="669"/>
      <c r="F223" s="669"/>
      <c r="G223" s="670"/>
      <c r="H223" s="671" t="s">
        <v>296</v>
      </c>
      <c r="I223" s="635"/>
      <c r="J223" s="635"/>
      <c r="K223" s="635"/>
      <c r="L223" s="636"/>
      <c r="M223" s="671" t="s">
        <v>297</v>
      </c>
      <c r="N223" s="635"/>
      <c r="O223" s="635"/>
      <c r="P223" s="636"/>
      <c r="Q223" s="672"/>
      <c r="R223" s="673"/>
      <c r="S223" s="673"/>
      <c r="T223" s="673"/>
      <c r="U223" s="673"/>
      <c r="V223" s="673"/>
      <c r="W223" s="673"/>
      <c r="X223" s="673"/>
      <c r="Y223" s="673"/>
      <c r="Z223" s="673"/>
      <c r="AA223" s="40" t="s">
        <v>4</v>
      </c>
      <c r="AB223" s="40"/>
      <c r="AC223" s="634" t="s">
        <v>298</v>
      </c>
      <c r="AD223" s="635"/>
      <c r="AE223" s="635"/>
      <c r="AF223" s="635"/>
      <c r="AG223" s="636"/>
      <c r="AH223" s="672"/>
      <c r="AI223" s="673"/>
      <c r="AJ223" s="673"/>
      <c r="AK223" s="673"/>
      <c r="AL223" s="673"/>
      <c r="AM223" s="673"/>
      <c r="AN223" s="673"/>
      <c r="AO223" s="673"/>
      <c r="AP223" s="673"/>
      <c r="AQ223" s="31" t="s">
        <v>4</v>
      </c>
      <c r="AR223" s="32"/>
    </row>
    <row r="224" spans="1:44" s="69" customFormat="1" ht="18" customHeight="1">
      <c r="A224" s="33"/>
      <c r="B224" s="33"/>
      <c r="C224" s="678" t="s">
        <v>293</v>
      </c>
      <c r="D224" s="679"/>
      <c r="E224" s="679"/>
      <c r="F224" s="679"/>
      <c r="G224" s="680"/>
      <c r="H224" s="394" t="s">
        <v>418</v>
      </c>
      <c r="I224" s="535"/>
      <c r="J224" s="535"/>
      <c r="K224" s="55" t="s">
        <v>292</v>
      </c>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90"/>
    </row>
    <row r="225" spans="3:44" s="69" customFormat="1" ht="18" customHeight="1">
      <c r="C225" s="681"/>
      <c r="D225" s="682"/>
      <c r="E225" s="682"/>
      <c r="F225" s="682"/>
      <c r="G225" s="683"/>
      <c r="H225" s="406" t="s">
        <v>418</v>
      </c>
      <c r="I225" s="536"/>
      <c r="J225" s="536"/>
      <c r="K225" s="91" t="s">
        <v>291</v>
      </c>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3"/>
    </row>
    <row r="226" spans="3:44" s="69" customFormat="1" ht="18" customHeight="1">
      <c r="C226" s="681"/>
      <c r="D226" s="682"/>
      <c r="E226" s="682"/>
      <c r="F226" s="682"/>
      <c r="G226" s="683"/>
      <c r="H226" s="406" t="s">
        <v>418</v>
      </c>
      <c r="I226" s="536"/>
      <c r="J226" s="536"/>
      <c r="K226" s="91" t="s">
        <v>323</v>
      </c>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3"/>
    </row>
    <row r="227" spans="1:44" s="72" customFormat="1" ht="18" customHeight="1">
      <c r="A227" s="69"/>
      <c r="B227" s="69"/>
      <c r="C227" s="684"/>
      <c r="D227" s="685"/>
      <c r="E227" s="685"/>
      <c r="F227" s="685"/>
      <c r="G227" s="686"/>
      <c r="H227" s="668" t="s">
        <v>418</v>
      </c>
      <c r="I227" s="669"/>
      <c r="J227" s="669"/>
      <c r="K227" s="94" t="s">
        <v>646</v>
      </c>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6"/>
    </row>
    <row r="228" spans="3:42" s="69" customFormat="1" ht="13.5" customHeight="1">
      <c r="C228" s="687" t="s">
        <v>655</v>
      </c>
      <c r="D228" s="688"/>
      <c r="E228" s="688"/>
      <c r="F228" s="688"/>
      <c r="G228" s="688"/>
      <c r="H228" s="688"/>
      <c r="I228" s="688"/>
      <c r="J228" s="688"/>
      <c r="K228" s="688"/>
      <c r="L228" s="688"/>
      <c r="M228" s="688"/>
      <c r="N228" s="688"/>
      <c r="O228" s="688"/>
      <c r="P228" s="688"/>
      <c r="Q228" s="688"/>
      <c r="R228" s="688"/>
      <c r="S228" s="688"/>
      <c r="T228" s="688"/>
      <c r="U228" s="688"/>
      <c r="V228" s="688"/>
      <c r="W228" s="688"/>
      <c r="X228" s="688"/>
      <c r="Y228" s="688"/>
      <c r="Z228" s="688"/>
      <c r="AA228" s="688"/>
      <c r="AB228" s="688"/>
      <c r="AC228" s="688"/>
      <c r="AD228" s="688"/>
      <c r="AE228" s="688"/>
      <c r="AF228" s="688"/>
      <c r="AG228" s="688"/>
      <c r="AH228" s="688"/>
      <c r="AI228" s="688"/>
      <c r="AJ228" s="688"/>
      <c r="AK228" s="688"/>
      <c r="AL228" s="688"/>
      <c r="AM228" s="688"/>
      <c r="AN228" s="688"/>
      <c r="AO228" s="688"/>
      <c r="AP228" s="688"/>
    </row>
    <row r="229" spans="1:44" ht="12.75">
      <c r="A229" s="72"/>
      <c r="B229" s="72"/>
      <c r="C229" s="689"/>
      <c r="D229" s="689"/>
      <c r="E229" s="689"/>
      <c r="F229" s="689"/>
      <c r="G229" s="689"/>
      <c r="H229" s="689"/>
      <c r="I229" s="689"/>
      <c r="J229" s="689"/>
      <c r="K229" s="689"/>
      <c r="L229" s="689"/>
      <c r="M229" s="689"/>
      <c r="N229" s="689"/>
      <c r="O229" s="689"/>
      <c r="P229" s="689"/>
      <c r="Q229" s="689"/>
      <c r="R229" s="689"/>
      <c r="S229" s="689"/>
      <c r="T229" s="689"/>
      <c r="U229" s="689"/>
      <c r="V229" s="689"/>
      <c r="W229" s="689"/>
      <c r="X229" s="689"/>
      <c r="Y229" s="689"/>
      <c r="Z229" s="689"/>
      <c r="AA229" s="689"/>
      <c r="AB229" s="689"/>
      <c r="AC229" s="689"/>
      <c r="AD229" s="689"/>
      <c r="AE229" s="689"/>
      <c r="AF229" s="689"/>
      <c r="AG229" s="689"/>
      <c r="AH229" s="689"/>
      <c r="AI229" s="689"/>
      <c r="AJ229" s="689"/>
      <c r="AK229" s="689"/>
      <c r="AL229" s="689"/>
      <c r="AM229" s="689"/>
      <c r="AN229" s="689"/>
      <c r="AO229" s="689"/>
      <c r="AP229" s="689"/>
      <c r="AQ229" s="72"/>
      <c r="AR229" s="72"/>
    </row>
    <row r="230" spans="3:44" s="33" customFormat="1" ht="13.5" customHeight="1">
      <c r="C230" s="524" t="s">
        <v>409</v>
      </c>
      <c r="D230" s="525"/>
      <c r="E230" s="525"/>
      <c r="F230" s="525"/>
      <c r="G230" s="526"/>
      <c r="H230" s="478"/>
      <c r="I230" s="479"/>
      <c r="J230" s="479"/>
      <c r="K230" s="479"/>
      <c r="L230" s="479"/>
      <c r="M230" s="479"/>
      <c r="N230" s="479"/>
      <c r="O230" s="479"/>
      <c r="P230" s="479"/>
      <c r="Q230" s="479"/>
      <c r="R230" s="479"/>
      <c r="S230" s="479"/>
      <c r="T230" s="479"/>
      <c r="U230" s="479"/>
      <c r="V230" s="479"/>
      <c r="W230" s="479"/>
      <c r="X230" s="479"/>
      <c r="Y230" s="479"/>
      <c r="Z230" s="479"/>
      <c r="AA230" s="479"/>
      <c r="AB230" s="479"/>
      <c r="AC230" s="479"/>
      <c r="AD230" s="479"/>
      <c r="AE230" s="479"/>
      <c r="AF230" s="479"/>
      <c r="AG230" s="479"/>
      <c r="AH230" s="479"/>
      <c r="AI230" s="479"/>
      <c r="AJ230" s="479"/>
      <c r="AK230" s="479"/>
      <c r="AL230" s="527"/>
      <c r="AM230" s="527"/>
      <c r="AN230" s="527"/>
      <c r="AO230" s="527"/>
      <c r="AP230" s="527"/>
      <c r="AQ230" s="527"/>
      <c r="AR230" s="528"/>
    </row>
    <row r="231" spans="3:44" s="33" customFormat="1" ht="13.5" customHeight="1">
      <c r="C231" s="521" t="s">
        <v>1</v>
      </c>
      <c r="D231" s="522"/>
      <c r="E231" s="522"/>
      <c r="F231" s="522"/>
      <c r="G231" s="523"/>
      <c r="H231" s="491"/>
      <c r="I231" s="492"/>
      <c r="J231" s="492"/>
      <c r="K231" s="492"/>
      <c r="L231" s="492"/>
      <c r="M231" s="492"/>
      <c r="N231" s="492"/>
      <c r="O231" s="492"/>
      <c r="P231" s="492"/>
      <c r="Q231" s="492"/>
      <c r="R231" s="492"/>
      <c r="S231" s="492"/>
      <c r="T231" s="492"/>
      <c r="U231" s="492"/>
      <c r="V231" s="492"/>
      <c r="W231" s="492"/>
      <c r="X231" s="492"/>
      <c r="Y231" s="492"/>
      <c r="Z231" s="492"/>
      <c r="AA231" s="492"/>
      <c r="AB231" s="492"/>
      <c r="AC231" s="492"/>
      <c r="AD231" s="492"/>
      <c r="AE231" s="492"/>
      <c r="AF231" s="492"/>
      <c r="AG231" s="492"/>
      <c r="AH231" s="492"/>
      <c r="AI231" s="492"/>
      <c r="AJ231" s="492"/>
      <c r="AK231" s="492"/>
      <c r="AL231" s="517"/>
      <c r="AM231" s="517"/>
      <c r="AN231" s="517"/>
      <c r="AO231" s="517"/>
      <c r="AP231" s="517"/>
      <c r="AQ231" s="517"/>
      <c r="AR231" s="518"/>
    </row>
    <row r="232" spans="3:44" s="33" customFormat="1" ht="13.5" customHeight="1">
      <c r="C232" s="514"/>
      <c r="D232" s="515"/>
      <c r="E232" s="515"/>
      <c r="F232" s="515"/>
      <c r="G232" s="516"/>
      <c r="H232" s="472"/>
      <c r="I232" s="473"/>
      <c r="J232" s="473"/>
      <c r="K232" s="473"/>
      <c r="L232" s="473"/>
      <c r="M232" s="473"/>
      <c r="N232" s="473"/>
      <c r="O232" s="473"/>
      <c r="P232" s="473"/>
      <c r="Q232" s="473"/>
      <c r="R232" s="473"/>
      <c r="S232" s="473"/>
      <c r="T232" s="473"/>
      <c r="U232" s="473"/>
      <c r="V232" s="473"/>
      <c r="W232" s="473"/>
      <c r="X232" s="473"/>
      <c r="Y232" s="473"/>
      <c r="Z232" s="473"/>
      <c r="AA232" s="473"/>
      <c r="AB232" s="473"/>
      <c r="AC232" s="473"/>
      <c r="AD232" s="473"/>
      <c r="AE232" s="473"/>
      <c r="AF232" s="473"/>
      <c r="AG232" s="473"/>
      <c r="AH232" s="473"/>
      <c r="AI232" s="473"/>
      <c r="AJ232" s="473"/>
      <c r="AK232" s="473"/>
      <c r="AL232" s="519"/>
      <c r="AM232" s="519"/>
      <c r="AN232" s="519"/>
      <c r="AO232" s="519"/>
      <c r="AP232" s="519"/>
      <c r="AQ232" s="519"/>
      <c r="AR232" s="520"/>
    </row>
    <row r="233" spans="3:44" s="33" customFormat="1" ht="13.5" customHeight="1">
      <c r="C233" s="524" t="s">
        <v>409</v>
      </c>
      <c r="D233" s="525"/>
      <c r="E233" s="525"/>
      <c r="F233" s="525"/>
      <c r="G233" s="526"/>
      <c r="H233" s="478"/>
      <c r="I233" s="479"/>
      <c r="J233" s="479"/>
      <c r="K233" s="479"/>
      <c r="L233" s="479"/>
      <c r="M233" s="479"/>
      <c r="N233" s="479"/>
      <c r="O233" s="479"/>
      <c r="P233" s="479"/>
      <c r="Q233" s="479"/>
      <c r="R233" s="479"/>
      <c r="S233" s="479"/>
      <c r="T233" s="479"/>
      <c r="U233" s="479"/>
      <c r="V233" s="479"/>
      <c r="W233" s="479"/>
      <c r="X233" s="479"/>
      <c r="Y233" s="479"/>
      <c r="Z233" s="479"/>
      <c r="AA233" s="479"/>
      <c r="AB233" s="479"/>
      <c r="AC233" s="479"/>
      <c r="AD233" s="479"/>
      <c r="AE233" s="479"/>
      <c r="AF233" s="479"/>
      <c r="AG233" s="479"/>
      <c r="AH233" s="479"/>
      <c r="AI233" s="479"/>
      <c r="AJ233" s="479"/>
      <c r="AK233" s="479"/>
      <c r="AL233" s="527"/>
      <c r="AM233" s="527"/>
      <c r="AN233" s="527"/>
      <c r="AO233" s="527"/>
      <c r="AP233" s="527"/>
      <c r="AQ233" s="527"/>
      <c r="AR233" s="528"/>
    </row>
    <row r="234" spans="3:44" s="33" customFormat="1" ht="13.5" customHeight="1">
      <c r="C234" s="521" t="s">
        <v>2</v>
      </c>
      <c r="D234" s="522"/>
      <c r="E234" s="522"/>
      <c r="F234" s="522"/>
      <c r="G234" s="523"/>
      <c r="H234" s="491"/>
      <c r="I234" s="492"/>
      <c r="J234" s="492"/>
      <c r="K234" s="492"/>
      <c r="L234" s="492"/>
      <c r="M234" s="492"/>
      <c r="N234" s="492"/>
      <c r="O234" s="492"/>
      <c r="P234" s="492"/>
      <c r="Q234" s="492"/>
      <c r="R234" s="492"/>
      <c r="S234" s="492"/>
      <c r="T234" s="492"/>
      <c r="U234" s="492"/>
      <c r="V234" s="492"/>
      <c r="W234" s="492"/>
      <c r="X234" s="492"/>
      <c r="Y234" s="492"/>
      <c r="Z234" s="492"/>
      <c r="AA234" s="492"/>
      <c r="AB234" s="492"/>
      <c r="AC234" s="492"/>
      <c r="AD234" s="492"/>
      <c r="AE234" s="492"/>
      <c r="AF234" s="492"/>
      <c r="AG234" s="492"/>
      <c r="AH234" s="492"/>
      <c r="AI234" s="492"/>
      <c r="AJ234" s="492"/>
      <c r="AK234" s="492"/>
      <c r="AL234" s="517"/>
      <c r="AM234" s="517"/>
      <c r="AN234" s="517"/>
      <c r="AO234" s="517"/>
      <c r="AP234" s="517"/>
      <c r="AQ234" s="517"/>
      <c r="AR234" s="518"/>
    </row>
    <row r="235" spans="3:44" s="33" customFormat="1" ht="13.5" customHeight="1">
      <c r="C235" s="514"/>
      <c r="D235" s="515"/>
      <c r="E235" s="515"/>
      <c r="F235" s="515"/>
      <c r="G235" s="516"/>
      <c r="H235" s="472"/>
      <c r="I235" s="473"/>
      <c r="J235" s="473"/>
      <c r="K235" s="473"/>
      <c r="L235" s="473"/>
      <c r="M235" s="473"/>
      <c r="N235" s="473"/>
      <c r="O235" s="473"/>
      <c r="P235" s="473"/>
      <c r="Q235" s="473"/>
      <c r="R235" s="473"/>
      <c r="S235" s="473"/>
      <c r="T235" s="473"/>
      <c r="U235" s="473"/>
      <c r="V235" s="473"/>
      <c r="W235" s="473"/>
      <c r="X235" s="473"/>
      <c r="Y235" s="473"/>
      <c r="Z235" s="473"/>
      <c r="AA235" s="473"/>
      <c r="AB235" s="473"/>
      <c r="AC235" s="473"/>
      <c r="AD235" s="473"/>
      <c r="AE235" s="473"/>
      <c r="AF235" s="473"/>
      <c r="AG235" s="473"/>
      <c r="AH235" s="473"/>
      <c r="AI235" s="473"/>
      <c r="AJ235" s="473"/>
      <c r="AK235" s="473"/>
      <c r="AL235" s="519"/>
      <c r="AM235" s="519"/>
      <c r="AN235" s="519"/>
      <c r="AO235" s="519"/>
      <c r="AP235" s="519"/>
      <c r="AQ235" s="519"/>
      <c r="AR235" s="520"/>
    </row>
    <row r="236" spans="3:44" s="33" customFormat="1" ht="13.5" customHeight="1">
      <c r="C236" s="508" t="s">
        <v>283</v>
      </c>
      <c r="D236" s="509"/>
      <c r="E236" s="509"/>
      <c r="F236" s="509"/>
      <c r="G236" s="510"/>
      <c r="H236" s="475"/>
      <c r="I236" s="476"/>
      <c r="J236" s="476"/>
      <c r="K236" s="476"/>
      <c r="L236" s="476"/>
      <c r="M236" s="476"/>
      <c r="N236" s="476"/>
      <c r="O236" s="476"/>
      <c r="P236" s="476"/>
      <c r="Q236" s="476"/>
      <c r="R236" s="476"/>
      <c r="S236" s="476"/>
      <c r="T236" s="476"/>
      <c r="U236" s="476"/>
      <c r="V236" s="476"/>
      <c r="W236" s="476"/>
      <c r="X236" s="476"/>
      <c r="Y236" s="476"/>
      <c r="Z236" s="476"/>
      <c r="AA236" s="476"/>
      <c r="AB236" s="476"/>
      <c r="AC236" s="476"/>
      <c r="AD236" s="476"/>
      <c r="AE236" s="476"/>
      <c r="AF236" s="476"/>
      <c r="AG236" s="476"/>
      <c r="AH236" s="476"/>
      <c r="AI236" s="476"/>
      <c r="AJ236" s="476"/>
      <c r="AK236" s="476"/>
      <c r="AL236" s="476"/>
      <c r="AM236" s="476"/>
      <c r="AN236" s="476"/>
      <c r="AO236" s="476"/>
      <c r="AP236" s="476"/>
      <c r="AQ236" s="476"/>
      <c r="AR236" s="477"/>
    </row>
    <row r="237" spans="3:44" s="33" customFormat="1" ht="13.5" customHeight="1">
      <c r="C237" s="514"/>
      <c r="D237" s="515"/>
      <c r="E237" s="515"/>
      <c r="F237" s="515"/>
      <c r="G237" s="516"/>
      <c r="H237" s="472"/>
      <c r="I237" s="473"/>
      <c r="J237" s="473"/>
      <c r="K237" s="473"/>
      <c r="L237" s="473"/>
      <c r="M237" s="473"/>
      <c r="N237" s="473"/>
      <c r="O237" s="473"/>
      <c r="P237" s="473"/>
      <c r="Q237" s="473"/>
      <c r="R237" s="473"/>
      <c r="S237" s="473"/>
      <c r="T237" s="473"/>
      <c r="U237" s="473"/>
      <c r="V237" s="473"/>
      <c r="W237" s="473"/>
      <c r="X237" s="473"/>
      <c r="Y237" s="473"/>
      <c r="Z237" s="473"/>
      <c r="AA237" s="473"/>
      <c r="AB237" s="473"/>
      <c r="AC237" s="473"/>
      <c r="AD237" s="473"/>
      <c r="AE237" s="473"/>
      <c r="AF237" s="473"/>
      <c r="AG237" s="473"/>
      <c r="AH237" s="473"/>
      <c r="AI237" s="473"/>
      <c r="AJ237" s="473"/>
      <c r="AK237" s="473"/>
      <c r="AL237" s="473"/>
      <c r="AM237" s="473"/>
      <c r="AN237" s="473"/>
      <c r="AO237" s="473"/>
      <c r="AP237" s="473"/>
      <c r="AQ237" s="473"/>
      <c r="AR237" s="474"/>
    </row>
    <row r="238" spans="3:44" s="33" customFormat="1" ht="13.5" customHeight="1">
      <c r="C238" s="508" t="s">
        <v>271</v>
      </c>
      <c r="D238" s="509"/>
      <c r="E238" s="509"/>
      <c r="F238" s="509"/>
      <c r="G238" s="510"/>
      <c r="H238" s="28" t="s">
        <v>406</v>
      </c>
      <c r="I238" s="326"/>
      <c r="J238" s="326"/>
      <c r="K238" s="326"/>
      <c r="L238" s="326"/>
      <c r="M238" s="29" t="s">
        <v>407</v>
      </c>
      <c r="N238" s="326"/>
      <c r="O238" s="326"/>
      <c r="P238" s="326"/>
      <c r="Q238" s="326"/>
      <c r="R238" s="326"/>
      <c r="S238" s="30" t="s">
        <v>408</v>
      </c>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2"/>
    </row>
    <row r="239" spans="3:44" s="33" customFormat="1" ht="12.75" customHeight="1">
      <c r="C239" s="511"/>
      <c r="D239" s="512"/>
      <c r="E239" s="512"/>
      <c r="F239" s="512"/>
      <c r="G239" s="513"/>
      <c r="H239" s="398"/>
      <c r="I239" s="492"/>
      <c r="J239" s="492"/>
      <c r="K239" s="492"/>
      <c r="L239" s="492"/>
      <c r="M239" s="492"/>
      <c r="N239" s="492"/>
      <c r="O239" s="492"/>
      <c r="P239" s="492"/>
      <c r="Q239" s="492"/>
      <c r="R239" s="492"/>
      <c r="S239" s="492"/>
      <c r="T239" s="492"/>
      <c r="U239" s="492"/>
      <c r="V239" s="492"/>
      <c r="W239" s="492"/>
      <c r="X239" s="492"/>
      <c r="Y239" s="492"/>
      <c r="Z239" s="492"/>
      <c r="AA239" s="492"/>
      <c r="AB239" s="492"/>
      <c r="AC239" s="492"/>
      <c r="AD239" s="492"/>
      <c r="AE239" s="492"/>
      <c r="AF239" s="492"/>
      <c r="AG239" s="492"/>
      <c r="AH239" s="492"/>
      <c r="AI239" s="492"/>
      <c r="AJ239" s="492"/>
      <c r="AK239" s="492"/>
      <c r="AL239" s="492"/>
      <c r="AM239" s="492"/>
      <c r="AN239" s="492"/>
      <c r="AO239" s="492"/>
      <c r="AP239" s="492"/>
      <c r="AQ239" s="492"/>
      <c r="AR239" s="493"/>
    </row>
    <row r="240" spans="1:44" s="41" customFormat="1" ht="12.75" customHeight="1">
      <c r="A240" s="33"/>
      <c r="B240" s="33"/>
      <c r="C240" s="514"/>
      <c r="D240" s="515"/>
      <c r="E240" s="515"/>
      <c r="F240" s="515"/>
      <c r="G240" s="516"/>
      <c r="H240" s="472"/>
      <c r="I240" s="473"/>
      <c r="J240" s="473"/>
      <c r="K240" s="473"/>
      <c r="L240" s="473"/>
      <c r="M240" s="473"/>
      <c r="N240" s="473"/>
      <c r="O240" s="473"/>
      <c r="P240" s="473"/>
      <c r="Q240" s="473"/>
      <c r="R240" s="473"/>
      <c r="S240" s="473"/>
      <c r="T240" s="473"/>
      <c r="U240" s="473"/>
      <c r="V240" s="473"/>
      <c r="W240" s="473"/>
      <c r="X240" s="473"/>
      <c r="Y240" s="473"/>
      <c r="Z240" s="473"/>
      <c r="AA240" s="473"/>
      <c r="AB240" s="473"/>
      <c r="AC240" s="473"/>
      <c r="AD240" s="473"/>
      <c r="AE240" s="473"/>
      <c r="AF240" s="473"/>
      <c r="AG240" s="473"/>
      <c r="AH240" s="473"/>
      <c r="AI240" s="473"/>
      <c r="AJ240" s="473"/>
      <c r="AK240" s="473"/>
      <c r="AL240" s="473"/>
      <c r="AM240" s="473"/>
      <c r="AN240" s="473"/>
      <c r="AO240" s="473"/>
      <c r="AP240" s="473"/>
      <c r="AQ240" s="473"/>
      <c r="AR240" s="474"/>
    </row>
    <row r="241" spans="3:44" s="33" customFormat="1" ht="18" customHeight="1">
      <c r="C241" s="416" t="s">
        <v>284</v>
      </c>
      <c r="D241" s="417"/>
      <c r="E241" s="417"/>
      <c r="F241" s="417"/>
      <c r="G241" s="418"/>
      <c r="H241" s="494"/>
      <c r="I241" s="495"/>
      <c r="J241" s="495"/>
      <c r="K241" s="495"/>
      <c r="L241" s="35" t="s">
        <v>407</v>
      </c>
      <c r="M241" s="495"/>
      <c r="N241" s="495"/>
      <c r="O241" s="495"/>
      <c r="P241" s="495"/>
      <c r="Q241" s="36" t="s">
        <v>407</v>
      </c>
      <c r="R241" s="495"/>
      <c r="S241" s="495"/>
      <c r="T241" s="495"/>
      <c r="U241" s="495"/>
      <c r="V241" s="496"/>
      <c r="W241" s="507" t="s">
        <v>285</v>
      </c>
      <c r="X241" s="507"/>
      <c r="Y241" s="507"/>
      <c r="Z241" s="507"/>
      <c r="AA241" s="507"/>
      <c r="AB241" s="507"/>
      <c r="AC241" s="507"/>
      <c r="AD241" s="494"/>
      <c r="AE241" s="495"/>
      <c r="AF241" s="495"/>
      <c r="AG241" s="495"/>
      <c r="AH241" s="35" t="s">
        <v>407</v>
      </c>
      <c r="AI241" s="495"/>
      <c r="AJ241" s="495"/>
      <c r="AK241" s="495"/>
      <c r="AL241" s="495"/>
      <c r="AM241" s="36" t="s">
        <v>407</v>
      </c>
      <c r="AN241" s="495"/>
      <c r="AO241" s="495"/>
      <c r="AP241" s="495"/>
      <c r="AQ241" s="495"/>
      <c r="AR241" s="496"/>
    </row>
    <row r="242" spans="1:44" s="33" customFormat="1" ht="18" customHeight="1">
      <c r="A242" s="41"/>
      <c r="B242" s="41"/>
      <c r="C242" s="416" t="s">
        <v>287</v>
      </c>
      <c r="D242" s="417"/>
      <c r="E242" s="417"/>
      <c r="F242" s="417"/>
      <c r="G242" s="418"/>
      <c r="H242" s="658"/>
      <c r="I242" s="659"/>
      <c r="J242" s="659"/>
      <c r="K242" s="659"/>
      <c r="L242" s="659"/>
      <c r="M242" s="659"/>
      <c r="N242" s="659"/>
      <c r="O242" s="659"/>
      <c r="P242" s="659"/>
      <c r="Q242" s="659"/>
      <c r="R242" s="659"/>
      <c r="S242" s="659"/>
      <c r="T242" s="659"/>
      <c r="U242" s="659"/>
      <c r="V242" s="659"/>
      <c r="W242" s="659"/>
      <c r="X242" s="659"/>
      <c r="Y242" s="659"/>
      <c r="Z242" s="659"/>
      <c r="AA242" s="659"/>
      <c r="AB242" s="659"/>
      <c r="AC242" s="660"/>
      <c r="AD242" s="661">
        <f>IF(ISERROR(VLOOKUP(H242,'産業分類'!C4:D119,2,FALSE)),"",VLOOKUP(H242,'産業分類'!C4:D119,2,FALSE))</f>
      </c>
      <c r="AE242" s="662"/>
      <c r="AF242" s="662"/>
      <c r="AG242" s="662"/>
      <c r="AH242" s="662"/>
      <c r="AI242" s="662"/>
      <c r="AJ242" s="662"/>
      <c r="AK242" s="662"/>
      <c r="AL242" s="662"/>
      <c r="AM242" s="662"/>
      <c r="AN242" s="662"/>
      <c r="AO242" s="662"/>
      <c r="AP242" s="662"/>
      <c r="AQ242" s="662"/>
      <c r="AR242" s="663"/>
    </row>
    <row r="243" spans="3:44" s="33" customFormat="1" ht="18" customHeight="1">
      <c r="C243" s="416" t="s">
        <v>288</v>
      </c>
      <c r="D243" s="417"/>
      <c r="E243" s="417"/>
      <c r="F243" s="417"/>
      <c r="G243" s="418"/>
      <c r="H243" s="664"/>
      <c r="I243" s="665"/>
      <c r="J243" s="665"/>
      <c r="K243" s="665"/>
      <c r="L243" s="665"/>
      <c r="M243" s="665"/>
      <c r="N243" s="665"/>
      <c r="O243" s="665"/>
      <c r="P243" s="665"/>
      <c r="Q243" s="665"/>
      <c r="R243" s="665"/>
      <c r="S243" s="665"/>
      <c r="T243" s="39" t="s">
        <v>4</v>
      </c>
      <c r="U243" s="36"/>
      <c r="V243" s="37"/>
      <c r="W243" s="666" t="s">
        <v>289</v>
      </c>
      <c r="X243" s="666"/>
      <c r="Y243" s="666"/>
      <c r="Z243" s="666"/>
      <c r="AA243" s="666"/>
      <c r="AB243" s="666"/>
      <c r="AC243" s="666"/>
      <c r="AD243" s="664"/>
      <c r="AE243" s="665"/>
      <c r="AF243" s="665"/>
      <c r="AG243" s="665"/>
      <c r="AH243" s="665"/>
      <c r="AI243" s="665"/>
      <c r="AJ243" s="665"/>
      <c r="AK243" s="665"/>
      <c r="AL243" s="665"/>
      <c r="AM243" s="665"/>
      <c r="AN243" s="665"/>
      <c r="AO243" s="665"/>
      <c r="AP243" s="39" t="s">
        <v>290</v>
      </c>
      <c r="AQ243" s="36"/>
      <c r="AR243" s="37"/>
    </row>
    <row r="244" spans="3:44" s="33" customFormat="1" ht="18" customHeight="1">
      <c r="C244" s="394" t="s">
        <v>294</v>
      </c>
      <c r="D244" s="535"/>
      <c r="E244" s="535"/>
      <c r="F244" s="535"/>
      <c r="G244" s="667"/>
      <c r="H244" s="671" t="s">
        <v>295</v>
      </c>
      <c r="I244" s="635"/>
      <c r="J244" s="635"/>
      <c r="K244" s="635"/>
      <c r="L244" s="636"/>
      <c r="M244" s="671" t="s">
        <v>297</v>
      </c>
      <c r="N244" s="635"/>
      <c r="O244" s="635"/>
      <c r="P244" s="636"/>
      <c r="Q244" s="672"/>
      <c r="R244" s="673"/>
      <c r="S244" s="673"/>
      <c r="T244" s="673"/>
      <c r="U244" s="673"/>
      <c r="V244" s="673"/>
      <c r="W244" s="673"/>
      <c r="X244" s="673"/>
      <c r="Y244" s="673"/>
      <c r="Z244" s="673"/>
      <c r="AA244" s="40" t="s">
        <v>4</v>
      </c>
      <c r="AB244" s="40"/>
      <c r="AC244" s="634" t="s">
        <v>298</v>
      </c>
      <c r="AD244" s="635"/>
      <c r="AE244" s="635"/>
      <c r="AF244" s="635"/>
      <c r="AG244" s="636"/>
      <c r="AH244" s="672"/>
      <c r="AI244" s="673"/>
      <c r="AJ244" s="673"/>
      <c r="AK244" s="673"/>
      <c r="AL244" s="673"/>
      <c r="AM244" s="673"/>
      <c r="AN244" s="673"/>
      <c r="AO244" s="673"/>
      <c r="AP244" s="673"/>
      <c r="AQ244" s="31" t="s">
        <v>4</v>
      </c>
      <c r="AR244" s="32"/>
    </row>
    <row r="245" spans="1:44" s="69" customFormat="1" ht="18" customHeight="1">
      <c r="A245" s="33"/>
      <c r="B245" s="33"/>
      <c r="C245" s="668"/>
      <c r="D245" s="669"/>
      <c r="E245" s="669"/>
      <c r="F245" s="669"/>
      <c r="G245" s="670"/>
      <c r="H245" s="671" t="s">
        <v>296</v>
      </c>
      <c r="I245" s="635"/>
      <c r="J245" s="635"/>
      <c r="K245" s="635"/>
      <c r="L245" s="636"/>
      <c r="M245" s="671" t="s">
        <v>297</v>
      </c>
      <c r="N245" s="635"/>
      <c r="O245" s="635"/>
      <c r="P245" s="636"/>
      <c r="Q245" s="672"/>
      <c r="R245" s="673"/>
      <c r="S245" s="673"/>
      <c r="T245" s="673"/>
      <c r="U245" s="673"/>
      <c r="V245" s="673"/>
      <c r="W245" s="673"/>
      <c r="X245" s="673"/>
      <c r="Y245" s="673"/>
      <c r="Z245" s="673"/>
      <c r="AA245" s="40" t="s">
        <v>4</v>
      </c>
      <c r="AB245" s="40"/>
      <c r="AC245" s="634" t="s">
        <v>298</v>
      </c>
      <c r="AD245" s="635"/>
      <c r="AE245" s="635"/>
      <c r="AF245" s="635"/>
      <c r="AG245" s="636"/>
      <c r="AH245" s="672"/>
      <c r="AI245" s="673"/>
      <c r="AJ245" s="673"/>
      <c r="AK245" s="673"/>
      <c r="AL245" s="673"/>
      <c r="AM245" s="673"/>
      <c r="AN245" s="673"/>
      <c r="AO245" s="673"/>
      <c r="AP245" s="673"/>
      <c r="AQ245" s="31" t="s">
        <v>4</v>
      </c>
      <c r="AR245" s="32"/>
    </row>
    <row r="246" spans="1:44" s="69" customFormat="1" ht="18" customHeight="1">
      <c r="A246" s="33"/>
      <c r="B246" s="33"/>
      <c r="C246" s="678" t="s">
        <v>293</v>
      </c>
      <c r="D246" s="679"/>
      <c r="E246" s="679"/>
      <c r="F246" s="679"/>
      <c r="G246" s="680"/>
      <c r="H246" s="394" t="s">
        <v>418</v>
      </c>
      <c r="I246" s="535"/>
      <c r="J246" s="535"/>
      <c r="K246" s="55" t="s">
        <v>292</v>
      </c>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90"/>
    </row>
    <row r="247" spans="3:44" s="69" customFormat="1" ht="18" customHeight="1">
      <c r="C247" s="681"/>
      <c r="D247" s="682"/>
      <c r="E247" s="682"/>
      <c r="F247" s="682"/>
      <c r="G247" s="683"/>
      <c r="H247" s="406" t="s">
        <v>418</v>
      </c>
      <c r="I247" s="536"/>
      <c r="J247" s="536"/>
      <c r="K247" s="91" t="s">
        <v>291</v>
      </c>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3"/>
    </row>
    <row r="248" spans="3:44" s="69" customFormat="1" ht="18" customHeight="1">
      <c r="C248" s="681"/>
      <c r="D248" s="682"/>
      <c r="E248" s="682"/>
      <c r="F248" s="682"/>
      <c r="G248" s="683"/>
      <c r="H248" s="406" t="s">
        <v>418</v>
      </c>
      <c r="I248" s="536"/>
      <c r="J248" s="536"/>
      <c r="K248" s="91" t="s">
        <v>323</v>
      </c>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3"/>
    </row>
    <row r="249" spans="1:44" s="72" customFormat="1" ht="18" customHeight="1">
      <c r="A249" s="69"/>
      <c r="B249" s="69"/>
      <c r="C249" s="684"/>
      <c r="D249" s="685"/>
      <c r="E249" s="685"/>
      <c r="F249" s="685"/>
      <c r="G249" s="686"/>
      <c r="H249" s="668" t="s">
        <v>418</v>
      </c>
      <c r="I249" s="669"/>
      <c r="J249" s="669"/>
      <c r="K249" s="94" t="s">
        <v>646</v>
      </c>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6"/>
    </row>
    <row r="250" spans="1:44" s="33" customFormat="1" ht="13.5"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row>
    <row r="251" spans="3:44" s="33" customFormat="1" ht="13.5" customHeight="1">
      <c r="C251" s="524" t="s">
        <v>409</v>
      </c>
      <c r="D251" s="525"/>
      <c r="E251" s="525"/>
      <c r="F251" s="525"/>
      <c r="G251" s="526"/>
      <c r="H251" s="478"/>
      <c r="I251" s="479"/>
      <c r="J251" s="479"/>
      <c r="K251" s="479"/>
      <c r="L251" s="479"/>
      <c r="M251" s="479"/>
      <c r="N251" s="479"/>
      <c r="O251" s="479"/>
      <c r="P251" s="479"/>
      <c r="Q251" s="479"/>
      <c r="R251" s="479"/>
      <c r="S251" s="479"/>
      <c r="T251" s="479"/>
      <c r="U251" s="479"/>
      <c r="V251" s="479"/>
      <c r="W251" s="479"/>
      <c r="X251" s="479"/>
      <c r="Y251" s="479"/>
      <c r="Z251" s="479"/>
      <c r="AA251" s="479"/>
      <c r="AB251" s="479"/>
      <c r="AC251" s="479"/>
      <c r="AD251" s="479"/>
      <c r="AE251" s="479"/>
      <c r="AF251" s="479"/>
      <c r="AG251" s="479"/>
      <c r="AH251" s="479"/>
      <c r="AI251" s="479"/>
      <c r="AJ251" s="479"/>
      <c r="AK251" s="479"/>
      <c r="AL251" s="527"/>
      <c r="AM251" s="527"/>
      <c r="AN251" s="527"/>
      <c r="AO251" s="527"/>
      <c r="AP251" s="527"/>
      <c r="AQ251" s="527"/>
      <c r="AR251" s="528"/>
    </row>
    <row r="252" spans="3:44" s="33" customFormat="1" ht="13.5" customHeight="1">
      <c r="C252" s="521" t="s">
        <v>1</v>
      </c>
      <c r="D252" s="522"/>
      <c r="E252" s="522"/>
      <c r="F252" s="522"/>
      <c r="G252" s="523"/>
      <c r="H252" s="491"/>
      <c r="I252" s="492"/>
      <c r="J252" s="492"/>
      <c r="K252" s="492"/>
      <c r="L252" s="492"/>
      <c r="M252" s="492"/>
      <c r="N252" s="492"/>
      <c r="O252" s="492"/>
      <c r="P252" s="492"/>
      <c r="Q252" s="492"/>
      <c r="R252" s="492"/>
      <c r="S252" s="492"/>
      <c r="T252" s="492"/>
      <c r="U252" s="492"/>
      <c r="V252" s="492"/>
      <c r="W252" s="492"/>
      <c r="X252" s="492"/>
      <c r="Y252" s="492"/>
      <c r="Z252" s="492"/>
      <c r="AA252" s="492"/>
      <c r="AB252" s="492"/>
      <c r="AC252" s="492"/>
      <c r="AD252" s="492"/>
      <c r="AE252" s="492"/>
      <c r="AF252" s="492"/>
      <c r="AG252" s="492"/>
      <c r="AH252" s="492"/>
      <c r="AI252" s="492"/>
      <c r="AJ252" s="492"/>
      <c r="AK252" s="492"/>
      <c r="AL252" s="517"/>
      <c r="AM252" s="517"/>
      <c r="AN252" s="517"/>
      <c r="AO252" s="517"/>
      <c r="AP252" s="517"/>
      <c r="AQ252" s="517"/>
      <c r="AR252" s="518"/>
    </row>
    <row r="253" spans="3:44" s="33" customFormat="1" ht="13.5" customHeight="1">
      <c r="C253" s="514"/>
      <c r="D253" s="515"/>
      <c r="E253" s="515"/>
      <c r="F253" s="515"/>
      <c r="G253" s="516"/>
      <c r="H253" s="472"/>
      <c r="I253" s="473"/>
      <c r="J253" s="473"/>
      <c r="K253" s="473"/>
      <c r="L253" s="473"/>
      <c r="M253" s="473"/>
      <c r="N253" s="473"/>
      <c r="O253" s="473"/>
      <c r="P253" s="473"/>
      <c r="Q253" s="473"/>
      <c r="R253" s="473"/>
      <c r="S253" s="473"/>
      <c r="T253" s="473"/>
      <c r="U253" s="473"/>
      <c r="V253" s="473"/>
      <c r="W253" s="473"/>
      <c r="X253" s="473"/>
      <c r="Y253" s="473"/>
      <c r="Z253" s="473"/>
      <c r="AA253" s="473"/>
      <c r="AB253" s="473"/>
      <c r="AC253" s="473"/>
      <c r="AD253" s="473"/>
      <c r="AE253" s="473"/>
      <c r="AF253" s="473"/>
      <c r="AG253" s="473"/>
      <c r="AH253" s="473"/>
      <c r="AI253" s="473"/>
      <c r="AJ253" s="473"/>
      <c r="AK253" s="473"/>
      <c r="AL253" s="519"/>
      <c r="AM253" s="519"/>
      <c r="AN253" s="519"/>
      <c r="AO253" s="519"/>
      <c r="AP253" s="519"/>
      <c r="AQ253" s="519"/>
      <c r="AR253" s="520"/>
    </row>
    <row r="254" spans="3:44" s="33" customFormat="1" ht="13.5" customHeight="1">
      <c r="C254" s="524" t="s">
        <v>409</v>
      </c>
      <c r="D254" s="525"/>
      <c r="E254" s="525"/>
      <c r="F254" s="525"/>
      <c r="G254" s="526"/>
      <c r="H254" s="478"/>
      <c r="I254" s="479"/>
      <c r="J254" s="479"/>
      <c r="K254" s="479"/>
      <c r="L254" s="479"/>
      <c r="M254" s="479"/>
      <c r="N254" s="479"/>
      <c r="O254" s="479"/>
      <c r="P254" s="479"/>
      <c r="Q254" s="479"/>
      <c r="R254" s="479"/>
      <c r="S254" s="479"/>
      <c r="T254" s="479"/>
      <c r="U254" s="479"/>
      <c r="V254" s="479"/>
      <c r="W254" s="479"/>
      <c r="X254" s="479"/>
      <c r="Y254" s="479"/>
      <c r="Z254" s="479"/>
      <c r="AA254" s="479"/>
      <c r="AB254" s="479"/>
      <c r="AC254" s="479"/>
      <c r="AD254" s="479"/>
      <c r="AE254" s="479"/>
      <c r="AF254" s="479"/>
      <c r="AG254" s="479"/>
      <c r="AH254" s="479"/>
      <c r="AI254" s="479"/>
      <c r="AJ254" s="479"/>
      <c r="AK254" s="479"/>
      <c r="AL254" s="527"/>
      <c r="AM254" s="527"/>
      <c r="AN254" s="527"/>
      <c r="AO254" s="527"/>
      <c r="AP254" s="527"/>
      <c r="AQ254" s="527"/>
      <c r="AR254" s="528"/>
    </row>
    <row r="255" spans="3:44" s="33" customFormat="1" ht="13.5" customHeight="1">
      <c r="C255" s="521" t="s">
        <v>2</v>
      </c>
      <c r="D255" s="522"/>
      <c r="E255" s="522"/>
      <c r="F255" s="522"/>
      <c r="G255" s="523"/>
      <c r="H255" s="491"/>
      <c r="I255" s="492"/>
      <c r="J255" s="492"/>
      <c r="K255" s="492"/>
      <c r="L255" s="492"/>
      <c r="M255" s="492"/>
      <c r="N255" s="492"/>
      <c r="O255" s="492"/>
      <c r="P255" s="492"/>
      <c r="Q255" s="492"/>
      <c r="R255" s="492"/>
      <c r="S255" s="492"/>
      <c r="T255" s="492"/>
      <c r="U255" s="492"/>
      <c r="V255" s="492"/>
      <c r="W255" s="492"/>
      <c r="X255" s="492"/>
      <c r="Y255" s="492"/>
      <c r="Z255" s="492"/>
      <c r="AA255" s="492"/>
      <c r="AB255" s="492"/>
      <c r="AC255" s="492"/>
      <c r="AD255" s="492"/>
      <c r="AE255" s="492"/>
      <c r="AF255" s="492"/>
      <c r="AG255" s="492"/>
      <c r="AH255" s="492"/>
      <c r="AI255" s="492"/>
      <c r="AJ255" s="492"/>
      <c r="AK255" s="492"/>
      <c r="AL255" s="517"/>
      <c r="AM255" s="517"/>
      <c r="AN255" s="517"/>
      <c r="AO255" s="517"/>
      <c r="AP255" s="517"/>
      <c r="AQ255" s="517"/>
      <c r="AR255" s="518"/>
    </row>
    <row r="256" spans="3:44" s="33" customFormat="1" ht="13.5" customHeight="1">
      <c r="C256" s="514"/>
      <c r="D256" s="515"/>
      <c r="E256" s="515"/>
      <c r="F256" s="515"/>
      <c r="G256" s="516"/>
      <c r="H256" s="472"/>
      <c r="I256" s="473"/>
      <c r="J256" s="473"/>
      <c r="K256" s="473"/>
      <c r="L256" s="473"/>
      <c r="M256" s="473"/>
      <c r="N256" s="473"/>
      <c r="O256" s="473"/>
      <c r="P256" s="473"/>
      <c r="Q256" s="473"/>
      <c r="R256" s="473"/>
      <c r="S256" s="473"/>
      <c r="T256" s="473"/>
      <c r="U256" s="473"/>
      <c r="V256" s="473"/>
      <c r="W256" s="473"/>
      <c r="X256" s="473"/>
      <c r="Y256" s="473"/>
      <c r="Z256" s="473"/>
      <c r="AA256" s="473"/>
      <c r="AB256" s="473"/>
      <c r="AC256" s="473"/>
      <c r="AD256" s="473"/>
      <c r="AE256" s="473"/>
      <c r="AF256" s="473"/>
      <c r="AG256" s="473"/>
      <c r="AH256" s="473"/>
      <c r="AI256" s="473"/>
      <c r="AJ256" s="473"/>
      <c r="AK256" s="473"/>
      <c r="AL256" s="519"/>
      <c r="AM256" s="519"/>
      <c r="AN256" s="519"/>
      <c r="AO256" s="519"/>
      <c r="AP256" s="519"/>
      <c r="AQ256" s="519"/>
      <c r="AR256" s="520"/>
    </row>
    <row r="257" spans="3:44" s="33" customFormat="1" ht="13.5" customHeight="1">
      <c r="C257" s="508" t="s">
        <v>283</v>
      </c>
      <c r="D257" s="509"/>
      <c r="E257" s="509"/>
      <c r="F257" s="509"/>
      <c r="G257" s="510"/>
      <c r="H257" s="475"/>
      <c r="I257" s="476"/>
      <c r="J257" s="476"/>
      <c r="K257" s="476"/>
      <c r="L257" s="476"/>
      <c r="M257" s="476"/>
      <c r="N257" s="476"/>
      <c r="O257" s="476"/>
      <c r="P257" s="476"/>
      <c r="Q257" s="476"/>
      <c r="R257" s="476"/>
      <c r="S257" s="476"/>
      <c r="T257" s="476"/>
      <c r="U257" s="476"/>
      <c r="V257" s="476"/>
      <c r="W257" s="476"/>
      <c r="X257" s="476"/>
      <c r="Y257" s="476"/>
      <c r="Z257" s="476"/>
      <c r="AA257" s="476"/>
      <c r="AB257" s="476"/>
      <c r="AC257" s="476"/>
      <c r="AD257" s="476"/>
      <c r="AE257" s="476"/>
      <c r="AF257" s="476"/>
      <c r="AG257" s="476"/>
      <c r="AH257" s="476"/>
      <c r="AI257" s="476"/>
      <c r="AJ257" s="476"/>
      <c r="AK257" s="476"/>
      <c r="AL257" s="476"/>
      <c r="AM257" s="476"/>
      <c r="AN257" s="476"/>
      <c r="AO257" s="476"/>
      <c r="AP257" s="476"/>
      <c r="AQ257" s="476"/>
      <c r="AR257" s="477"/>
    </row>
    <row r="258" spans="3:44" s="33" customFormat="1" ht="13.5" customHeight="1">
      <c r="C258" s="514"/>
      <c r="D258" s="515"/>
      <c r="E258" s="515"/>
      <c r="F258" s="515"/>
      <c r="G258" s="516"/>
      <c r="H258" s="472"/>
      <c r="I258" s="473"/>
      <c r="J258" s="473"/>
      <c r="K258" s="473"/>
      <c r="L258" s="473"/>
      <c r="M258" s="473"/>
      <c r="N258" s="473"/>
      <c r="O258" s="473"/>
      <c r="P258" s="473"/>
      <c r="Q258" s="473"/>
      <c r="R258" s="473"/>
      <c r="S258" s="473"/>
      <c r="T258" s="473"/>
      <c r="U258" s="473"/>
      <c r="V258" s="473"/>
      <c r="W258" s="473"/>
      <c r="X258" s="473"/>
      <c r="Y258" s="473"/>
      <c r="Z258" s="473"/>
      <c r="AA258" s="473"/>
      <c r="AB258" s="473"/>
      <c r="AC258" s="473"/>
      <c r="AD258" s="473"/>
      <c r="AE258" s="473"/>
      <c r="AF258" s="473"/>
      <c r="AG258" s="473"/>
      <c r="AH258" s="473"/>
      <c r="AI258" s="473"/>
      <c r="AJ258" s="473"/>
      <c r="AK258" s="473"/>
      <c r="AL258" s="473"/>
      <c r="AM258" s="473"/>
      <c r="AN258" s="473"/>
      <c r="AO258" s="473"/>
      <c r="AP258" s="473"/>
      <c r="AQ258" s="473"/>
      <c r="AR258" s="474"/>
    </row>
    <row r="259" spans="3:44" s="33" customFormat="1" ht="13.5" customHeight="1">
      <c r="C259" s="508" t="s">
        <v>271</v>
      </c>
      <c r="D259" s="509"/>
      <c r="E259" s="509"/>
      <c r="F259" s="509"/>
      <c r="G259" s="510"/>
      <c r="H259" s="28" t="s">
        <v>406</v>
      </c>
      <c r="I259" s="326"/>
      <c r="J259" s="326"/>
      <c r="K259" s="326"/>
      <c r="L259" s="326"/>
      <c r="M259" s="29" t="s">
        <v>407</v>
      </c>
      <c r="N259" s="326"/>
      <c r="O259" s="326"/>
      <c r="P259" s="326"/>
      <c r="Q259" s="326"/>
      <c r="R259" s="326"/>
      <c r="S259" s="30" t="s">
        <v>408</v>
      </c>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2"/>
    </row>
    <row r="260" spans="3:44" s="33" customFormat="1" ht="12.75" customHeight="1">
      <c r="C260" s="511"/>
      <c r="D260" s="512"/>
      <c r="E260" s="512"/>
      <c r="F260" s="512"/>
      <c r="G260" s="513"/>
      <c r="H260" s="398"/>
      <c r="I260" s="492"/>
      <c r="J260" s="492"/>
      <c r="K260" s="492"/>
      <c r="L260" s="492"/>
      <c r="M260" s="492"/>
      <c r="N260" s="492"/>
      <c r="O260" s="492"/>
      <c r="P260" s="492"/>
      <c r="Q260" s="492"/>
      <c r="R260" s="492"/>
      <c r="S260" s="492"/>
      <c r="T260" s="492"/>
      <c r="U260" s="492"/>
      <c r="V260" s="492"/>
      <c r="W260" s="492"/>
      <c r="X260" s="492"/>
      <c r="Y260" s="492"/>
      <c r="Z260" s="492"/>
      <c r="AA260" s="492"/>
      <c r="AB260" s="492"/>
      <c r="AC260" s="492"/>
      <c r="AD260" s="492"/>
      <c r="AE260" s="492"/>
      <c r="AF260" s="492"/>
      <c r="AG260" s="492"/>
      <c r="AH260" s="492"/>
      <c r="AI260" s="492"/>
      <c r="AJ260" s="492"/>
      <c r="AK260" s="492"/>
      <c r="AL260" s="492"/>
      <c r="AM260" s="492"/>
      <c r="AN260" s="492"/>
      <c r="AO260" s="492"/>
      <c r="AP260" s="492"/>
      <c r="AQ260" s="492"/>
      <c r="AR260" s="493"/>
    </row>
    <row r="261" spans="1:44" s="41" customFormat="1" ht="12.75" customHeight="1">
      <c r="A261" s="33"/>
      <c r="B261" s="33"/>
      <c r="C261" s="514"/>
      <c r="D261" s="515"/>
      <c r="E261" s="515"/>
      <c r="F261" s="515"/>
      <c r="G261" s="516"/>
      <c r="H261" s="472"/>
      <c r="I261" s="473"/>
      <c r="J261" s="473"/>
      <c r="K261" s="473"/>
      <c r="L261" s="473"/>
      <c r="M261" s="473"/>
      <c r="N261" s="473"/>
      <c r="O261" s="473"/>
      <c r="P261" s="473"/>
      <c r="Q261" s="473"/>
      <c r="R261" s="473"/>
      <c r="S261" s="473"/>
      <c r="T261" s="473"/>
      <c r="U261" s="473"/>
      <c r="V261" s="473"/>
      <c r="W261" s="473"/>
      <c r="X261" s="473"/>
      <c r="Y261" s="473"/>
      <c r="Z261" s="473"/>
      <c r="AA261" s="473"/>
      <c r="AB261" s="473"/>
      <c r="AC261" s="473"/>
      <c r="AD261" s="473"/>
      <c r="AE261" s="473"/>
      <c r="AF261" s="473"/>
      <c r="AG261" s="473"/>
      <c r="AH261" s="473"/>
      <c r="AI261" s="473"/>
      <c r="AJ261" s="473"/>
      <c r="AK261" s="473"/>
      <c r="AL261" s="473"/>
      <c r="AM261" s="473"/>
      <c r="AN261" s="473"/>
      <c r="AO261" s="473"/>
      <c r="AP261" s="473"/>
      <c r="AQ261" s="473"/>
      <c r="AR261" s="474"/>
    </row>
    <row r="262" spans="3:44" s="33" customFormat="1" ht="18" customHeight="1">
      <c r="C262" s="416" t="s">
        <v>284</v>
      </c>
      <c r="D262" s="417"/>
      <c r="E262" s="417"/>
      <c r="F262" s="417"/>
      <c r="G262" s="418"/>
      <c r="H262" s="494"/>
      <c r="I262" s="495"/>
      <c r="J262" s="495"/>
      <c r="K262" s="495"/>
      <c r="L262" s="35" t="s">
        <v>407</v>
      </c>
      <c r="M262" s="495"/>
      <c r="N262" s="495"/>
      <c r="O262" s="495"/>
      <c r="P262" s="495"/>
      <c r="Q262" s="36" t="s">
        <v>407</v>
      </c>
      <c r="R262" s="495"/>
      <c r="S262" s="495"/>
      <c r="T262" s="495"/>
      <c r="U262" s="495"/>
      <c r="V262" s="496"/>
      <c r="W262" s="507" t="s">
        <v>285</v>
      </c>
      <c r="X262" s="507"/>
      <c r="Y262" s="507"/>
      <c r="Z262" s="507"/>
      <c r="AA262" s="507"/>
      <c r="AB262" s="507"/>
      <c r="AC262" s="507"/>
      <c r="AD262" s="494"/>
      <c r="AE262" s="495"/>
      <c r="AF262" s="495"/>
      <c r="AG262" s="495"/>
      <c r="AH262" s="35" t="s">
        <v>407</v>
      </c>
      <c r="AI262" s="495"/>
      <c r="AJ262" s="495"/>
      <c r="AK262" s="495"/>
      <c r="AL262" s="495"/>
      <c r="AM262" s="36" t="s">
        <v>407</v>
      </c>
      <c r="AN262" s="495"/>
      <c r="AO262" s="495"/>
      <c r="AP262" s="495"/>
      <c r="AQ262" s="495"/>
      <c r="AR262" s="496"/>
    </row>
    <row r="263" spans="1:44" s="33" customFormat="1" ht="18" customHeight="1">
      <c r="A263" s="41"/>
      <c r="B263" s="41"/>
      <c r="C263" s="416" t="s">
        <v>287</v>
      </c>
      <c r="D263" s="417"/>
      <c r="E263" s="417"/>
      <c r="F263" s="417"/>
      <c r="G263" s="418"/>
      <c r="H263" s="658"/>
      <c r="I263" s="659"/>
      <c r="J263" s="659"/>
      <c r="K263" s="659"/>
      <c r="L263" s="659"/>
      <c r="M263" s="659"/>
      <c r="N263" s="659"/>
      <c r="O263" s="659"/>
      <c r="P263" s="659"/>
      <c r="Q263" s="659"/>
      <c r="R263" s="659"/>
      <c r="S263" s="659"/>
      <c r="T263" s="659"/>
      <c r="U263" s="659"/>
      <c r="V263" s="659"/>
      <c r="W263" s="659"/>
      <c r="X263" s="659"/>
      <c r="Y263" s="659"/>
      <c r="Z263" s="659"/>
      <c r="AA263" s="659"/>
      <c r="AB263" s="659"/>
      <c r="AC263" s="660"/>
      <c r="AD263" s="661">
        <f>IF(ISERROR(VLOOKUP(H263,'産業分類'!C4:D119,2,FALSE)),"",VLOOKUP(H263,'産業分類'!C4:D119,2,FALSE))</f>
      </c>
      <c r="AE263" s="662"/>
      <c r="AF263" s="662"/>
      <c r="AG263" s="662"/>
      <c r="AH263" s="662"/>
      <c r="AI263" s="662"/>
      <c r="AJ263" s="662"/>
      <c r="AK263" s="662"/>
      <c r="AL263" s="662"/>
      <c r="AM263" s="662"/>
      <c r="AN263" s="662"/>
      <c r="AO263" s="662"/>
      <c r="AP263" s="662"/>
      <c r="AQ263" s="662"/>
      <c r="AR263" s="663"/>
    </row>
    <row r="264" spans="3:44" s="33" customFormat="1" ht="18" customHeight="1">
      <c r="C264" s="416" t="s">
        <v>288</v>
      </c>
      <c r="D264" s="417"/>
      <c r="E264" s="417"/>
      <c r="F264" s="417"/>
      <c r="G264" s="418"/>
      <c r="H264" s="664"/>
      <c r="I264" s="665"/>
      <c r="J264" s="665"/>
      <c r="K264" s="665"/>
      <c r="L264" s="665"/>
      <c r="M264" s="665"/>
      <c r="N264" s="665"/>
      <c r="O264" s="665"/>
      <c r="P264" s="665"/>
      <c r="Q264" s="665"/>
      <c r="R264" s="665"/>
      <c r="S264" s="665"/>
      <c r="T264" s="39" t="s">
        <v>4</v>
      </c>
      <c r="U264" s="36"/>
      <c r="V264" s="37"/>
      <c r="W264" s="666" t="s">
        <v>289</v>
      </c>
      <c r="X264" s="666"/>
      <c r="Y264" s="666"/>
      <c r="Z264" s="666"/>
      <c r="AA264" s="666"/>
      <c r="AB264" s="666"/>
      <c r="AC264" s="666"/>
      <c r="AD264" s="664"/>
      <c r="AE264" s="665"/>
      <c r="AF264" s="665"/>
      <c r="AG264" s="665"/>
      <c r="AH264" s="665"/>
      <c r="AI264" s="665"/>
      <c r="AJ264" s="665"/>
      <c r="AK264" s="665"/>
      <c r="AL264" s="665"/>
      <c r="AM264" s="665"/>
      <c r="AN264" s="665"/>
      <c r="AO264" s="665"/>
      <c r="AP264" s="39" t="s">
        <v>290</v>
      </c>
      <c r="AQ264" s="36"/>
      <c r="AR264" s="37"/>
    </row>
    <row r="265" spans="3:44" s="33" customFormat="1" ht="18" customHeight="1">
      <c r="C265" s="394" t="s">
        <v>294</v>
      </c>
      <c r="D265" s="535"/>
      <c r="E265" s="535"/>
      <c r="F265" s="535"/>
      <c r="G265" s="667"/>
      <c r="H265" s="671" t="s">
        <v>295</v>
      </c>
      <c r="I265" s="635"/>
      <c r="J265" s="635"/>
      <c r="K265" s="635"/>
      <c r="L265" s="636"/>
      <c r="M265" s="671" t="s">
        <v>297</v>
      </c>
      <c r="N265" s="635"/>
      <c r="O265" s="635"/>
      <c r="P265" s="636"/>
      <c r="Q265" s="672"/>
      <c r="R265" s="673"/>
      <c r="S265" s="673"/>
      <c r="T265" s="673"/>
      <c r="U265" s="673"/>
      <c r="V265" s="673"/>
      <c r="W265" s="673"/>
      <c r="X265" s="673"/>
      <c r="Y265" s="673"/>
      <c r="Z265" s="673"/>
      <c r="AA265" s="40" t="s">
        <v>4</v>
      </c>
      <c r="AB265" s="40"/>
      <c r="AC265" s="634" t="s">
        <v>298</v>
      </c>
      <c r="AD265" s="635"/>
      <c r="AE265" s="635"/>
      <c r="AF265" s="635"/>
      <c r="AG265" s="636"/>
      <c r="AH265" s="672"/>
      <c r="AI265" s="673"/>
      <c r="AJ265" s="673"/>
      <c r="AK265" s="673"/>
      <c r="AL265" s="673"/>
      <c r="AM265" s="673"/>
      <c r="AN265" s="673"/>
      <c r="AO265" s="673"/>
      <c r="AP265" s="673"/>
      <c r="AQ265" s="31" t="s">
        <v>4</v>
      </c>
      <c r="AR265" s="32"/>
    </row>
    <row r="266" spans="1:44" s="69" customFormat="1" ht="18" customHeight="1">
      <c r="A266" s="33"/>
      <c r="B266" s="33"/>
      <c r="C266" s="668"/>
      <c r="D266" s="669"/>
      <c r="E266" s="669"/>
      <c r="F266" s="669"/>
      <c r="G266" s="670"/>
      <c r="H266" s="671" t="s">
        <v>296</v>
      </c>
      <c r="I266" s="635"/>
      <c r="J266" s="635"/>
      <c r="K266" s="635"/>
      <c r="L266" s="636"/>
      <c r="M266" s="671" t="s">
        <v>297</v>
      </c>
      <c r="N266" s="635"/>
      <c r="O266" s="635"/>
      <c r="P266" s="636"/>
      <c r="Q266" s="672"/>
      <c r="R266" s="673"/>
      <c r="S266" s="673"/>
      <c r="T266" s="673"/>
      <c r="U266" s="673"/>
      <c r="V266" s="673"/>
      <c r="W266" s="673"/>
      <c r="X266" s="673"/>
      <c r="Y266" s="673"/>
      <c r="Z266" s="673"/>
      <c r="AA266" s="40" t="s">
        <v>4</v>
      </c>
      <c r="AB266" s="40"/>
      <c r="AC266" s="634" t="s">
        <v>298</v>
      </c>
      <c r="AD266" s="635"/>
      <c r="AE266" s="635"/>
      <c r="AF266" s="635"/>
      <c r="AG266" s="636"/>
      <c r="AH266" s="672"/>
      <c r="AI266" s="673"/>
      <c r="AJ266" s="673"/>
      <c r="AK266" s="673"/>
      <c r="AL266" s="673"/>
      <c r="AM266" s="673"/>
      <c r="AN266" s="673"/>
      <c r="AO266" s="673"/>
      <c r="AP266" s="673"/>
      <c r="AQ266" s="31" t="s">
        <v>4</v>
      </c>
      <c r="AR266" s="32"/>
    </row>
    <row r="267" spans="1:44" s="69" customFormat="1" ht="18" customHeight="1">
      <c r="A267" s="33"/>
      <c r="B267" s="33"/>
      <c r="C267" s="678" t="s">
        <v>293</v>
      </c>
      <c r="D267" s="679"/>
      <c r="E267" s="679"/>
      <c r="F267" s="679"/>
      <c r="G267" s="680"/>
      <c r="H267" s="394" t="s">
        <v>418</v>
      </c>
      <c r="I267" s="535"/>
      <c r="J267" s="535"/>
      <c r="K267" s="55" t="s">
        <v>292</v>
      </c>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90"/>
    </row>
    <row r="268" spans="3:44" s="69" customFormat="1" ht="18" customHeight="1">
      <c r="C268" s="681"/>
      <c r="D268" s="682"/>
      <c r="E268" s="682"/>
      <c r="F268" s="682"/>
      <c r="G268" s="683"/>
      <c r="H268" s="406" t="s">
        <v>418</v>
      </c>
      <c r="I268" s="536"/>
      <c r="J268" s="536"/>
      <c r="K268" s="91" t="s">
        <v>291</v>
      </c>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3"/>
    </row>
    <row r="269" spans="3:44" s="69" customFormat="1" ht="18" customHeight="1">
      <c r="C269" s="681"/>
      <c r="D269" s="682"/>
      <c r="E269" s="682"/>
      <c r="F269" s="682"/>
      <c r="G269" s="683"/>
      <c r="H269" s="406" t="s">
        <v>418</v>
      </c>
      <c r="I269" s="536"/>
      <c r="J269" s="536"/>
      <c r="K269" s="91" t="s">
        <v>323</v>
      </c>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3"/>
    </row>
    <row r="270" spans="1:44" s="72" customFormat="1" ht="18" customHeight="1">
      <c r="A270" s="69"/>
      <c r="B270" s="69"/>
      <c r="C270" s="684"/>
      <c r="D270" s="685"/>
      <c r="E270" s="685"/>
      <c r="F270" s="685"/>
      <c r="G270" s="686"/>
      <c r="H270" s="668" t="s">
        <v>418</v>
      </c>
      <c r="I270" s="669"/>
      <c r="J270" s="669"/>
      <c r="K270" s="94" t="s">
        <v>646</v>
      </c>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c r="AQ270" s="95"/>
      <c r="AR270" s="96"/>
    </row>
    <row r="271" spans="1:44" s="33" customFormat="1" ht="13.5"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row>
    <row r="272" spans="1:44" s="33" customFormat="1" ht="12.75">
      <c r="A272" s="57"/>
      <c r="B272" s="57"/>
      <c r="C272" s="57" t="s">
        <v>368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3:42" s="33" customFormat="1" ht="13.5" customHeight="1">
      <c r="C273" s="532" t="s">
        <v>307</v>
      </c>
      <c r="D273" s="533"/>
      <c r="E273" s="533"/>
      <c r="F273" s="533"/>
      <c r="G273" s="533"/>
      <c r="H273" s="533"/>
      <c r="I273" s="533"/>
      <c r="J273" s="534"/>
      <c r="K273" s="532" t="s">
        <v>308</v>
      </c>
      <c r="L273" s="533"/>
      <c r="M273" s="533"/>
      <c r="N273" s="533"/>
      <c r="O273" s="533"/>
      <c r="P273" s="533"/>
      <c r="Q273" s="533"/>
      <c r="R273" s="534"/>
      <c r="S273" s="532" t="s">
        <v>309</v>
      </c>
      <c r="T273" s="533"/>
      <c r="U273" s="533"/>
      <c r="V273" s="533"/>
      <c r="W273" s="533"/>
      <c r="X273" s="533"/>
      <c r="Y273" s="533"/>
      <c r="Z273" s="534"/>
      <c r="AA273" s="532" t="s">
        <v>310</v>
      </c>
      <c r="AB273" s="533"/>
      <c r="AC273" s="533"/>
      <c r="AD273" s="533"/>
      <c r="AE273" s="533"/>
      <c r="AF273" s="533"/>
      <c r="AG273" s="533"/>
      <c r="AH273" s="534"/>
      <c r="AI273" s="532" t="s">
        <v>311</v>
      </c>
      <c r="AJ273" s="533"/>
      <c r="AK273" s="533"/>
      <c r="AL273" s="533"/>
      <c r="AM273" s="533"/>
      <c r="AN273" s="533"/>
      <c r="AO273" s="533"/>
      <c r="AP273" s="534"/>
    </row>
    <row r="274" spans="3:42" s="33" customFormat="1" ht="12.75">
      <c r="C274" s="532"/>
      <c r="D274" s="533"/>
      <c r="E274" s="533"/>
      <c r="F274" s="533"/>
      <c r="G274" s="533"/>
      <c r="H274" s="533"/>
      <c r="I274" s="533"/>
      <c r="J274" s="534"/>
      <c r="K274" s="532"/>
      <c r="L274" s="533"/>
      <c r="M274" s="533"/>
      <c r="N274" s="533"/>
      <c r="O274" s="533"/>
      <c r="P274" s="533"/>
      <c r="Q274" s="533"/>
      <c r="R274" s="534"/>
      <c r="S274" s="532"/>
      <c r="T274" s="533"/>
      <c r="U274" s="533"/>
      <c r="V274" s="533"/>
      <c r="W274" s="533"/>
      <c r="X274" s="533"/>
      <c r="Y274" s="533"/>
      <c r="Z274" s="534"/>
      <c r="AA274" s="532"/>
      <c r="AB274" s="533"/>
      <c r="AC274" s="533"/>
      <c r="AD274" s="533"/>
      <c r="AE274" s="533"/>
      <c r="AF274" s="533"/>
      <c r="AG274" s="533"/>
      <c r="AH274" s="534"/>
      <c r="AI274" s="532"/>
      <c r="AJ274" s="533"/>
      <c r="AK274" s="533"/>
      <c r="AL274" s="533"/>
      <c r="AM274" s="533"/>
      <c r="AN274" s="533"/>
      <c r="AO274" s="533"/>
      <c r="AP274" s="534"/>
    </row>
    <row r="275" spans="1:44" ht="12.75" customHeight="1">
      <c r="A275" s="33"/>
      <c r="B275" s="33"/>
      <c r="C275" s="532" t="s">
        <v>312</v>
      </c>
      <c r="D275" s="533"/>
      <c r="E275" s="533"/>
      <c r="F275" s="533"/>
      <c r="G275" s="533"/>
      <c r="H275" s="533"/>
      <c r="I275" s="533"/>
      <c r="J275" s="534"/>
      <c r="K275" s="676">
        <f>AJ189</f>
        <v>0</v>
      </c>
      <c r="L275" s="677"/>
      <c r="M275" s="677"/>
      <c r="N275" s="677"/>
      <c r="O275" s="677"/>
      <c r="P275" s="677"/>
      <c r="Q275" s="677"/>
      <c r="R275" s="674" t="s">
        <v>4</v>
      </c>
      <c r="S275" s="694"/>
      <c r="T275" s="695"/>
      <c r="U275" s="695"/>
      <c r="V275" s="695"/>
      <c r="W275" s="695"/>
      <c r="X275" s="695"/>
      <c r="Y275" s="695"/>
      <c r="Z275" s="674" t="s">
        <v>4</v>
      </c>
      <c r="AA275" s="676">
        <f>AI275-K275-S275</f>
        <v>0</v>
      </c>
      <c r="AB275" s="677"/>
      <c r="AC275" s="677"/>
      <c r="AD275" s="677"/>
      <c r="AE275" s="677"/>
      <c r="AF275" s="677"/>
      <c r="AG275" s="677"/>
      <c r="AH275" s="690" t="s">
        <v>4</v>
      </c>
      <c r="AI275" s="676">
        <f>Q203</f>
        <v>0</v>
      </c>
      <c r="AJ275" s="677"/>
      <c r="AK275" s="677"/>
      <c r="AL275" s="677"/>
      <c r="AM275" s="677"/>
      <c r="AN275" s="677"/>
      <c r="AO275" s="677"/>
      <c r="AP275" s="674" t="s">
        <v>4</v>
      </c>
      <c r="AQ275" s="33"/>
      <c r="AR275" s="33"/>
    </row>
    <row r="276" spans="1:44" ht="12.75" customHeight="1">
      <c r="A276" s="33"/>
      <c r="B276" s="33"/>
      <c r="C276" s="532"/>
      <c r="D276" s="533"/>
      <c r="E276" s="533"/>
      <c r="F276" s="533"/>
      <c r="G276" s="533"/>
      <c r="H276" s="533"/>
      <c r="I276" s="533"/>
      <c r="J276" s="534"/>
      <c r="K276" s="676"/>
      <c r="L276" s="677"/>
      <c r="M276" s="677"/>
      <c r="N276" s="677"/>
      <c r="O276" s="677"/>
      <c r="P276" s="677"/>
      <c r="Q276" s="677"/>
      <c r="R276" s="675"/>
      <c r="S276" s="694"/>
      <c r="T276" s="695"/>
      <c r="U276" s="695"/>
      <c r="V276" s="695"/>
      <c r="W276" s="695"/>
      <c r="X276" s="695"/>
      <c r="Y276" s="695"/>
      <c r="Z276" s="675"/>
      <c r="AA276" s="676"/>
      <c r="AB276" s="677"/>
      <c r="AC276" s="677"/>
      <c r="AD276" s="677"/>
      <c r="AE276" s="677"/>
      <c r="AF276" s="677"/>
      <c r="AG276" s="677"/>
      <c r="AH276" s="690"/>
      <c r="AI276" s="676"/>
      <c r="AJ276" s="677"/>
      <c r="AK276" s="677"/>
      <c r="AL276" s="677"/>
      <c r="AM276" s="677"/>
      <c r="AN276" s="677"/>
      <c r="AO276" s="677"/>
      <c r="AP276" s="675"/>
      <c r="AQ276" s="33"/>
      <c r="AR276" s="33"/>
    </row>
    <row r="277" spans="3:7" ht="12.75">
      <c r="C277" s="34" t="s">
        <v>360</v>
      </c>
      <c r="D277" s="59"/>
      <c r="E277" s="59"/>
      <c r="F277" s="59"/>
      <c r="G277" s="59"/>
    </row>
    <row r="278" ht="12.75">
      <c r="C278" s="34" t="s">
        <v>361</v>
      </c>
    </row>
    <row r="279" ht="12.75">
      <c r="C279" s="34" t="s">
        <v>362</v>
      </c>
    </row>
    <row r="281" spans="1:44" s="33" customFormat="1" ht="12.75" customHeight="1">
      <c r="A281" s="57"/>
      <c r="B281" s="57"/>
      <c r="C281" s="57" t="s">
        <v>369</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s="33" customFormat="1" ht="12.75" customHeight="1">
      <c r="A282" s="57"/>
      <c r="B282" s="57"/>
      <c r="C282" s="57" t="s">
        <v>370</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s="69" customFormat="1" ht="18" customHeight="1">
      <c r="A283" s="33"/>
      <c r="B283" s="33"/>
      <c r="C283" s="394" t="s">
        <v>418</v>
      </c>
      <c r="D283" s="535"/>
      <c r="E283" s="667"/>
      <c r="F283" s="304" t="s">
        <v>313</v>
      </c>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42"/>
      <c r="AM283" s="42"/>
      <c r="AN283" s="42"/>
      <c r="AO283" s="42"/>
      <c r="AP283" s="42"/>
      <c r="AQ283" s="47"/>
      <c r="AR283" s="48"/>
    </row>
    <row r="284" spans="1:44" ht="18" customHeight="1">
      <c r="A284" s="33"/>
      <c r="B284" s="33"/>
      <c r="C284" s="668"/>
      <c r="D284" s="669"/>
      <c r="E284" s="670"/>
      <c r="F284" s="305" t="s">
        <v>315</v>
      </c>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L284" s="43"/>
      <c r="AM284" s="43"/>
      <c r="AN284" s="43"/>
      <c r="AO284" s="43"/>
      <c r="AP284" s="43"/>
      <c r="AQ284" s="47"/>
      <c r="AR284" s="48"/>
    </row>
    <row r="285" spans="1:44" ht="18" customHeight="1">
      <c r="A285" s="69"/>
      <c r="B285" s="97"/>
      <c r="C285" s="691" t="s">
        <v>418</v>
      </c>
      <c r="D285" s="692"/>
      <c r="E285" s="693"/>
      <c r="F285" s="98" t="s">
        <v>314</v>
      </c>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100"/>
      <c r="AM285" s="100"/>
      <c r="AN285" s="100"/>
      <c r="AO285" s="100"/>
      <c r="AP285" s="100"/>
      <c r="AQ285" s="62"/>
      <c r="AR285" s="63"/>
    </row>
    <row r="286" spans="2:44" ht="12.75">
      <c r="B286" s="76"/>
      <c r="C286" s="687" t="s">
        <v>363</v>
      </c>
      <c r="D286" s="329"/>
      <c r="E286" s="329"/>
      <c r="F286" s="329"/>
      <c r="G286" s="329"/>
      <c r="H286" s="329"/>
      <c r="I286" s="329"/>
      <c r="J286" s="329"/>
      <c r="K286" s="329"/>
      <c r="L286" s="329"/>
      <c r="M286" s="329"/>
      <c r="N286" s="329"/>
      <c r="O286" s="329"/>
      <c r="P286" s="329"/>
      <c r="Q286" s="329"/>
      <c r="R286" s="329"/>
      <c r="S286" s="329"/>
      <c r="T286" s="329"/>
      <c r="U286" s="329"/>
      <c r="V286" s="329"/>
      <c r="W286" s="329"/>
      <c r="X286" s="329"/>
      <c r="Y286" s="329"/>
      <c r="Z286" s="329"/>
      <c r="AA286" s="329"/>
      <c r="AB286" s="329"/>
      <c r="AC286" s="329"/>
      <c r="AD286" s="329"/>
      <c r="AE286" s="329"/>
      <c r="AF286" s="329"/>
      <c r="AG286" s="329"/>
      <c r="AH286" s="329"/>
      <c r="AI286" s="329"/>
      <c r="AJ286" s="329"/>
      <c r="AK286" s="329"/>
      <c r="AL286" s="329"/>
      <c r="AM286" s="329"/>
      <c r="AN286" s="329"/>
      <c r="AO286" s="329"/>
      <c r="AP286" s="329"/>
      <c r="AQ286" s="76"/>
      <c r="AR286" s="76"/>
    </row>
    <row r="287" spans="1:44" ht="12.75">
      <c r="A287" s="88"/>
      <c r="B287" s="88"/>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c r="AG287" s="399"/>
      <c r="AH287" s="399"/>
      <c r="AI287" s="399"/>
      <c r="AJ287" s="399"/>
      <c r="AK287" s="399"/>
      <c r="AL287" s="399"/>
      <c r="AM287" s="399"/>
      <c r="AN287" s="399"/>
      <c r="AO287" s="399"/>
      <c r="AP287" s="399"/>
      <c r="AQ287" s="88"/>
      <c r="AR287" s="88"/>
    </row>
    <row r="288" spans="1:44" ht="12.75">
      <c r="A288" s="88"/>
      <c r="B288" s="88"/>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c r="AG288" s="399"/>
      <c r="AH288" s="399"/>
      <c r="AI288" s="399"/>
      <c r="AJ288" s="399"/>
      <c r="AK288" s="399"/>
      <c r="AL288" s="399"/>
      <c r="AM288" s="399"/>
      <c r="AN288" s="399"/>
      <c r="AO288" s="399"/>
      <c r="AP288" s="399"/>
      <c r="AQ288" s="88"/>
      <c r="AR288" s="88"/>
    </row>
    <row r="289" ht="12.75">
      <c r="C289" s="101" t="s">
        <v>364</v>
      </c>
    </row>
    <row r="290" ht="12.75">
      <c r="C290" s="57" t="s">
        <v>334</v>
      </c>
    </row>
    <row r="291" spans="3:44" ht="12.75">
      <c r="C291" s="696" t="s">
        <v>7</v>
      </c>
      <c r="D291" s="697"/>
      <c r="E291" s="697"/>
      <c r="F291" s="697"/>
      <c r="G291" s="697"/>
      <c r="H291" s="697"/>
      <c r="I291" s="697"/>
      <c r="J291" s="697"/>
      <c r="K291" s="697"/>
      <c r="L291" s="697"/>
      <c r="M291" s="697"/>
      <c r="N291" s="697"/>
      <c r="O291" s="697"/>
      <c r="P291" s="697"/>
      <c r="Q291" s="697"/>
      <c r="R291" s="697"/>
      <c r="S291" s="697"/>
      <c r="T291" s="698"/>
      <c r="AC291" s="102"/>
      <c r="AD291" s="102"/>
      <c r="AE291" s="102"/>
      <c r="AF291" s="102"/>
      <c r="AG291" s="102"/>
      <c r="AH291" s="102"/>
      <c r="AI291" s="102"/>
      <c r="AJ291" s="102"/>
      <c r="AK291" s="102"/>
      <c r="AL291" s="102"/>
      <c r="AM291" s="102"/>
      <c r="AN291" s="102"/>
      <c r="AO291" s="102"/>
      <c r="AP291" s="102"/>
      <c r="AQ291" s="102"/>
      <c r="AR291" s="102"/>
    </row>
    <row r="292" spans="3:44" ht="12.75" customHeight="1">
      <c r="C292" s="699"/>
      <c r="D292" s="413"/>
      <c r="E292" s="700"/>
      <c r="F292" s="700"/>
      <c r="G292" s="700"/>
      <c r="H292" s="700"/>
      <c r="I292" s="700"/>
      <c r="J292" s="700"/>
      <c r="K292" s="700"/>
      <c r="L292" s="700"/>
      <c r="M292" s="415"/>
      <c r="N292" s="413"/>
      <c r="O292" s="702"/>
      <c r="P292" s="411"/>
      <c r="Q292" s="702"/>
      <c r="R292" s="704"/>
      <c r="S292" s="411"/>
      <c r="T292" s="412"/>
      <c r="AC292" s="77"/>
      <c r="AD292" s="77"/>
      <c r="AE292" s="77"/>
      <c r="AF292" s="77"/>
      <c r="AG292" s="77"/>
      <c r="AH292" s="77"/>
      <c r="AI292" s="77"/>
      <c r="AJ292" s="77"/>
      <c r="AK292" s="77"/>
      <c r="AL292" s="77"/>
      <c r="AM292" s="77"/>
      <c r="AN292" s="77"/>
      <c r="AO292" s="77"/>
      <c r="AP292" s="77"/>
      <c r="AQ292" s="77"/>
      <c r="AR292" s="77"/>
    </row>
    <row r="293" spans="3:32" ht="12.75" customHeight="1">
      <c r="C293" s="616"/>
      <c r="D293" s="529"/>
      <c r="E293" s="701"/>
      <c r="F293" s="701"/>
      <c r="G293" s="701"/>
      <c r="H293" s="701"/>
      <c r="I293" s="701"/>
      <c r="J293" s="701"/>
      <c r="K293" s="701"/>
      <c r="L293" s="701"/>
      <c r="M293" s="531"/>
      <c r="N293" s="529"/>
      <c r="O293" s="703"/>
      <c r="P293" s="414"/>
      <c r="Q293" s="703"/>
      <c r="R293" s="705"/>
      <c r="S293" s="414"/>
      <c r="T293" s="415"/>
      <c r="AC293" s="77"/>
      <c r="AD293" s="77"/>
      <c r="AE293" s="77"/>
      <c r="AF293" s="77"/>
    </row>
    <row r="294" spans="29:43" ht="12.75">
      <c r="AC294" s="77"/>
      <c r="AD294" s="77"/>
      <c r="AE294" s="77"/>
      <c r="AF294" s="103"/>
      <c r="AG294" s="77"/>
      <c r="AI294" s="708" t="s">
        <v>324</v>
      </c>
      <c r="AJ294" s="708"/>
      <c r="AK294" s="708"/>
      <c r="AL294" s="708"/>
      <c r="AM294" s="708"/>
      <c r="AN294" s="708"/>
      <c r="AO294" s="708"/>
      <c r="AP294" s="708"/>
      <c r="AQ294" s="77"/>
    </row>
    <row r="295" spans="29:42" ht="12.75" customHeight="1">
      <c r="AC295" s="77"/>
      <c r="AD295" s="77"/>
      <c r="AE295" s="322" t="s">
        <v>248</v>
      </c>
      <c r="AF295" s="322"/>
      <c r="AG295" s="322"/>
      <c r="AH295" s="322">
        <v>28</v>
      </c>
      <c r="AI295" s="322"/>
      <c r="AJ295" s="296" t="s">
        <v>245</v>
      </c>
      <c r="AK295" s="327"/>
      <c r="AL295" s="327"/>
      <c r="AM295" s="297" t="s">
        <v>647</v>
      </c>
      <c r="AN295" s="327"/>
      <c r="AO295" s="327"/>
      <c r="AP295" s="297" t="s">
        <v>648</v>
      </c>
    </row>
    <row r="296" spans="3:44" ht="12.75" customHeight="1">
      <c r="C296" s="57" t="s">
        <v>591</v>
      </c>
      <c r="AC296" s="77"/>
      <c r="AD296" s="77"/>
      <c r="AE296" s="77"/>
      <c r="AF296" s="77"/>
      <c r="AG296" s="77"/>
      <c r="AH296" s="77"/>
      <c r="AI296" s="77"/>
      <c r="AJ296" s="77"/>
      <c r="AK296" s="77"/>
      <c r="AL296" s="77"/>
      <c r="AM296" s="77"/>
      <c r="AN296" s="77"/>
      <c r="AO296" s="77"/>
      <c r="AP296" s="77"/>
      <c r="AQ296" s="77"/>
      <c r="AR296" s="77"/>
    </row>
    <row r="297" spans="29:44" ht="12.75">
      <c r="AC297" s="77"/>
      <c r="AD297" s="77"/>
      <c r="AE297" s="77"/>
      <c r="AF297" s="77"/>
      <c r="AG297" s="77"/>
      <c r="AH297" s="77"/>
      <c r="AI297" s="77"/>
      <c r="AJ297" s="77"/>
      <c r="AK297" s="77"/>
      <c r="AL297" s="77"/>
      <c r="AM297" s="77"/>
      <c r="AN297" s="77"/>
      <c r="AO297" s="77"/>
      <c r="AP297" s="77"/>
      <c r="AQ297" s="77"/>
      <c r="AR297" s="77"/>
    </row>
    <row r="298" spans="16:42" ht="12.75" customHeight="1">
      <c r="P298" s="709" t="s">
        <v>342</v>
      </c>
      <c r="Q298" s="709"/>
      <c r="R298" s="709"/>
      <c r="S298" s="709"/>
      <c r="T298" s="709"/>
      <c r="U298" s="709"/>
      <c r="V298" s="104"/>
      <c r="W298" s="118" t="s">
        <v>241</v>
      </c>
      <c r="X298" s="249"/>
      <c r="Y298" s="249"/>
      <c r="Z298" s="710">
        <f>H217</f>
        <v>0</v>
      </c>
      <c r="AA298" s="710"/>
      <c r="AB298" s="710"/>
      <c r="AC298" s="710"/>
      <c r="AD298" s="710"/>
      <c r="AE298" s="710"/>
      <c r="AF298" s="710"/>
      <c r="AG298" s="710"/>
      <c r="AH298" s="710"/>
      <c r="AI298" s="710"/>
      <c r="AJ298" s="710"/>
      <c r="AK298" s="710"/>
      <c r="AL298" s="710"/>
      <c r="AM298" s="710"/>
      <c r="AN298" s="710"/>
      <c r="AO298" s="710"/>
      <c r="AP298" s="710"/>
    </row>
    <row r="299" spans="21:42" ht="12.75">
      <c r="U299" s="104"/>
      <c r="V299" s="104"/>
      <c r="W299" s="249"/>
      <c r="X299" s="249"/>
      <c r="Y299" s="249"/>
      <c r="Z299" s="710"/>
      <c r="AA299" s="710"/>
      <c r="AB299" s="710"/>
      <c r="AC299" s="710"/>
      <c r="AD299" s="710"/>
      <c r="AE299" s="710"/>
      <c r="AF299" s="710"/>
      <c r="AG299" s="710"/>
      <c r="AH299" s="710"/>
      <c r="AI299" s="710"/>
      <c r="AJ299" s="710"/>
      <c r="AK299" s="710"/>
      <c r="AL299" s="710"/>
      <c r="AM299" s="710"/>
      <c r="AN299" s="710"/>
      <c r="AO299" s="710"/>
      <c r="AP299" s="710"/>
    </row>
    <row r="300" spans="21:42" ht="12.75" customHeight="1">
      <c r="U300" s="105"/>
      <c r="V300" s="68"/>
      <c r="W300" s="69" t="s">
        <v>404</v>
      </c>
      <c r="X300" s="105"/>
      <c r="Y300" s="105"/>
      <c r="Z300" s="711">
        <f>H209</f>
        <v>0</v>
      </c>
      <c r="AA300" s="711"/>
      <c r="AB300" s="711"/>
      <c r="AC300" s="711"/>
      <c r="AD300" s="711"/>
      <c r="AE300" s="711"/>
      <c r="AF300" s="711"/>
      <c r="AG300" s="711"/>
      <c r="AH300" s="711"/>
      <c r="AI300" s="711"/>
      <c r="AJ300" s="711"/>
      <c r="AK300" s="711"/>
      <c r="AL300" s="711"/>
      <c r="AM300" s="711"/>
      <c r="AN300" s="711"/>
      <c r="AO300" s="711"/>
      <c r="AP300" s="711"/>
    </row>
    <row r="301" spans="21:42" ht="12.75">
      <c r="U301" s="105"/>
      <c r="V301" s="68"/>
      <c r="W301" s="248"/>
      <c r="X301" s="248"/>
      <c r="Y301" s="248"/>
      <c r="Z301" s="711">
        <f>H214</f>
        <v>0</v>
      </c>
      <c r="AA301" s="711"/>
      <c r="AB301" s="711"/>
      <c r="AC301" s="711"/>
      <c r="AD301" s="711"/>
      <c r="AE301" s="711"/>
      <c r="AF301" s="711"/>
      <c r="AG301" s="712">
        <f>H212</f>
        <v>0</v>
      </c>
      <c r="AH301" s="712"/>
      <c r="AI301" s="712"/>
      <c r="AJ301" s="712"/>
      <c r="AK301" s="712"/>
      <c r="AL301" s="712"/>
      <c r="AM301" s="712"/>
      <c r="AN301" s="712"/>
      <c r="AO301" s="712"/>
      <c r="AP301" s="119" t="s">
        <v>3</v>
      </c>
    </row>
    <row r="302" spans="21:42" ht="12.75">
      <c r="U302" s="105"/>
      <c r="V302" s="68"/>
      <c r="W302" s="68"/>
      <c r="X302" s="68"/>
      <c r="Y302" s="68"/>
      <c r="Z302" s="68"/>
      <c r="AA302" s="68"/>
      <c r="AB302" s="68"/>
      <c r="AC302" s="68"/>
      <c r="AD302" s="68"/>
      <c r="AE302" s="68"/>
      <c r="AF302" s="68"/>
      <c r="AG302" s="68"/>
      <c r="AH302" s="68"/>
      <c r="AI302" s="68"/>
      <c r="AJ302" s="68"/>
      <c r="AK302" s="68"/>
      <c r="AL302" s="68"/>
      <c r="AM302" s="68"/>
      <c r="AN302" s="106"/>
      <c r="AO302" s="106"/>
      <c r="AP302" s="106"/>
    </row>
    <row r="303" spans="16:42" ht="12.75" customHeight="1">
      <c r="P303" s="709" t="s">
        <v>342</v>
      </c>
      <c r="Q303" s="709"/>
      <c r="R303" s="709"/>
      <c r="S303" s="709"/>
      <c r="T303" s="709"/>
      <c r="U303" s="709"/>
      <c r="V303" s="104"/>
      <c r="W303" s="118" t="s">
        <v>241</v>
      </c>
      <c r="X303" s="249"/>
      <c r="Y303" s="249"/>
      <c r="Z303" s="710">
        <f>H239</f>
        <v>0</v>
      </c>
      <c r="AA303" s="710"/>
      <c r="AB303" s="710"/>
      <c r="AC303" s="710"/>
      <c r="AD303" s="710"/>
      <c r="AE303" s="710"/>
      <c r="AF303" s="710"/>
      <c r="AG303" s="710"/>
      <c r="AH303" s="710"/>
      <c r="AI303" s="710"/>
      <c r="AJ303" s="710"/>
      <c r="AK303" s="710"/>
      <c r="AL303" s="710"/>
      <c r="AM303" s="710"/>
      <c r="AN303" s="710"/>
      <c r="AO303" s="710"/>
      <c r="AP303" s="710"/>
    </row>
    <row r="304" spans="21:42" ht="12.75">
      <c r="U304" s="104"/>
      <c r="V304" s="104"/>
      <c r="W304" s="249"/>
      <c r="X304" s="249"/>
      <c r="Y304" s="249"/>
      <c r="Z304" s="710"/>
      <c r="AA304" s="710"/>
      <c r="AB304" s="710"/>
      <c r="AC304" s="710"/>
      <c r="AD304" s="710"/>
      <c r="AE304" s="710"/>
      <c r="AF304" s="710"/>
      <c r="AG304" s="710"/>
      <c r="AH304" s="710"/>
      <c r="AI304" s="710"/>
      <c r="AJ304" s="710"/>
      <c r="AK304" s="710"/>
      <c r="AL304" s="710"/>
      <c r="AM304" s="710"/>
      <c r="AN304" s="710"/>
      <c r="AO304" s="710"/>
      <c r="AP304" s="710"/>
    </row>
    <row r="305" spans="21:42" ht="12.75" customHeight="1">
      <c r="U305" s="105"/>
      <c r="V305" s="68"/>
      <c r="W305" s="69" t="s">
        <v>404</v>
      </c>
      <c r="X305" s="105"/>
      <c r="Y305" s="105"/>
      <c r="Z305" s="711">
        <f>H231</f>
        <v>0</v>
      </c>
      <c r="AA305" s="711"/>
      <c r="AB305" s="711"/>
      <c r="AC305" s="711"/>
      <c r="AD305" s="711"/>
      <c r="AE305" s="711"/>
      <c r="AF305" s="711"/>
      <c r="AG305" s="711"/>
      <c r="AH305" s="711"/>
      <c r="AI305" s="711"/>
      <c r="AJ305" s="711"/>
      <c r="AK305" s="711"/>
      <c r="AL305" s="711"/>
      <c r="AM305" s="711"/>
      <c r="AN305" s="711"/>
      <c r="AO305" s="711"/>
      <c r="AP305" s="711"/>
    </row>
    <row r="306" spans="21:42" ht="12.75">
      <c r="U306" s="105"/>
      <c r="V306" s="68"/>
      <c r="W306" s="248"/>
      <c r="X306" s="248"/>
      <c r="Y306" s="248"/>
      <c r="Z306" s="711">
        <f>H236</f>
        <v>0</v>
      </c>
      <c r="AA306" s="711"/>
      <c r="AB306" s="711"/>
      <c r="AC306" s="711"/>
      <c r="AD306" s="711"/>
      <c r="AE306" s="711"/>
      <c r="AF306" s="711"/>
      <c r="AG306" s="712">
        <f>H234</f>
        <v>0</v>
      </c>
      <c r="AH306" s="712"/>
      <c r="AI306" s="712"/>
      <c r="AJ306" s="712"/>
      <c r="AK306" s="712"/>
      <c r="AL306" s="712"/>
      <c r="AM306" s="712"/>
      <c r="AN306" s="712"/>
      <c r="AO306" s="712"/>
      <c r="AP306" s="119" t="s">
        <v>3</v>
      </c>
    </row>
    <row r="307" spans="21:42" ht="12.75">
      <c r="U307" s="105"/>
      <c r="V307" s="68"/>
      <c r="W307" s="68"/>
      <c r="X307" s="68"/>
      <c r="Y307" s="68"/>
      <c r="Z307" s="68"/>
      <c r="AA307" s="68"/>
      <c r="AB307" s="68"/>
      <c r="AC307" s="68"/>
      <c r="AD307" s="68"/>
      <c r="AE307" s="68"/>
      <c r="AF307" s="68"/>
      <c r="AG307" s="68"/>
      <c r="AH307" s="68"/>
      <c r="AI307" s="68"/>
      <c r="AJ307" s="68"/>
      <c r="AK307" s="68"/>
      <c r="AL307" s="68"/>
      <c r="AM307" s="68"/>
      <c r="AN307" s="106"/>
      <c r="AO307" s="106"/>
      <c r="AP307" s="106"/>
    </row>
    <row r="308" spans="16:42" ht="12.75" customHeight="1">
      <c r="P308" s="709" t="s">
        <v>342</v>
      </c>
      <c r="Q308" s="709"/>
      <c r="R308" s="709"/>
      <c r="S308" s="709"/>
      <c r="T308" s="709"/>
      <c r="U308" s="709"/>
      <c r="V308" s="104"/>
      <c r="W308" s="118" t="s">
        <v>241</v>
      </c>
      <c r="X308" s="249"/>
      <c r="Y308" s="249"/>
      <c r="Z308" s="710">
        <f>H260</f>
        <v>0</v>
      </c>
      <c r="AA308" s="710"/>
      <c r="AB308" s="710"/>
      <c r="AC308" s="710"/>
      <c r="AD308" s="710"/>
      <c r="AE308" s="710"/>
      <c r="AF308" s="710"/>
      <c r="AG308" s="710"/>
      <c r="AH308" s="710"/>
      <c r="AI308" s="710"/>
      <c r="AJ308" s="710"/>
      <c r="AK308" s="710"/>
      <c r="AL308" s="710"/>
      <c r="AM308" s="710"/>
      <c r="AN308" s="710"/>
      <c r="AO308" s="710"/>
      <c r="AP308" s="710"/>
    </row>
    <row r="309" spans="21:42" ht="12.75">
      <c r="U309" s="104"/>
      <c r="V309" s="104"/>
      <c r="W309" s="249"/>
      <c r="X309" s="249"/>
      <c r="Y309" s="249"/>
      <c r="Z309" s="710"/>
      <c r="AA309" s="710"/>
      <c r="AB309" s="710"/>
      <c r="AC309" s="710"/>
      <c r="AD309" s="710"/>
      <c r="AE309" s="710"/>
      <c r="AF309" s="710"/>
      <c r="AG309" s="710"/>
      <c r="AH309" s="710"/>
      <c r="AI309" s="710"/>
      <c r="AJ309" s="710"/>
      <c r="AK309" s="710"/>
      <c r="AL309" s="710"/>
      <c r="AM309" s="710"/>
      <c r="AN309" s="710"/>
      <c r="AO309" s="710"/>
      <c r="AP309" s="710"/>
    </row>
    <row r="310" spans="21:42" ht="12.75" customHeight="1">
      <c r="U310" s="105"/>
      <c r="V310" s="68"/>
      <c r="W310" s="69" t="s">
        <v>404</v>
      </c>
      <c r="X310" s="105"/>
      <c r="Y310" s="105"/>
      <c r="Z310" s="711">
        <f>H252</f>
        <v>0</v>
      </c>
      <c r="AA310" s="711"/>
      <c r="AB310" s="711"/>
      <c r="AC310" s="711"/>
      <c r="AD310" s="711"/>
      <c r="AE310" s="711"/>
      <c r="AF310" s="711"/>
      <c r="AG310" s="711"/>
      <c r="AH310" s="711"/>
      <c r="AI310" s="711"/>
      <c r="AJ310" s="711"/>
      <c r="AK310" s="711"/>
      <c r="AL310" s="711"/>
      <c r="AM310" s="711"/>
      <c r="AN310" s="711"/>
      <c r="AO310" s="711"/>
      <c r="AP310" s="711"/>
    </row>
    <row r="311" spans="21:42" ht="12.75">
      <c r="U311" s="105"/>
      <c r="V311" s="68"/>
      <c r="W311" s="248"/>
      <c r="X311" s="248"/>
      <c r="Y311" s="248"/>
      <c r="Z311" s="711">
        <f>H257</f>
        <v>0</v>
      </c>
      <c r="AA311" s="711"/>
      <c r="AB311" s="711"/>
      <c r="AC311" s="711"/>
      <c r="AD311" s="711"/>
      <c r="AE311" s="711"/>
      <c r="AF311" s="711"/>
      <c r="AG311" s="712">
        <f>H255</f>
        <v>0</v>
      </c>
      <c r="AH311" s="712"/>
      <c r="AI311" s="712"/>
      <c r="AJ311" s="712"/>
      <c r="AK311" s="712"/>
      <c r="AL311" s="712"/>
      <c r="AM311" s="712"/>
      <c r="AN311" s="712"/>
      <c r="AO311" s="712"/>
      <c r="AP311" s="119" t="s">
        <v>3</v>
      </c>
    </row>
    <row r="312" spans="21:42" ht="12.75">
      <c r="U312" s="105"/>
      <c r="V312" s="68"/>
      <c r="W312" s="248"/>
      <c r="X312" s="248"/>
      <c r="Y312" s="248"/>
      <c r="Z312" s="307"/>
      <c r="AA312" s="307"/>
      <c r="AB312" s="307"/>
      <c r="AC312" s="307"/>
      <c r="AD312" s="307"/>
      <c r="AE312" s="307"/>
      <c r="AF312" s="307"/>
      <c r="AG312" s="308"/>
      <c r="AH312" s="308"/>
      <c r="AI312" s="308"/>
      <c r="AJ312" s="308"/>
      <c r="AK312" s="308"/>
      <c r="AL312" s="308"/>
      <c r="AM312" s="308"/>
      <c r="AN312" s="308"/>
      <c r="AO312" s="308"/>
      <c r="AP312" s="119"/>
    </row>
    <row r="313" spans="21:42" ht="12.75">
      <c r="U313" s="105"/>
      <c r="V313" s="68"/>
      <c r="W313" s="248"/>
      <c r="X313" s="248"/>
      <c r="Y313" s="248"/>
      <c r="Z313" s="307"/>
      <c r="AA313" s="307"/>
      <c r="AB313" s="307"/>
      <c r="AC313" s="307"/>
      <c r="AD313" s="307"/>
      <c r="AE313" s="307"/>
      <c r="AF313" s="307"/>
      <c r="AG313" s="308"/>
      <c r="AH313" s="308"/>
      <c r="AI313" s="308"/>
      <c r="AJ313" s="308"/>
      <c r="AK313" s="308"/>
      <c r="AL313" s="308"/>
      <c r="AM313" s="308"/>
      <c r="AN313" s="308"/>
      <c r="AO313" s="308"/>
      <c r="AP313" s="119"/>
    </row>
    <row r="314" spans="1:44" ht="12.75">
      <c r="A314" s="379" t="s">
        <v>453</v>
      </c>
      <c r="B314" s="379"/>
      <c r="C314" s="379"/>
      <c r="D314" s="379"/>
      <c r="E314" s="379"/>
      <c r="F314" s="379"/>
      <c r="G314" s="379"/>
      <c r="H314" s="379"/>
      <c r="I314" s="379"/>
      <c r="J314" s="379"/>
      <c r="K314" s="379"/>
      <c r="L314" s="379"/>
      <c r="M314" s="379"/>
      <c r="N314" s="379"/>
      <c r="O314" s="379"/>
      <c r="P314" s="379"/>
      <c r="Q314" s="379"/>
      <c r="R314" s="379"/>
      <c r="S314" s="379"/>
      <c r="T314" s="379"/>
      <c r="U314" s="379"/>
      <c r="V314" s="379"/>
      <c r="W314" s="379"/>
      <c r="X314" s="379"/>
      <c r="Y314" s="379"/>
      <c r="Z314" s="379"/>
      <c r="AA314" s="379"/>
      <c r="AB314" s="379"/>
      <c r="AC314" s="379"/>
      <c r="AD314" s="379"/>
      <c r="AE314" s="379"/>
      <c r="AF314" s="379"/>
      <c r="AG314" s="379"/>
      <c r="AH314" s="379"/>
      <c r="AI314" s="379"/>
      <c r="AJ314" s="379"/>
      <c r="AK314" s="379"/>
      <c r="AL314" s="379"/>
      <c r="AM314" s="379"/>
      <c r="AN314" s="379"/>
      <c r="AO314" s="379"/>
      <c r="AP314" s="379"/>
      <c r="AQ314" s="379"/>
      <c r="AR314" s="379"/>
    </row>
    <row r="315" spans="1:44" ht="12.75">
      <c r="A315" s="380" t="s">
        <v>454</v>
      </c>
      <c r="B315" s="380"/>
      <c r="C315" s="380"/>
      <c r="D315" s="380"/>
      <c r="E315" s="380"/>
      <c r="F315" s="380"/>
      <c r="G315" s="380"/>
      <c r="H315" s="380"/>
      <c r="I315" s="380"/>
      <c r="J315" s="380"/>
      <c r="K315" s="380"/>
      <c r="L315" s="380"/>
      <c r="M315" s="380"/>
      <c r="N315" s="380"/>
      <c r="O315" s="380"/>
      <c r="P315" s="380"/>
      <c r="Q315" s="380"/>
      <c r="R315" s="380"/>
      <c r="S315" s="380"/>
      <c r="T315" s="380"/>
      <c r="U315" s="380"/>
      <c r="V315" s="380"/>
      <c r="W315" s="380"/>
      <c r="X315" s="380"/>
      <c r="Y315" s="380"/>
      <c r="Z315" s="380"/>
      <c r="AA315" s="380"/>
      <c r="AB315" s="380"/>
      <c r="AC315" s="380"/>
      <c r="AD315" s="380"/>
      <c r="AE315" s="380"/>
      <c r="AF315" s="380"/>
      <c r="AG315" s="380"/>
      <c r="AH315" s="380"/>
      <c r="AI315" s="380"/>
      <c r="AJ315" s="380"/>
      <c r="AK315" s="380"/>
      <c r="AL315" s="380"/>
      <c r="AM315" s="380"/>
      <c r="AN315" s="380"/>
      <c r="AO315" s="380"/>
      <c r="AP315" s="380"/>
      <c r="AQ315" s="380"/>
      <c r="AR315" s="380"/>
    </row>
    <row r="316" spans="1:44" ht="12.75" customHeight="1">
      <c r="A316" s="107"/>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7"/>
      <c r="AL316" s="107"/>
      <c r="AM316" s="107"/>
      <c r="AN316" s="107"/>
      <c r="AO316" s="107"/>
      <c r="AP316" s="107"/>
      <c r="AQ316" s="107"/>
      <c r="AR316" s="107"/>
    </row>
    <row r="317" spans="2:44" ht="12.75">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8"/>
      <c r="AL317" s="108"/>
      <c r="AM317" s="108"/>
      <c r="AN317" s="108"/>
      <c r="AO317" s="108"/>
      <c r="AP317" s="108"/>
      <c r="AQ317" s="108"/>
      <c r="AR317" s="108"/>
    </row>
    <row r="318" spans="1:44" ht="12.75">
      <c r="A318" s="108"/>
      <c r="B318" s="108"/>
      <c r="C318" s="349" t="s">
        <v>371</v>
      </c>
      <c r="D318" s="350"/>
      <c r="E318" s="350"/>
      <c r="F318" s="350"/>
      <c r="G318" s="350"/>
      <c r="H318" s="350"/>
      <c r="I318" s="350"/>
      <c r="J318" s="350"/>
      <c r="K318" s="350"/>
      <c r="L318" s="350"/>
      <c r="M318" s="350"/>
      <c r="N318" s="350"/>
      <c r="O318" s="350"/>
      <c r="P318" s="350"/>
      <c r="Q318" s="350"/>
      <c r="R318" s="350"/>
      <c r="S318" s="350"/>
      <c r="T318" s="350"/>
      <c r="U318" s="350"/>
      <c r="V318" s="350"/>
      <c r="W318" s="350"/>
      <c r="X318" s="350"/>
      <c r="Y318" s="350"/>
      <c r="Z318" s="350"/>
      <c r="AA318" s="350"/>
      <c r="AB318" s="350"/>
      <c r="AC318" s="350"/>
      <c r="AD318" s="350"/>
      <c r="AE318" s="350"/>
      <c r="AF318" s="350"/>
      <c r="AG318" s="350"/>
      <c r="AH318" s="350"/>
      <c r="AI318" s="350"/>
      <c r="AJ318" s="350"/>
      <c r="AK318" s="350"/>
      <c r="AL318" s="350"/>
      <c r="AM318" s="350"/>
      <c r="AN318" s="350"/>
      <c r="AO318" s="350"/>
      <c r="AP318" s="350"/>
      <c r="AQ318" s="108"/>
      <c r="AR318" s="108"/>
    </row>
    <row r="319" spans="1:44" ht="12.75">
      <c r="A319" s="108"/>
      <c r="B319" s="108"/>
      <c r="C319" s="350"/>
      <c r="D319" s="350"/>
      <c r="E319" s="350"/>
      <c r="F319" s="350"/>
      <c r="G319" s="350"/>
      <c r="H319" s="350"/>
      <c r="I319" s="350"/>
      <c r="J319" s="350"/>
      <c r="K319" s="350"/>
      <c r="L319" s="350"/>
      <c r="M319" s="350"/>
      <c r="N319" s="350"/>
      <c r="O319" s="350"/>
      <c r="P319" s="350"/>
      <c r="Q319" s="350"/>
      <c r="R319" s="350"/>
      <c r="S319" s="350"/>
      <c r="T319" s="350"/>
      <c r="U319" s="350"/>
      <c r="V319" s="350"/>
      <c r="W319" s="350"/>
      <c r="X319" s="350"/>
      <c r="Y319" s="350"/>
      <c r="Z319" s="350"/>
      <c r="AA319" s="350"/>
      <c r="AB319" s="350"/>
      <c r="AC319" s="350"/>
      <c r="AD319" s="350"/>
      <c r="AE319" s="350"/>
      <c r="AF319" s="350"/>
      <c r="AG319" s="350"/>
      <c r="AH319" s="350"/>
      <c r="AI319" s="350"/>
      <c r="AJ319" s="350"/>
      <c r="AK319" s="350"/>
      <c r="AL319" s="350"/>
      <c r="AM319" s="350"/>
      <c r="AN319" s="350"/>
      <c r="AO319" s="350"/>
      <c r="AP319" s="350"/>
      <c r="AQ319" s="108"/>
      <c r="AR319" s="108"/>
    </row>
    <row r="320" spans="1:44" ht="12.75">
      <c r="A320" s="108"/>
      <c r="B320" s="108"/>
      <c r="C320" s="350"/>
      <c r="D320" s="350"/>
      <c r="E320" s="350"/>
      <c r="F320" s="350"/>
      <c r="G320" s="350"/>
      <c r="H320" s="350"/>
      <c r="I320" s="350"/>
      <c r="J320" s="350"/>
      <c r="K320" s="350"/>
      <c r="L320" s="350"/>
      <c r="M320" s="350"/>
      <c r="N320" s="350"/>
      <c r="O320" s="350"/>
      <c r="P320" s="350"/>
      <c r="Q320" s="350"/>
      <c r="R320" s="350"/>
      <c r="S320" s="350"/>
      <c r="T320" s="350"/>
      <c r="U320" s="350"/>
      <c r="V320" s="350"/>
      <c r="W320" s="350"/>
      <c r="X320" s="350"/>
      <c r="Y320" s="350"/>
      <c r="Z320" s="350"/>
      <c r="AA320" s="350"/>
      <c r="AB320" s="350"/>
      <c r="AC320" s="350"/>
      <c r="AD320" s="350"/>
      <c r="AE320" s="350"/>
      <c r="AF320" s="350"/>
      <c r="AG320" s="350"/>
      <c r="AH320" s="350"/>
      <c r="AI320" s="350"/>
      <c r="AJ320" s="350"/>
      <c r="AK320" s="350"/>
      <c r="AL320" s="350"/>
      <c r="AM320" s="350"/>
      <c r="AN320" s="350"/>
      <c r="AO320" s="350"/>
      <c r="AP320" s="350"/>
      <c r="AQ320" s="108"/>
      <c r="AR320" s="108"/>
    </row>
    <row r="321" spans="1:44" ht="12.75">
      <c r="A321" s="108"/>
      <c r="B321" s="108"/>
      <c r="C321" s="350"/>
      <c r="D321" s="350"/>
      <c r="E321" s="350"/>
      <c r="F321" s="350"/>
      <c r="G321" s="350"/>
      <c r="H321" s="350"/>
      <c r="I321" s="350"/>
      <c r="J321" s="350"/>
      <c r="K321" s="350"/>
      <c r="L321" s="350"/>
      <c r="M321" s="350"/>
      <c r="N321" s="350"/>
      <c r="O321" s="350"/>
      <c r="P321" s="350"/>
      <c r="Q321" s="350"/>
      <c r="R321" s="350"/>
      <c r="S321" s="350"/>
      <c r="T321" s="350"/>
      <c r="U321" s="350"/>
      <c r="V321" s="350"/>
      <c r="W321" s="350"/>
      <c r="X321" s="350"/>
      <c r="Y321" s="350"/>
      <c r="Z321" s="350"/>
      <c r="AA321" s="350"/>
      <c r="AB321" s="350"/>
      <c r="AC321" s="350"/>
      <c r="AD321" s="350"/>
      <c r="AE321" s="350"/>
      <c r="AF321" s="350"/>
      <c r="AG321" s="350"/>
      <c r="AH321" s="350"/>
      <c r="AI321" s="350"/>
      <c r="AJ321" s="350"/>
      <c r="AK321" s="350"/>
      <c r="AL321" s="350"/>
      <c r="AM321" s="350"/>
      <c r="AN321" s="350"/>
      <c r="AO321" s="350"/>
      <c r="AP321" s="350"/>
      <c r="AQ321" s="108"/>
      <c r="AR321" s="108"/>
    </row>
    <row r="322" spans="1:44" ht="12.75">
      <c r="A322" s="108"/>
      <c r="B322" s="108"/>
      <c r="C322" s="350"/>
      <c r="D322" s="350"/>
      <c r="E322" s="350"/>
      <c r="F322" s="350"/>
      <c r="G322" s="350"/>
      <c r="H322" s="350"/>
      <c r="I322" s="350"/>
      <c r="J322" s="350"/>
      <c r="K322" s="350"/>
      <c r="L322" s="350"/>
      <c r="M322" s="350"/>
      <c r="N322" s="350"/>
      <c r="O322" s="350"/>
      <c r="P322" s="350"/>
      <c r="Q322" s="350"/>
      <c r="R322" s="350"/>
      <c r="S322" s="350"/>
      <c r="T322" s="350"/>
      <c r="U322" s="350"/>
      <c r="V322" s="350"/>
      <c r="W322" s="350"/>
      <c r="X322" s="350"/>
      <c r="Y322" s="350"/>
      <c r="Z322" s="350"/>
      <c r="AA322" s="350"/>
      <c r="AB322" s="350"/>
      <c r="AC322" s="350"/>
      <c r="AD322" s="350"/>
      <c r="AE322" s="350"/>
      <c r="AF322" s="350"/>
      <c r="AG322" s="350"/>
      <c r="AH322" s="350"/>
      <c r="AI322" s="350"/>
      <c r="AJ322" s="350"/>
      <c r="AK322" s="350"/>
      <c r="AL322" s="350"/>
      <c r="AM322" s="350"/>
      <c r="AN322" s="350"/>
      <c r="AO322" s="350"/>
      <c r="AP322" s="350"/>
      <c r="AQ322" s="108"/>
      <c r="AR322" s="108"/>
    </row>
    <row r="323" spans="1:44" ht="12.75">
      <c r="A323" s="108"/>
      <c r="B323" s="108"/>
      <c r="C323" s="350"/>
      <c r="D323" s="350"/>
      <c r="E323" s="350"/>
      <c r="F323" s="350"/>
      <c r="G323" s="350"/>
      <c r="H323" s="350"/>
      <c r="I323" s="350"/>
      <c r="J323" s="350"/>
      <c r="K323" s="350"/>
      <c r="L323" s="350"/>
      <c r="M323" s="350"/>
      <c r="N323" s="350"/>
      <c r="O323" s="350"/>
      <c r="P323" s="350"/>
      <c r="Q323" s="350"/>
      <c r="R323" s="350"/>
      <c r="S323" s="350"/>
      <c r="T323" s="350"/>
      <c r="U323" s="350"/>
      <c r="V323" s="350"/>
      <c r="W323" s="350"/>
      <c r="X323" s="350"/>
      <c r="Y323" s="350"/>
      <c r="Z323" s="350"/>
      <c r="AA323" s="350"/>
      <c r="AB323" s="350"/>
      <c r="AC323" s="350"/>
      <c r="AD323" s="350"/>
      <c r="AE323" s="350"/>
      <c r="AF323" s="350"/>
      <c r="AG323" s="350"/>
      <c r="AH323" s="350"/>
      <c r="AI323" s="350"/>
      <c r="AJ323" s="350"/>
      <c r="AK323" s="350"/>
      <c r="AL323" s="350"/>
      <c r="AM323" s="350"/>
      <c r="AN323" s="350"/>
      <c r="AO323" s="350"/>
      <c r="AP323" s="350"/>
      <c r="AQ323" s="108"/>
      <c r="AR323" s="108"/>
    </row>
    <row r="324" spans="1:44" ht="12.75">
      <c r="A324" s="108"/>
      <c r="B324" s="108"/>
      <c r="C324" s="350"/>
      <c r="D324" s="350"/>
      <c r="E324" s="350"/>
      <c r="F324" s="350"/>
      <c r="G324" s="350"/>
      <c r="H324" s="350"/>
      <c r="I324" s="350"/>
      <c r="J324" s="350"/>
      <c r="K324" s="350"/>
      <c r="L324" s="350"/>
      <c r="M324" s="350"/>
      <c r="N324" s="350"/>
      <c r="O324" s="350"/>
      <c r="P324" s="350"/>
      <c r="Q324" s="350"/>
      <c r="R324" s="350"/>
      <c r="S324" s="350"/>
      <c r="T324" s="350"/>
      <c r="U324" s="350"/>
      <c r="V324" s="350"/>
      <c r="W324" s="350"/>
      <c r="X324" s="350"/>
      <c r="Y324" s="350"/>
      <c r="Z324" s="350"/>
      <c r="AA324" s="350"/>
      <c r="AB324" s="350"/>
      <c r="AC324" s="350"/>
      <c r="AD324" s="350"/>
      <c r="AE324" s="350"/>
      <c r="AF324" s="350"/>
      <c r="AG324" s="350"/>
      <c r="AH324" s="350"/>
      <c r="AI324" s="350"/>
      <c r="AJ324" s="350"/>
      <c r="AK324" s="350"/>
      <c r="AL324" s="350"/>
      <c r="AM324" s="350"/>
      <c r="AN324" s="350"/>
      <c r="AO324" s="350"/>
      <c r="AP324" s="350"/>
      <c r="AQ324" s="108"/>
      <c r="AR324" s="108"/>
    </row>
    <row r="325" spans="1:44" ht="12.75">
      <c r="A325" s="108"/>
      <c r="B325" s="108"/>
      <c r="C325" s="350"/>
      <c r="D325" s="350"/>
      <c r="E325" s="350"/>
      <c r="F325" s="350"/>
      <c r="G325" s="350"/>
      <c r="H325" s="350"/>
      <c r="I325" s="350"/>
      <c r="J325" s="350"/>
      <c r="K325" s="350"/>
      <c r="L325" s="350"/>
      <c r="M325" s="350"/>
      <c r="N325" s="350"/>
      <c r="O325" s="350"/>
      <c r="P325" s="350"/>
      <c r="Q325" s="350"/>
      <c r="R325" s="350"/>
      <c r="S325" s="350"/>
      <c r="T325" s="350"/>
      <c r="U325" s="350"/>
      <c r="V325" s="350"/>
      <c r="W325" s="350"/>
      <c r="X325" s="350"/>
      <c r="Y325" s="350"/>
      <c r="Z325" s="350"/>
      <c r="AA325" s="350"/>
      <c r="AB325" s="350"/>
      <c r="AC325" s="350"/>
      <c r="AD325" s="350"/>
      <c r="AE325" s="350"/>
      <c r="AF325" s="350"/>
      <c r="AG325" s="350"/>
      <c r="AH325" s="350"/>
      <c r="AI325" s="350"/>
      <c r="AJ325" s="350"/>
      <c r="AK325" s="350"/>
      <c r="AL325" s="350"/>
      <c r="AM325" s="350"/>
      <c r="AN325" s="350"/>
      <c r="AO325" s="350"/>
      <c r="AP325" s="350"/>
      <c r="AQ325" s="108"/>
      <c r="AR325" s="108"/>
    </row>
    <row r="326" spans="1:44" ht="12.75">
      <c r="A326" s="108"/>
      <c r="B326" s="108"/>
      <c r="C326" s="350"/>
      <c r="D326" s="350"/>
      <c r="E326" s="350"/>
      <c r="F326" s="350"/>
      <c r="G326" s="350"/>
      <c r="H326" s="350"/>
      <c r="I326" s="350"/>
      <c r="J326" s="350"/>
      <c r="K326" s="350"/>
      <c r="L326" s="350"/>
      <c r="M326" s="350"/>
      <c r="N326" s="350"/>
      <c r="O326" s="350"/>
      <c r="P326" s="350"/>
      <c r="Q326" s="350"/>
      <c r="R326" s="350"/>
      <c r="S326" s="350"/>
      <c r="T326" s="350"/>
      <c r="U326" s="350"/>
      <c r="V326" s="350"/>
      <c r="W326" s="350"/>
      <c r="X326" s="350"/>
      <c r="Y326" s="350"/>
      <c r="Z326" s="350"/>
      <c r="AA326" s="350"/>
      <c r="AB326" s="350"/>
      <c r="AC326" s="350"/>
      <c r="AD326" s="350"/>
      <c r="AE326" s="350"/>
      <c r="AF326" s="350"/>
      <c r="AG326" s="350"/>
      <c r="AH326" s="350"/>
      <c r="AI326" s="350"/>
      <c r="AJ326" s="350"/>
      <c r="AK326" s="350"/>
      <c r="AL326" s="350"/>
      <c r="AM326" s="350"/>
      <c r="AN326" s="350"/>
      <c r="AO326" s="350"/>
      <c r="AP326" s="350"/>
      <c r="AQ326" s="108"/>
      <c r="AR326" s="108"/>
    </row>
    <row r="327" spans="1:44" ht="12.75">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8"/>
      <c r="AL327" s="108"/>
      <c r="AM327" s="108"/>
      <c r="AN327" s="108"/>
      <c r="AO327" s="108"/>
      <c r="AP327" s="108"/>
      <c r="AQ327" s="108"/>
      <c r="AR327" s="108"/>
    </row>
    <row r="328" spans="1:44" ht="12.75">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c r="AO328" s="109"/>
      <c r="AP328" s="109"/>
      <c r="AQ328" s="109"/>
      <c r="AR328" s="109"/>
    </row>
    <row r="329" spans="1:44" ht="12.75">
      <c r="A329" s="713" t="s">
        <v>0</v>
      </c>
      <c r="B329" s="490"/>
      <c r="C329" s="490"/>
      <c r="D329" s="490"/>
      <c r="E329" s="490"/>
      <c r="F329" s="490"/>
      <c r="G329" s="490"/>
      <c r="H329" s="490"/>
      <c r="I329" s="490"/>
      <c r="J329" s="490"/>
      <c r="K329" s="490"/>
      <c r="L329" s="490"/>
      <c r="M329" s="490"/>
      <c r="N329" s="490"/>
      <c r="O329" s="490"/>
      <c r="P329" s="490"/>
      <c r="Q329" s="490"/>
      <c r="R329" s="490"/>
      <c r="S329" s="490"/>
      <c r="T329" s="490"/>
      <c r="U329" s="490"/>
      <c r="V329" s="490"/>
      <c r="W329" s="490"/>
      <c r="X329" s="490"/>
      <c r="Y329" s="490"/>
      <c r="Z329" s="490"/>
      <c r="AA329" s="490"/>
      <c r="AB329" s="490"/>
      <c r="AC329" s="490"/>
      <c r="AD329" s="490"/>
      <c r="AE329" s="490"/>
      <c r="AF329" s="490"/>
      <c r="AG329" s="490"/>
      <c r="AH329" s="490"/>
      <c r="AI329" s="490"/>
      <c r="AJ329" s="490"/>
      <c r="AK329" s="490"/>
      <c r="AL329" s="490"/>
      <c r="AM329" s="490"/>
      <c r="AN329" s="490"/>
      <c r="AO329" s="490"/>
      <c r="AP329" s="490"/>
      <c r="AQ329" s="490"/>
      <c r="AR329" s="490"/>
    </row>
    <row r="332" spans="3:39" ht="12.75">
      <c r="C332" s="57" t="s">
        <v>263</v>
      </c>
      <c r="Q332" s="706">
        <f>Q6</f>
        <v>0</v>
      </c>
      <c r="R332" s="707"/>
      <c r="S332" s="707"/>
      <c r="T332" s="707"/>
      <c r="U332" s="707"/>
      <c r="V332" s="707"/>
      <c r="W332" s="707"/>
      <c r="X332" s="707"/>
      <c r="Y332" s="707"/>
      <c r="Z332" s="707"/>
      <c r="AA332" s="707"/>
      <c r="AB332" s="707"/>
      <c r="AC332" s="707"/>
      <c r="AD332" s="707"/>
      <c r="AE332" s="707"/>
      <c r="AF332" s="707"/>
      <c r="AG332" s="707"/>
      <c r="AH332" s="707"/>
      <c r="AI332" s="714"/>
      <c r="AJ332" s="714"/>
      <c r="AK332" s="714"/>
      <c r="AL332" s="714"/>
      <c r="AM332" s="57" t="s">
        <v>264</v>
      </c>
    </row>
    <row r="333" spans="17:34" ht="12.75" customHeight="1">
      <c r="Q333" s="59"/>
      <c r="R333" s="110"/>
      <c r="S333" s="110"/>
      <c r="T333" s="110"/>
      <c r="U333" s="110"/>
      <c r="V333" s="110"/>
      <c r="W333" s="110"/>
      <c r="X333" s="110"/>
      <c r="Y333" s="110"/>
      <c r="Z333" s="110"/>
      <c r="AA333" s="110"/>
      <c r="AB333" s="110"/>
      <c r="AC333" s="110"/>
      <c r="AD333" s="110"/>
      <c r="AE333" s="110"/>
      <c r="AF333" s="110"/>
      <c r="AG333" s="110"/>
      <c r="AH333" s="110"/>
    </row>
    <row r="334" ht="12.75">
      <c r="C334" s="57" t="s">
        <v>326</v>
      </c>
    </row>
    <row r="335" spans="4:11" ht="12.75">
      <c r="D335" s="715" t="s">
        <v>242</v>
      </c>
      <c r="E335" s="360"/>
      <c r="F335" s="360"/>
      <c r="G335" s="360"/>
      <c r="H335" s="360"/>
      <c r="I335" s="360"/>
      <c r="J335" s="360"/>
      <c r="K335" s="360"/>
    </row>
    <row r="336" spans="4:44" ht="12.75">
      <c r="D336" s="716" t="str">
        <f>E11</f>
        <v>〇〇株式会社〇〇工場に、コージェネレーション設備を導入し、発電時に生じる廃熱を有効活用することで、高い総合効率を実現し、一次エネルギーを削減する。</v>
      </c>
      <c r="E336" s="717"/>
      <c r="F336" s="717"/>
      <c r="G336" s="717"/>
      <c r="H336" s="717"/>
      <c r="I336" s="717"/>
      <c r="J336" s="717"/>
      <c r="K336" s="717"/>
      <c r="L336" s="717"/>
      <c r="M336" s="717"/>
      <c r="N336" s="717"/>
      <c r="O336" s="717"/>
      <c r="P336" s="717"/>
      <c r="Q336" s="717"/>
      <c r="R336" s="717"/>
      <c r="S336" s="717"/>
      <c r="T336" s="717"/>
      <c r="U336" s="717"/>
      <c r="V336" s="717"/>
      <c r="W336" s="717"/>
      <c r="X336" s="717"/>
      <c r="Y336" s="717"/>
      <c r="Z336" s="717"/>
      <c r="AA336" s="717"/>
      <c r="AB336" s="717"/>
      <c r="AC336" s="717"/>
      <c r="AD336" s="717"/>
      <c r="AE336" s="717"/>
      <c r="AF336" s="717"/>
      <c r="AG336" s="717"/>
      <c r="AH336" s="717"/>
      <c r="AI336" s="717"/>
      <c r="AJ336" s="717"/>
      <c r="AK336" s="717"/>
      <c r="AL336" s="717"/>
      <c r="AM336" s="717"/>
      <c r="AN336" s="717"/>
      <c r="AO336" s="717"/>
      <c r="AP336" s="717"/>
      <c r="AQ336" s="60"/>
      <c r="AR336" s="60"/>
    </row>
    <row r="337" spans="1:44" ht="12.75">
      <c r="A337" s="61"/>
      <c r="B337" s="111"/>
      <c r="C337" s="111"/>
      <c r="D337" s="717"/>
      <c r="E337" s="717"/>
      <c r="F337" s="717"/>
      <c r="G337" s="717"/>
      <c r="H337" s="717"/>
      <c r="I337" s="717"/>
      <c r="J337" s="717"/>
      <c r="K337" s="717"/>
      <c r="L337" s="717"/>
      <c r="M337" s="717"/>
      <c r="N337" s="717"/>
      <c r="O337" s="717"/>
      <c r="P337" s="717"/>
      <c r="Q337" s="717"/>
      <c r="R337" s="717"/>
      <c r="S337" s="717"/>
      <c r="T337" s="717"/>
      <c r="U337" s="717"/>
      <c r="V337" s="717"/>
      <c r="W337" s="717"/>
      <c r="X337" s="717"/>
      <c r="Y337" s="717"/>
      <c r="Z337" s="717"/>
      <c r="AA337" s="717"/>
      <c r="AB337" s="717"/>
      <c r="AC337" s="717"/>
      <c r="AD337" s="717"/>
      <c r="AE337" s="717"/>
      <c r="AF337" s="717"/>
      <c r="AG337" s="717"/>
      <c r="AH337" s="717"/>
      <c r="AI337" s="717"/>
      <c r="AJ337" s="717"/>
      <c r="AK337" s="717"/>
      <c r="AL337" s="717"/>
      <c r="AM337" s="717"/>
      <c r="AN337" s="717"/>
      <c r="AO337" s="717"/>
      <c r="AP337" s="717"/>
      <c r="AQ337" s="111"/>
      <c r="AR337" s="111"/>
    </row>
    <row r="338" spans="1:44" ht="12.75">
      <c r="A338" s="111"/>
      <c r="B338" s="111"/>
      <c r="C338" s="111"/>
      <c r="D338" s="717"/>
      <c r="E338" s="717"/>
      <c r="F338" s="717"/>
      <c r="G338" s="717"/>
      <c r="H338" s="717"/>
      <c r="I338" s="717"/>
      <c r="J338" s="717"/>
      <c r="K338" s="717"/>
      <c r="L338" s="717"/>
      <c r="M338" s="717"/>
      <c r="N338" s="717"/>
      <c r="O338" s="717"/>
      <c r="P338" s="717"/>
      <c r="Q338" s="717"/>
      <c r="R338" s="717"/>
      <c r="S338" s="717"/>
      <c r="T338" s="717"/>
      <c r="U338" s="717"/>
      <c r="V338" s="717"/>
      <c r="W338" s="717"/>
      <c r="X338" s="717"/>
      <c r="Y338" s="717"/>
      <c r="Z338" s="717"/>
      <c r="AA338" s="717"/>
      <c r="AB338" s="717"/>
      <c r="AC338" s="717"/>
      <c r="AD338" s="717"/>
      <c r="AE338" s="717"/>
      <c r="AF338" s="717"/>
      <c r="AG338" s="717"/>
      <c r="AH338" s="717"/>
      <c r="AI338" s="717"/>
      <c r="AJ338" s="717"/>
      <c r="AK338" s="717"/>
      <c r="AL338" s="717"/>
      <c r="AM338" s="717"/>
      <c r="AN338" s="717"/>
      <c r="AO338" s="717"/>
      <c r="AP338" s="717"/>
      <c r="AQ338" s="111"/>
      <c r="AR338" s="111"/>
    </row>
    <row r="339" spans="1:44" ht="12.75">
      <c r="A339" s="111"/>
      <c r="B339" s="111"/>
      <c r="C339" s="111"/>
      <c r="D339" s="717"/>
      <c r="E339" s="717"/>
      <c r="F339" s="717"/>
      <c r="G339" s="717"/>
      <c r="H339" s="717"/>
      <c r="I339" s="717"/>
      <c r="J339" s="717"/>
      <c r="K339" s="717"/>
      <c r="L339" s="717"/>
      <c r="M339" s="717"/>
      <c r="N339" s="717"/>
      <c r="O339" s="717"/>
      <c r="P339" s="717"/>
      <c r="Q339" s="717"/>
      <c r="R339" s="717"/>
      <c r="S339" s="717"/>
      <c r="T339" s="717"/>
      <c r="U339" s="717"/>
      <c r="V339" s="717"/>
      <c r="W339" s="717"/>
      <c r="X339" s="717"/>
      <c r="Y339" s="717"/>
      <c r="Z339" s="717"/>
      <c r="AA339" s="717"/>
      <c r="AB339" s="717"/>
      <c r="AC339" s="717"/>
      <c r="AD339" s="717"/>
      <c r="AE339" s="717"/>
      <c r="AF339" s="717"/>
      <c r="AG339" s="717"/>
      <c r="AH339" s="717"/>
      <c r="AI339" s="717"/>
      <c r="AJ339" s="717"/>
      <c r="AK339" s="717"/>
      <c r="AL339" s="717"/>
      <c r="AM339" s="717"/>
      <c r="AN339" s="717"/>
      <c r="AO339" s="717"/>
      <c r="AP339" s="717"/>
      <c r="AQ339" s="111"/>
      <c r="AR339" s="111"/>
    </row>
    <row r="340" spans="2:44" ht="12.75">
      <c r="B340" s="110"/>
      <c r="C340" s="110"/>
      <c r="D340" s="63" t="s">
        <v>244</v>
      </c>
      <c r="E340" s="110"/>
      <c r="F340" s="110"/>
      <c r="G340" s="110"/>
      <c r="H340" s="11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row>
    <row r="341" spans="1:44" ht="12.75">
      <c r="A341" s="61"/>
      <c r="B341" s="111"/>
      <c r="C341" s="111"/>
      <c r="D341" s="718" t="str">
        <f>E30</f>
        <v>〇〇株式会社は、導入したコージェネレーション設備の廃熱を〇〇の用途に活用し、有効利用する。
〇〇株式会社は、別途締結するリース契約に基づき、設備を所有することで、使用者の初期投資を削減する。
〇〇株式会社は、コージェネレーションを活用し効果的なエネルギー利用を図るエネルギーサービス事業を実施する。</v>
      </c>
      <c r="E341" s="716"/>
      <c r="F341" s="716"/>
      <c r="G341" s="716"/>
      <c r="H341" s="716"/>
      <c r="I341" s="716"/>
      <c r="J341" s="716"/>
      <c r="K341" s="716"/>
      <c r="L341" s="716"/>
      <c r="M341" s="716"/>
      <c r="N341" s="716"/>
      <c r="O341" s="716"/>
      <c r="P341" s="716"/>
      <c r="Q341" s="716"/>
      <c r="R341" s="716"/>
      <c r="S341" s="716"/>
      <c r="T341" s="716"/>
      <c r="U341" s="716"/>
      <c r="V341" s="716"/>
      <c r="W341" s="716"/>
      <c r="X341" s="716"/>
      <c r="Y341" s="716"/>
      <c r="Z341" s="716"/>
      <c r="AA341" s="716"/>
      <c r="AB341" s="716"/>
      <c r="AC341" s="716"/>
      <c r="AD341" s="716"/>
      <c r="AE341" s="716"/>
      <c r="AF341" s="716"/>
      <c r="AG341" s="716"/>
      <c r="AH341" s="716"/>
      <c r="AI341" s="716"/>
      <c r="AJ341" s="716"/>
      <c r="AK341" s="716"/>
      <c r="AL341" s="716"/>
      <c r="AM341" s="716"/>
      <c r="AN341" s="716"/>
      <c r="AO341" s="716"/>
      <c r="AP341" s="716"/>
      <c r="AQ341" s="111"/>
      <c r="AR341" s="111"/>
    </row>
    <row r="342" spans="1:44" ht="12.75">
      <c r="A342" s="111"/>
      <c r="B342" s="111"/>
      <c r="C342" s="111"/>
      <c r="D342" s="716"/>
      <c r="E342" s="716"/>
      <c r="F342" s="716"/>
      <c r="G342" s="716"/>
      <c r="H342" s="716"/>
      <c r="I342" s="716"/>
      <c r="J342" s="716"/>
      <c r="K342" s="716"/>
      <c r="L342" s="716"/>
      <c r="M342" s="716"/>
      <c r="N342" s="716"/>
      <c r="O342" s="716"/>
      <c r="P342" s="716"/>
      <c r="Q342" s="716"/>
      <c r="R342" s="716"/>
      <c r="S342" s="716"/>
      <c r="T342" s="716"/>
      <c r="U342" s="716"/>
      <c r="V342" s="716"/>
      <c r="W342" s="716"/>
      <c r="X342" s="716"/>
      <c r="Y342" s="716"/>
      <c r="Z342" s="716"/>
      <c r="AA342" s="716"/>
      <c r="AB342" s="716"/>
      <c r="AC342" s="716"/>
      <c r="AD342" s="716"/>
      <c r="AE342" s="716"/>
      <c r="AF342" s="716"/>
      <c r="AG342" s="716"/>
      <c r="AH342" s="716"/>
      <c r="AI342" s="716"/>
      <c r="AJ342" s="716"/>
      <c r="AK342" s="716"/>
      <c r="AL342" s="716"/>
      <c r="AM342" s="716"/>
      <c r="AN342" s="716"/>
      <c r="AO342" s="716"/>
      <c r="AP342" s="716"/>
      <c r="AQ342" s="111"/>
      <c r="AR342" s="111"/>
    </row>
    <row r="343" spans="1:44" ht="12.75">
      <c r="A343" s="111"/>
      <c r="B343" s="111"/>
      <c r="C343" s="111"/>
      <c r="D343" s="716"/>
      <c r="E343" s="716"/>
      <c r="F343" s="716"/>
      <c r="G343" s="716"/>
      <c r="H343" s="716"/>
      <c r="I343" s="716"/>
      <c r="J343" s="716"/>
      <c r="K343" s="716"/>
      <c r="L343" s="716"/>
      <c r="M343" s="716"/>
      <c r="N343" s="716"/>
      <c r="O343" s="716"/>
      <c r="P343" s="716"/>
      <c r="Q343" s="716"/>
      <c r="R343" s="716"/>
      <c r="S343" s="716"/>
      <c r="T343" s="716"/>
      <c r="U343" s="716"/>
      <c r="V343" s="716"/>
      <c r="W343" s="716"/>
      <c r="X343" s="716"/>
      <c r="Y343" s="716"/>
      <c r="Z343" s="716"/>
      <c r="AA343" s="716"/>
      <c r="AB343" s="716"/>
      <c r="AC343" s="716"/>
      <c r="AD343" s="716"/>
      <c r="AE343" s="716"/>
      <c r="AF343" s="716"/>
      <c r="AG343" s="716"/>
      <c r="AH343" s="716"/>
      <c r="AI343" s="716"/>
      <c r="AJ343" s="716"/>
      <c r="AK343" s="716"/>
      <c r="AL343" s="716"/>
      <c r="AM343" s="716"/>
      <c r="AN343" s="716"/>
      <c r="AO343" s="716"/>
      <c r="AP343" s="716"/>
      <c r="AQ343" s="111"/>
      <c r="AR343" s="111"/>
    </row>
    <row r="344" spans="1:44" ht="12.75">
      <c r="A344" s="76"/>
      <c r="B344" s="76"/>
      <c r="C344" s="76"/>
      <c r="D344" s="716"/>
      <c r="E344" s="716"/>
      <c r="F344" s="716"/>
      <c r="G344" s="716"/>
      <c r="H344" s="716"/>
      <c r="I344" s="716"/>
      <c r="J344" s="716"/>
      <c r="K344" s="716"/>
      <c r="L344" s="716"/>
      <c r="M344" s="716"/>
      <c r="N344" s="716"/>
      <c r="O344" s="716"/>
      <c r="P344" s="716"/>
      <c r="Q344" s="716"/>
      <c r="R344" s="716"/>
      <c r="S344" s="716"/>
      <c r="T344" s="716"/>
      <c r="U344" s="716"/>
      <c r="V344" s="716"/>
      <c r="W344" s="716"/>
      <c r="X344" s="716"/>
      <c r="Y344" s="716"/>
      <c r="Z344" s="716"/>
      <c r="AA344" s="716"/>
      <c r="AB344" s="716"/>
      <c r="AC344" s="716"/>
      <c r="AD344" s="716"/>
      <c r="AE344" s="716"/>
      <c r="AF344" s="716"/>
      <c r="AG344" s="716"/>
      <c r="AH344" s="716"/>
      <c r="AI344" s="716"/>
      <c r="AJ344" s="716"/>
      <c r="AK344" s="716"/>
      <c r="AL344" s="716"/>
      <c r="AM344" s="716"/>
      <c r="AN344" s="716"/>
      <c r="AO344" s="716"/>
      <c r="AP344" s="716"/>
      <c r="AQ344" s="76"/>
      <c r="AR344" s="76"/>
    </row>
    <row r="345" spans="1:44" ht="12.75">
      <c r="A345" s="76"/>
      <c r="B345" s="76"/>
      <c r="C345" s="76"/>
      <c r="D345" s="716"/>
      <c r="E345" s="716"/>
      <c r="F345" s="716"/>
      <c r="G345" s="716"/>
      <c r="H345" s="716"/>
      <c r="I345" s="716"/>
      <c r="J345" s="716"/>
      <c r="K345" s="716"/>
      <c r="L345" s="716"/>
      <c r="M345" s="716"/>
      <c r="N345" s="716"/>
      <c r="O345" s="716"/>
      <c r="P345" s="716"/>
      <c r="Q345" s="716"/>
      <c r="R345" s="716"/>
      <c r="S345" s="716"/>
      <c r="T345" s="716"/>
      <c r="U345" s="716"/>
      <c r="V345" s="716"/>
      <c r="W345" s="716"/>
      <c r="X345" s="716"/>
      <c r="Y345" s="716"/>
      <c r="Z345" s="716"/>
      <c r="AA345" s="716"/>
      <c r="AB345" s="716"/>
      <c r="AC345" s="716"/>
      <c r="AD345" s="716"/>
      <c r="AE345" s="716"/>
      <c r="AF345" s="716"/>
      <c r="AG345" s="716"/>
      <c r="AH345" s="716"/>
      <c r="AI345" s="716"/>
      <c r="AJ345" s="716"/>
      <c r="AK345" s="716"/>
      <c r="AL345" s="716"/>
      <c r="AM345" s="716"/>
      <c r="AN345" s="716"/>
      <c r="AO345" s="716"/>
      <c r="AP345" s="716"/>
      <c r="AQ345" s="76"/>
      <c r="AR345" s="76"/>
    </row>
    <row r="346" spans="1:44" ht="12.75">
      <c r="A346" s="110"/>
      <c r="B346" s="110"/>
      <c r="C346" s="110"/>
      <c r="D346" s="716"/>
      <c r="E346" s="716"/>
      <c r="F346" s="716"/>
      <c r="G346" s="716"/>
      <c r="H346" s="716"/>
      <c r="I346" s="716"/>
      <c r="J346" s="716"/>
      <c r="K346" s="716"/>
      <c r="L346" s="716"/>
      <c r="M346" s="716"/>
      <c r="N346" s="716"/>
      <c r="O346" s="716"/>
      <c r="P346" s="716"/>
      <c r="Q346" s="716"/>
      <c r="R346" s="716"/>
      <c r="S346" s="716"/>
      <c r="T346" s="716"/>
      <c r="U346" s="716"/>
      <c r="V346" s="716"/>
      <c r="W346" s="716"/>
      <c r="X346" s="716"/>
      <c r="Y346" s="716"/>
      <c r="Z346" s="716"/>
      <c r="AA346" s="716"/>
      <c r="AB346" s="716"/>
      <c r="AC346" s="716"/>
      <c r="AD346" s="716"/>
      <c r="AE346" s="716"/>
      <c r="AF346" s="716"/>
      <c r="AG346" s="716"/>
      <c r="AH346" s="716"/>
      <c r="AI346" s="716"/>
      <c r="AJ346" s="716"/>
      <c r="AK346" s="716"/>
      <c r="AL346" s="716"/>
      <c r="AM346" s="716"/>
      <c r="AN346" s="716"/>
      <c r="AO346" s="716"/>
      <c r="AP346" s="716"/>
      <c r="AQ346" s="110"/>
      <c r="AR346" s="110"/>
    </row>
    <row r="347" ht="12.75" customHeight="1">
      <c r="C347" s="57" t="s">
        <v>327</v>
      </c>
    </row>
    <row r="348" ht="12.75" customHeight="1"/>
    <row r="349" spans="3:25" ht="12.75">
      <c r="C349" s="355" t="s">
        <v>5</v>
      </c>
      <c r="D349" s="355"/>
      <c r="E349" s="355"/>
      <c r="F349" s="355"/>
      <c r="G349" s="355"/>
      <c r="H349" s="355"/>
      <c r="I349" s="355"/>
      <c r="J349" s="355"/>
      <c r="K349" s="355" t="s">
        <v>248</v>
      </c>
      <c r="L349" s="396"/>
      <c r="M349" s="396"/>
      <c r="N349" s="706">
        <f>U116</f>
        <v>28</v>
      </c>
      <c r="O349" s="707"/>
      <c r="P349" s="355" t="s">
        <v>245</v>
      </c>
      <c r="Q349" s="396"/>
      <c r="R349" s="706">
        <f>Y116</f>
        <v>0</v>
      </c>
      <c r="S349" s="707"/>
      <c r="T349" s="355" t="s">
        <v>246</v>
      </c>
      <c r="U349" s="396"/>
      <c r="V349" s="706">
        <f>AC116</f>
        <v>0</v>
      </c>
      <c r="W349" s="707"/>
      <c r="X349" s="355" t="s">
        <v>247</v>
      </c>
      <c r="Y349" s="396"/>
    </row>
    <row r="350" spans="3:25" ht="12.75">
      <c r="C350" s="355" t="s">
        <v>6</v>
      </c>
      <c r="D350" s="355"/>
      <c r="E350" s="355"/>
      <c r="F350" s="355"/>
      <c r="G350" s="355"/>
      <c r="H350" s="355"/>
      <c r="I350" s="355"/>
      <c r="J350" s="355"/>
      <c r="K350" s="355" t="s">
        <v>248</v>
      </c>
      <c r="L350" s="396"/>
      <c r="M350" s="396"/>
      <c r="N350" s="706">
        <f>U117</f>
        <v>0</v>
      </c>
      <c r="O350" s="707"/>
      <c r="P350" s="355" t="s">
        <v>245</v>
      </c>
      <c r="Q350" s="396"/>
      <c r="R350" s="706">
        <f>Y117</f>
        <v>0</v>
      </c>
      <c r="S350" s="707"/>
      <c r="T350" s="355" t="s">
        <v>246</v>
      </c>
      <c r="U350" s="396"/>
      <c r="V350" s="706">
        <f>AC117</f>
        <v>0</v>
      </c>
      <c r="W350" s="707"/>
      <c r="X350" s="355" t="s">
        <v>247</v>
      </c>
      <c r="Y350" s="396"/>
    </row>
    <row r="351" spans="3:30" ht="12.75">
      <c r="C351" s="110"/>
      <c r="D351" s="110"/>
      <c r="E351" s="110"/>
      <c r="F351" s="110"/>
      <c r="G351" s="110"/>
      <c r="H351" s="84"/>
      <c r="I351" s="84"/>
      <c r="J351" s="84"/>
      <c r="K351" s="84"/>
      <c r="L351" s="84"/>
      <c r="M351" s="84"/>
      <c r="N351" s="84"/>
      <c r="O351" s="84"/>
      <c r="P351" s="84"/>
      <c r="Q351" s="67"/>
      <c r="R351" s="67"/>
      <c r="S351" s="59"/>
      <c r="T351" s="110"/>
      <c r="U351" s="84"/>
      <c r="V351" s="67"/>
      <c r="W351" s="59"/>
      <c r="X351" s="110"/>
      <c r="Y351" s="84"/>
      <c r="Z351" s="67"/>
      <c r="AA351" s="59"/>
      <c r="AB351" s="110"/>
      <c r="AC351" s="84"/>
      <c r="AD351" s="67"/>
    </row>
    <row r="353" spans="3:31" ht="12.75">
      <c r="C353" s="57" t="s">
        <v>328</v>
      </c>
      <c r="S353" s="719">
        <f>Q189</f>
        <v>0</v>
      </c>
      <c r="T353" s="720"/>
      <c r="U353" s="720"/>
      <c r="V353" s="720"/>
      <c r="W353" s="720"/>
      <c r="X353" s="720"/>
      <c r="Y353" s="720"/>
      <c r="Z353" s="720"/>
      <c r="AA353" s="720"/>
      <c r="AB353" s="720"/>
      <c r="AC353" s="720"/>
      <c r="AD353" s="720"/>
      <c r="AE353" s="57" t="s">
        <v>4</v>
      </c>
    </row>
    <row r="356" spans="3:31" ht="12.75">
      <c r="C356" s="57" t="s">
        <v>329</v>
      </c>
      <c r="S356" s="719">
        <f>Y189</f>
        <v>0</v>
      </c>
      <c r="T356" s="720"/>
      <c r="U356" s="720"/>
      <c r="V356" s="720"/>
      <c r="W356" s="720"/>
      <c r="X356" s="720"/>
      <c r="Y356" s="720"/>
      <c r="Z356" s="720"/>
      <c r="AA356" s="720"/>
      <c r="AB356" s="720"/>
      <c r="AC356" s="720"/>
      <c r="AD356" s="720"/>
      <c r="AE356" s="57" t="s">
        <v>4</v>
      </c>
    </row>
    <row r="357" spans="17:28" ht="12.75">
      <c r="Q357" s="112"/>
      <c r="R357" s="113"/>
      <c r="S357" s="113"/>
      <c r="T357" s="113"/>
      <c r="U357" s="113"/>
      <c r="V357" s="113"/>
      <c r="W357" s="113"/>
      <c r="X357" s="113"/>
      <c r="Y357" s="113"/>
      <c r="Z357" s="113"/>
      <c r="AA357" s="113"/>
      <c r="AB357" s="113"/>
    </row>
    <row r="359" spans="3:31" ht="12.75">
      <c r="C359" s="57" t="s">
        <v>330</v>
      </c>
      <c r="Q359" s="112"/>
      <c r="R359" s="113"/>
      <c r="S359" s="719">
        <f>AJ189</f>
        <v>0</v>
      </c>
      <c r="T359" s="720"/>
      <c r="U359" s="720"/>
      <c r="V359" s="720"/>
      <c r="W359" s="720"/>
      <c r="X359" s="720"/>
      <c r="Y359" s="720"/>
      <c r="Z359" s="720"/>
      <c r="AA359" s="720"/>
      <c r="AB359" s="720"/>
      <c r="AC359" s="720"/>
      <c r="AD359" s="720"/>
      <c r="AE359" s="57" t="s">
        <v>4</v>
      </c>
    </row>
    <row r="360" spans="17:28" ht="12.75">
      <c r="Q360" s="112"/>
      <c r="R360" s="113"/>
      <c r="S360" s="113"/>
      <c r="T360" s="113"/>
      <c r="U360" s="113"/>
      <c r="V360" s="113"/>
      <c r="W360" s="113"/>
      <c r="X360" s="113"/>
      <c r="Y360" s="113"/>
      <c r="Z360" s="113"/>
      <c r="AA360" s="113"/>
      <c r="AB360" s="113"/>
    </row>
    <row r="362" ht="12.75">
      <c r="C362" s="57" t="s">
        <v>331</v>
      </c>
    </row>
    <row r="363" spans="1:3" ht="12.75">
      <c r="A363" s="57" t="s">
        <v>251</v>
      </c>
      <c r="B363" s="57" t="s">
        <v>251</v>
      </c>
      <c r="C363" s="57" t="s">
        <v>251</v>
      </c>
    </row>
    <row r="366" ht="12.75">
      <c r="C366" s="57" t="s">
        <v>332</v>
      </c>
    </row>
    <row r="367" spans="2:44" ht="12.75" customHeight="1">
      <c r="B367" s="88"/>
      <c r="C367" s="69" t="s">
        <v>252</v>
      </c>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row>
    <row r="368" spans="2:44" ht="12.75">
      <c r="B368" s="88"/>
      <c r="C368" s="69"/>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row>
    <row r="369" spans="1:44" ht="12.75">
      <c r="A369" s="88"/>
      <c r="B369" s="88"/>
      <c r="C369" s="721" t="s">
        <v>335</v>
      </c>
      <c r="D369" s="721"/>
      <c r="E369" s="721"/>
      <c r="F369" s="721"/>
      <c r="G369" s="721"/>
      <c r="H369" s="721"/>
      <c r="I369" s="721"/>
      <c r="J369" s="721"/>
      <c r="K369" s="721"/>
      <c r="L369" s="721"/>
      <c r="M369" s="721"/>
      <c r="N369" s="721"/>
      <c r="O369" s="721"/>
      <c r="P369" s="721"/>
      <c r="Q369" s="721"/>
      <c r="R369" s="721"/>
      <c r="S369" s="721"/>
      <c r="T369" s="721"/>
      <c r="U369" s="721"/>
      <c r="V369" s="721"/>
      <c r="W369" s="721"/>
      <c r="X369" s="721"/>
      <c r="Y369" s="721"/>
      <c r="Z369" s="721"/>
      <c r="AA369" s="721"/>
      <c r="AB369" s="721"/>
      <c r="AC369" s="721"/>
      <c r="AD369" s="721"/>
      <c r="AE369" s="721"/>
      <c r="AF369" s="721"/>
      <c r="AG369" s="721"/>
      <c r="AH369" s="721"/>
      <c r="AI369" s="721"/>
      <c r="AJ369" s="721"/>
      <c r="AK369" s="721"/>
      <c r="AL369" s="721"/>
      <c r="AM369" s="721"/>
      <c r="AN369" s="721"/>
      <c r="AO369" s="721"/>
      <c r="AP369" s="399"/>
      <c r="AQ369" s="88"/>
      <c r="AR369" s="88"/>
    </row>
    <row r="370" spans="2:44" ht="12.75">
      <c r="B370" s="114"/>
      <c r="C370" s="721"/>
      <c r="D370" s="721"/>
      <c r="E370" s="721"/>
      <c r="F370" s="721"/>
      <c r="G370" s="721"/>
      <c r="H370" s="721"/>
      <c r="I370" s="721"/>
      <c r="J370" s="721"/>
      <c r="K370" s="721"/>
      <c r="L370" s="721"/>
      <c r="M370" s="721"/>
      <c r="N370" s="721"/>
      <c r="O370" s="721"/>
      <c r="P370" s="721"/>
      <c r="Q370" s="721"/>
      <c r="R370" s="721"/>
      <c r="S370" s="721"/>
      <c r="T370" s="721"/>
      <c r="U370" s="721"/>
      <c r="V370" s="721"/>
      <c r="W370" s="721"/>
      <c r="X370" s="721"/>
      <c r="Y370" s="721"/>
      <c r="Z370" s="721"/>
      <c r="AA370" s="721"/>
      <c r="AB370" s="721"/>
      <c r="AC370" s="721"/>
      <c r="AD370" s="721"/>
      <c r="AE370" s="721"/>
      <c r="AF370" s="721"/>
      <c r="AG370" s="721"/>
      <c r="AH370" s="721"/>
      <c r="AI370" s="721"/>
      <c r="AJ370" s="721"/>
      <c r="AK370" s="721"/>
      <c r="AL370" s="721"/>
      <c r="AM370" s="721"/>
      <c r="AN370" s="721"/>
      <c r="AO370" s="721"/>
      <c r="AP370" s="399"/>
      <c r="AQ370" s="114"/>
      <c r="AR370" s="114"/>
    </row>
    <row r="371" spans="1:44" ht="12.75">
      <c r="A371" s="114"/>
      <c r="B371" s="114"/>
      <c r="C371" s="721"/>
      <c r="D371" s="721"/>
      <c r="E371" s="721"/>
      <c r="F371" s="721"/>
      <c r="G371" s="721"/>
      <c r="H371" s="721"/>
      <c r="I371" s="721"/>
      <c r="J371" s="721"/>
      <c r="K371" s="721"/>
      <c r="L371" s="721"/>
      <c r="M371" s="721"/>
      <c r="N371" s="721"/>
      <c r="O371" s="721"/>
      <c r="P371" s="721"/>
      <c r="Q371" s="721"/>
      <c r="R371" s="721"/>
      <c r="S371" s="721"/>
      <c r="T371" s="721"/>
      <c r="U371" s="721"/>
      <c r="V371" s="721"/>
      <c r="W371" s="721"/>
      <c r="X371" s="721"/>
      <c r="Y371" s="721"/>
      <c r="Z371" s="721"/>
      <c r="AA371" s="721"/>
      <c r="AB371" s="721"/>
      <c r="AC371" s="721"/>
      <c r="AD371" s="721"/>
      <c r="AE371" s="721"/>
      <c r="AF371" s="721"/>
      <c r="AG371" s="721"/>
      <c r="AH371" s="721"/>
      <c r="AI371" s="721"/>
      <c r="AJ371" s="721"/>
      <c r="AK371" s="721"/>
      <c r="AL371" s="721"/>
      <c r="AM371" s="721"/>
      <c r="AN371" s="721"/>
      <c r="AO371" s="721"/>
      <c r="AP371" s="399"/>
      <c r="AQ371" s="114"/>
      <c r="AR371" s="114"/>
    </row>
    <row r="372" spans="1:44" ht="12.75">
      <c r="A372" s="114"/>
      <c r="B372" s="114"/>
      <c r="C372" s="721"/>
      <c r="D372" s="721"/>
      <c r="E372" s="721"/>
      <c r="F372" s="721"/>
      <c r="G372" s="721"/>
      <c r="H372" s="721"/>
      <c r="I372" s="721"/>
      <c r="J372" s="721"/>
      <c r="K372" s="721"/>
      <c r="L372" s="721"/>
      <c r="M372" s="721"/>
      <c r="N372" s="721"/>
      <c r="O372" s="721"/>
      <c r="P372" s="721"/>
      <c r="Q372" s="721"/>
      <c r="R372" s="721"/>
      <c r="S372" s="721"/>
      <c r="T372" s="721"/>
      <c r="U372" s="721"/>
      <c r="V372" s="721"/>
      <c r="W372" s="721"/>
      <c r="X372" s="721"/>
      <c r="Y372" s="721"/>
      <c r="Z372" s="721"/>
      <c r="AA372" s="721"/>
      <c r="AB372" s="721"/>
      <c r="AC372" s="721"/>
      <c r="AD372" s="721"/>
      <c r="AE372" s="721"/>
      <c r="AF372" s="721"/>
      <c r="AG372" s="721"/>
      <c r="AH372" s="721"/>
      <c r="AI372" s="721"/>
      <c r="AJ372" s="721"/>
      <c r="AK372" s="721"/>
      <c r="AL372" s="721"/>
      <c r="AM372" s="721"/>
      <c r="AN372" s="721"/>
      <c r="AO372" s="721"/>
      <c r="AP372" s="399"/>
      <c r="AQ372" s="114"/>
      <c r="AR372" s="114"/>
    </row>
    <row r="373" spans="1:44" ht="12.75">
      <c r="A373" s="114"/>
      <c r="B373" s="114"/>
      <c r="C373" s="721"/>
      <c r="D373" s="721"/>
      <c r="E373" s="721"/>
      <c r="F373" s="721"/>
      <c r="G373" s="721"/>
      <c r="H373" s="721"/>
      <c r="I373" s="721"/>
      <c r="J373" s="721"/>
      <c r="K373" s="721"/>
      <c r="L373" s="721"/>
      <c r="M373" s="721"/>
      <c r="N373" s="721"/>
      <c r="O373" s="721"/>
      <c r="P373" s="721"/>
      <c r="Q373" s="721"/>
      <c r="R373" s="721"/>
      <c r="S373" s="721"/>
      <c r="T373" s="721"/>
      <c r="U373" s="721"/>
      <c r="V373" s="721"/>
      <c r="W373" s="721"/>
      <c r="X373" s="721"/>
      <c r="Y373" s="721"/>
      <c r="Z373" s="721"/>
      <c r="AA373" s="721"/>
      <c r="AB373" s="721"/>
      <c r="AC373" s="721"/>
      <c r="AD373" s="721"/>
      <c r="AE373" s="721"/>
      <c r="AF373" s="721"/>
      <c r="AG373" s="721"/>
      <c r="AH373" s="721"/>
      <c r="AI373" s="721"/>
      <c r="AJ373" s="721"/>
      <c r="AK373" s="721"/>
      <c r="AL373" s="721"/>
      <c r="AM373" s="721"/>
      <c r="AN373" s="721"/>
      <c r="AO373" s="721"/>
      <c r="AP373" s="399"/>
      <c r="AQ373" s="114"/>
      <c r="AR373" s="114"/>
    </row>
    <row r="374" spans="3:42" ht="12.7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c r="AP374" s="105"/>
    </row>
    <row r="375" ht="12.75">
      <c r="C375" s="57" t="s">
        <v>253</v>
      </c>
    </row>
    <row r="376" ht="12.75" customHeight="1"/>
    <row r="377" ht="12.75">
      <c r="C377" s="57" t="s">
        <v>455</v>
      </c>
    </row>
    <row r="378" spans="1:44" ht="12.75">
      <c r="A378" s="351" t="s">
        <v>254</v>
      </c>
      <c r="B378" s="362"/>
      <c r="C378" s="362"/>
      <c r="D378" s="363"/>
      <c r="E378" s="351" t="s">
        <v>257</v>
      </c>
      <c r="F378" s="362"/>
      <c r="G378" s="362"/>
      <c r="H378" s="363"/>
      <c r="I378" s="351" t="s">
        <v>259</v>
      </c>
      <c r="J378" s="362"/>
      <c r="K378" s="362"/>
      <c r="L378" s="362"/>
      <c r="M378" s="362"/>
      <c r="N378" s="362"/>
      <c r="O378" s="362"/>
      <c r="P378" s="363"/>
      <c r="Q378" s="351" t="s">
        <v>265</v>
      </c>
      <c r="R378" s="362"/>
      <c r="S378" s="362"/>
      <c r="T378" s="362"/>
      <c r="U378" s="362"/>
      <c r="V378" s="362"/>
      <c r="W378" s="362"/>
      <c r="X378" s="363"/>
      <c r="Y378" s="351" t="s">
        <v>258</v>
      </c>
      <c r="Z378" s="352"/>
      <c r="AA378" s="352"/>
      <c r="AB378" s="352"/>
      <c r="AC378" s="352"/>
      <c r="AD378" s="352"/>
      <c r="AE378" s="352"/>
      <c r="AF378" s="353"/>
      <c r="AG378" s="351" t="s">
        <v>372</v>
      </c>
      <c r="AH378" s="352"/>
      <c r="AI378" s="352"/>
      <c r="AJ378" s="353"/>
      <c r="AK378" s="351" t="s">
        <v>255</v>
      </c>
      <c r="AL378" s="329"/>
      <c r="AM378" s="329"/>
      <c r="AN378" s="329"/>
      <c r="AO378" s="329"/>
      <c r="AP378" s="329"/>
      <c r="AQ378" s="329"/>
      <c r="AR378" s="330"/>
    </row>
    <row r="379" spans="1:44" ht="12.75" customHeight="1">
      <c r="A379" s="354"/>
      <c r="B379" s="396"/>
      <c r="C379" s="396"/>
      <c r="D379" s="397"/>
      <c r="E379" s="354"/>
      <c r="F379" s="396"/>
      <c r="G379" s="396"/>
      <c r="H379" s="397"/>
      <c r="I379" s="354"/>
      <c r="J379" s="396"/>
      <c r="K379" s="396"/>
      <c r="L379" s="396"/>
      <c r="M379" s="396"/>
      <c r="N379" s="396"/>
      <c r="O379" s="396"/>
      <c r="P379" s="397"/>
      <c r="Q379" s="354"/>
      <c r="R379" s="396"/>
      <c r="S379" s="396"/>
      <c r="T379" s="396"/>
      <c r="U379" s="396"/>
      <c r="V379" s="396"/>
      <c r="W379" s="396"/>
      <c r="X379" s="397"/>
      <c r="Y379" s="354"/>
      <c r="Z379" s="355"/>
      <c r="AA379" s="355"/>
      <c r="AB379" s="355"/>
      <c r="AC379" s="355"/>
      <c r="AD379" s="355"/>
      <c r="AE379" s="355"/>
      <c r="AF379" s="356"/>
      <c r="AG379" s="354"/>
      <c r="AH379" s="355"/>
      <c r="AI379" s="355"/>
      <c r="AJ379" s="356"/>
      <c r="AK379" s="354"/>
      <c r="AL379" s="360"/>
      <c r="AM379" s="360"/>
      <c r="AN379" s="360"/>
      <c r="AO379" s="360"/>
      <c r="AP379" s="360"/>
      <c r="AQ379" s="360"/>
      <c r="AR379" s="361"/>
    </row>
    <row r="380" spans="1:44" ht="12.75">
      <c r="A380" s="364"/>
      <c r="B380" s="365"/>
      <c r="C380" s="365"/>
      <c r="D380" s="366"/>
      <c r="E380" s="364"/>
      <c r="F380" s="365"/>
      <c r="G380" s="365"/>
      <c r="H380" s="366"/>
      <c r="I380" s="364"/>
      <c r="J380" s="365"/>
      <c r="K380" s="365"/>
      <c r="L380" s="365"/>
      <c r="M380" s="365"/>
      <c r="N380" s="365"/>
      <c r="O380" s="365"/>
      <c r="P380" s="366"/>
      <c r="Q380" s="364"/>
      <c r="R380" s="365"/>
      <c r="S380" s="365"/>
      <c r="T380" s="365"/>
      <c r="U380" s="365"/>
      <c r="V380" s="365"/>
      <c r="W380" s="365"/>
      <c r="X380" s="366"/>
      <c r="Y380" s="357"/>
      <c r="Z380" s="358"/>
      <c r="AA380" s="358"/>
      <c r="AB380" s="358"/>
      <c r="AC380" s="358"/>
      <c r="AD380" s="358"/>
      <c r="AE380" s="358"/>
      <c r="AF380" s="359"/>
      <c r="AG380" s="357"/>
      <c r="AH380" s="358"/>
      <c r="AI380" s="358"/>
      <c r="AJ380" s="359"/>
      <c r="AK380" s="331"/>
      <c r="AL380" s="332"/>
      <c r="AM380" s="332"/>
      <c r="AN380" s="332"/>
      <c r="AO380" s="332"/>
      <c r="AP380" s="332"/>
      <c r="AQ380" s="332"/>
      <c r="AR380" s="333"/>
    </row>
    <row r="381" spans="1:44" ht="12.75" customHeight="1">
      <c r="A381" s="351" t="s">
        <v>261</v>
      </c>
      <c r="B381" s="362"/>
      <c r="C381" s="362"/>
      <c r="D381" s="363"/>
      <c r="E381" s="351" t="s">
        <v>260</v>
      </c>
      <c r="F381" s="362"/>
      <c r="G381" s="362"/>
      <c r="H381" s="363"/>
      <c r="I381" s="373" t="str">
        <f>J181</f>
        <v>別紙「申請金額整理表」の通り</v>
      </c>
      <c r="J381" s="374"/>
      <c r="K381" s="374"/>
      <c r="L381" s="374"/>
      <c r="M381" s="374"/>
      <c r="N381" s="374"/>
      <c r="O381" s="374"/>
      <c r="P381" s="375"/>
      <c r="Q381" s="345">
        <f>Q181</f>
        <v>0</v>
      </c>
      <c r="R381" s="346"/>
      <c r="S381" s="346"/>
      <c r="T381" s="346"/>
      <c r="U381" s="346"/>
      <c r="V381" s="346"/>
      <c r="W381" s="346"/>
      <c r="X381" s="343" t="s">
        <v>4</v>
      </c>
      <c r="Y381" s="345">
        <f>Y181</f>
        <v>0</v>
      </c>
      <c r="Z381" s="346"/>
      <c r="AA381" s="346"/>
      <c r="AB381" s="346"/>
      <c r="AC381" s="346"/>
      <c r="AD381" s="346"/>
      <c r="AE381" s="346"/>
      <c r="AF381" s="343" t="s">
        <v>4</v>
      </c>
      <c r="AG381" s="649">
        <f>AG181</f>
        <v>0</v>
      </c>
      <c r="AH381" s="724"/>
      <c r="AI381" s="724"/>
      <c r="AJ381" s="725"/>
      <c r="AK381" s="345">
        <f>AJ181</f>
        <v>0</v>
      </c>
      <c r="AL381" s="346"/>
      <c r="AM381" s="346"/>
      <c r="AN381" s="346"/>
      <c r="AO381" s="346"/>
      <c r="AP381" s="346"/>
      <c r="AQ381" s="346"/>
      <c r="AR381" s="343" t="s">
        <v>4</v>
      </c>
    </row>
    <row r="382" spans="1:44" ht="12.75">
      <c r="A382" s="395"/>
      <c r="B382" s="396"/>
      <c r="C382" s="396"/>
      <c r="D382" s="397"/>
      <c r="E382" s="364"/>
      <c r="F382" s="365"/>
      <c r="G382" s="365"/>
      <c r="H382" s="366"/>
      <c r="I382" s="376"/>
      <c r="J382" s="377"/>
      <c r="K382" s="377"/>
      <c r="L382" s="377"/>
      <c r="M382" s="377"/>
      <c r="N382" s="377"/>
      <c r="O382" s="377"/>
      <c r="P382" s="378"/>
      <c r="Q382" s="347"/>
      <c r="R382" s="348"/>
      <c r="S382" s="348"/>
      <c r="T382" s="348"/>
      <c r="U382" s="348"/>
      <c r="V382" s="348"/>
      <c r="W382" s="348"/>
      <c r="X382" s="344"/>
      <c r="Y382" s="347"/>
      <c r="Z382" s="348"/>
      <c r="AA382" s="348"/>
      <c r="AB382" s="348"/>
      <c r="AC382" s="348"/>
      <c r="AD382" s="348"/>
      <c r="AE382" s="348"/>
      <c r="AF382" s="344"/>
      <c r="AG382" s="726"/>
      <c r="AH382" s="727"/>
      <c r="AI382" s="727"/>
      <c r="AJ382" s="728"/>
      <c r="AK382" s="347"/>
      <c r="AL382" s="348"/>
      <c r="AM382" s="348"/>
      <c r="AN382" s="348"/>
      <c r="AO382" s="348"/>
      <c r="AP382" s="348"/>
      <c r="AQ382" s="348"/>
      <c r="AR382" s="344"/>
    </row>
    <row r="383" spans="1:44" ht="12.75" customHeight="1">
      <c r="A383" s="395"/>
      <c r="B383" s="396"/>
      <c r="C383" s="396"/>
      <c r="D383" s="397"/>
      <c r="E383" s="351" t="s">
        <v>317</v>
      </c>
      <c r="F383" s="362"/>
      <c r="G383" s="362"/>
      <c r="H383" s="363"/>
      <c r="I383" s="373" t="str">
        <f>J183</f>
        <v>別紙「申請金額整理表」の通り</v>
      </c>
      <c r="J383" s="374"/>
      <c r="K383" s="374"/>
      <c r="L383" s="374"/>
      <c r="M383" s="374"/>
      <c r="N383" s="374"/>
      <c r="O383" s="374"/>
      <c r="P383" s="375"/>
      <c r="Q383" s="345">
        <f>Q183</f>
        <v>0</v>
      </c>
      <c r="R383" s="346"/>
      <c r="S383" s="346"/>
      <c r="T383" s="346"/>
      <c r="U383" s="346"/>
      <c r="V383" s="346"/>
      <c r="W383" s="346"/>
      <c r="X383" s="343" t="s">
        <v>4</v>
      </c>
      <c r="Y383" s="345">
        <f>Y183</f>
        <v>0</v>
      </c>
      <c r="Z383" s="346"/>
      <c r="AA383" s="346"/>
      <c r="AB383" s="346"/>
      <c r="AC383" s="346"/>
      <c r="AD383" s="346"/>
      <c r="AE383" s="346"/>
      <c r="AF383" s="343" t="s">
        <v>4</v>
      </c>
      <c r="AG383" s="726"/>
      <c r="AH383" s="727"/>
      <c r="AI383" s="727"/>
      <c r="AJ383" s="728"/>
      <c r="AK383" s="345">
        <f>AJ183</f>
        <v>0</v>
      </c>
      <c r="AL383" s="346"/>
      <c r="AM383" s="346"/>
      <c r="AN383" s="346"/>
      <c r="AO383" s="346"/>
      <c r="AP383" s="346"/>
      <c r="AQ383" s="346"/>
      <c r="AR383" s="343" t="s">
        <v>4</v>
      </c>
    </row>
    <row r="384" spans="1:44" ht="12.75">
      <c r="A384" s="395"/>
      <c r="B384" s="396"/>
      <c r="C384" s="396"/>
      <c r="D384" s="397"/>
      <c r="E384" s="364"/>
      <c r="F384" s="365"/>
      <c r="G384" s="365"/>
      <c r="H384" s="366"/>
      <c r="I384" s="376"/>
      <c r="J384" s="377"/>
      <c r="K384" s="377"/>
      <c r="L384" s="377"/>
      <c r="M384" s="377"/>
      <c r="N384" s="377"/>
      <c r="O384" s="377"/>
      <c r="P384" s="378"/>
      <c r="Q384" s="347"/>
      <c r="R384" s="348"/>
      <c r="S384" s="348"/>
      <c r="T384" s="348"/>
      <c r="U384" s="348"/>
      <c r="V384" s="348"/>
      <c r="W384" s="348"/>
      <c r="X384" s="344"/>
      <c r="Y384" s="347"/>
      <c r="Z384" s="348"/>
      <c r="AA384" s="348"/>
      <c r="AB384" s="348"/>
      <c r="AC384" s="348"/>
      <c r="AD384" s="348"/>
      <c r="AE384" s="348"/>
      <c r="AF384" s="344"/>
      <c r="AG384" s="726"/>
      <c r="AH384" s="727"/>
      <c r="AI384" s="727"/>
      <c r="AJ384" s="728"/>
      <c r="AK384" s="347"/>
      <c r="AL384" s="348"/>
      <c r="AM384" s="348"/>
      <c r="AN384" s="348"/>
      <c r="AO384" s="348"/>
      <c r="AP384" s="348"/>
      <c r="AQ384" s="348"/>
      <c r="AR384" s="344"/>
    </row>
    <row r="385" spans="1:44" ht="12.75" customHeight="1">
      <c r="A385" s="395"/>
      <c r="B385" s="396"/>
      <c r="C385" s="396"/>
      <c r="D385" s="397"/>
      <c r="E385" s="351" t="s">
        <v>318</v>
      </c>
      <c r="F385" s="362"/>
      <c r="G385" s="362"/>
      <c r="H385" s="363"/>
      <c r="I385" s="367" t="str">
        <f>J185</f>
        <v>別紙「申請金額整理表」の通り</v>
      </c>
      <c r="J385" s="368"/>
      <c r="K385" s="368"/>
      <c r="L385" s="368"/>
      <c r="M385" s="368"/>
      <c r="N385" s="368"/>
      <c r="O385" s="368"/>
      <c r="P385" s="369"/>
      <c r="Q385" s="345">
        <f>Q185</f>
        <v>0</v>
      </c>
      <c r="R385" s="346"/>
      <c r="S385" s="346"/>
      <c r="T385" s="346"/>
      <c r="U385" s="346"/>
      <c r="V385" s="346"/>
      <c r="W385" s="346"/>
      <c r="X385" s="343" t="s">
        <v>4</v>
      </c>
      <c r="Y385" s="345">
        <f>Y185</f>
        <v>0</v>
      </c>
      <c r="Z385" s="346"/>
      <c r="AA385" s="346"/>
      <c r="AB385" s="346"/>
      <c r="AC385" s="346"/>
      <c r="AD385" s="346"/>
      <c r="AE385" s="346"/>
      <c r="AF385" s="343" t="s">
        <v>4</v>
      </c>
      <c r="AG385" s="726"/>
      <c r="AH385" s="727"/>
      <c r="AI385" s="727"/>
      <c r="AJ385" s="728"/>
      <c r="AK385" s="345">
        <f>AJ185</f>
        <v>0</v>
      </c>
      <c r="AL385" s="346"/>
      <c r="AM385" s="346"/>
      <c r="AN385" s="346"/>
      <c r="AO385" s="346"/>
      <c r="AP385" s="346"/>
      <c r="AQ385" s="346"/>
      <c r="AR385" s="343" t="s">
        <v>4</v>
      </c>
    </row>
    <row r="386" spans="1:44" ht="12.75">
      <c r="A386" s="395"/>
      <c r="B386" s="396"/>
      <c r="C386" s="396"/>
      <c r="D386" s="397"/>
      <c r="E386" s="364"/>
      <c r="F386" s="365"/>
      <c r="G386" s="365"/>
      <c r="H386" s="366"/>
      <c r="I386" s="370"/>
      <c r="J386" s="371"/>
      <c r="K386" s="371"/>
      <c r="L386" s="371"/>
      <c r="M386" s="371"/>
      <c r="N386" s="371"/>
      <c r="O386" s="371"/>
      <c r="P386" s="372"/>
      <c r="Q386" s="347"/>
      <c r="R386" s="348"/>
      <c r="S386" s="348"/>
      <c r="T386" s="348"/>
      <c r="U386" s="348"/>
      <c r="V386" s="348"/>
      <c r="W386" s="348"/>
      <c r="X386" s="344"/>
      <c r="Y386" s="347"/>
      <c r="Z386" s="348"/>
      <c r="AA386" s="348"/>
      <c r="AB386" s="348"/>
      <c r="AC386" s="348"/>
      <c r="AD386" s="348"/>
      <c r="AE386" s="348"/>
      <c r="AF386" s="344"/>
      <c r="AG386" s="726"/>
      <c r="AH386" s="727"/>
      <c r="AI386" s="727"/>
      <c r="AJ386" s="728"/>
      <c r="AK386" s="347"/>
      <c r="AL386" s="348"/>
      <c r="AM386" s="348"/>
      <c r="AN386" s="348"/>
      <c r="AO386" s="348"/>
      <c r="AP386" s="348"/>
      <c r="AQ386" s="348"/>
      <c r="AR386" s="344"/>
    </row>
    <row r="387" spans="1:44" ht="12.75" customHeight="1">
      <c r="A387" s="395"/>
      <c r="B387" s="396"/>
      <c r="C387" s="396"/>
      <c r="D387" s="397"/>
      <c r="E387" s="351" t="s">
        <v>319</v>
      </c>
      <c r="F387" s="362"/>
      <c r="G387" s="362"/>
      <c r="H387" s="363"/>
      <c r="I387" s="373" t="str">
        <f>J187</f>
        <v>別紙「申請金額整理表」の通り</v>
      </c>
      <c r="J387" s="374"/>
      <c r="K387" s="374"/>
      <c r="L387" s="374"/>
      <c r="M387" s="374"/>
      <c r="N387" s="374"/>
      <c r="O387" s="374"/>
      <c r="P387" s="375"/>
      <c r="Q387" s="345">
        <f>Q187</f>
        <v>0</v>
      </c>
      <c r="R387" s="346"/>
      <c r="S387" s="346"/>
      <c r="T387" s="346"/>
      <c r="U387" s="346"/>
      <c r="V387" s="346"/>
      <c r="W387" s="346"/>
      <c r="X387" s="343" t="s">
        <v>4</v>
      </c>
      <c r="Y387" s="345">
        <f>Y187</f>
        <v>0</v>
      </c>
      <c r="Z387" s="346"/>
      <c r="AA387" s="346"/>
      <c r="AB387" s="346"/>
      <c r="AC387" s="346"/>
      <c r="AD387" s="346"/>
      <c r="AE387" s="346"/>
      <c r="AF387" s="343" t="s">
        <v>4</v>
      </c>
      <c r="AG387" s="726"/>
      <c r="AH387" s="727"/>
      <c r="AI387" s="727"/>
      <c r="AJ387" s="728"/>
      <c r="AK387" s="345">
        <f>AJ187</f>
        <v>0</v>
      </c>
      <c r="AL387" s="346"/>
      <c r="AM387" s="346"/>
      <c r="AN387" s="346"/>
      <c r="AO387" s="346"/>
      <c r="AP387" s="346"/>
      <c r="AQ387" s="346"/>
      <c r="AR387" s="343" t="s">
        <v>4</v>
      </c>
    </row>
    <row r="388" spans="1:44" ht="12.75">
      <c r="A388" s="364"/>
      <c r="B388" s="365"/>
      <c r="C388" s="365"/>
      <c r="D388" s="366"/>
      <c r="E388" s="364"/>
      <c r="F388" s="365"/>
      <c r="G388" s="365"/>
      <c r="H388" s="366"/>
      <c r="I388" s="376"/>
      <c r="J388" s="377"/>
      <c r="K388" s="377"/>
      <c r="L388" s="377"/>
      <c r="M388" s="377"/>
      <c r="N388" s="377"/>
      <c r="O388" s="377"/>
      <c r="P388" s="378"/>
      <c r="Q388" s="347"/>
      <c r="R388" s="348"/>
      <c r="S388" s="348"/>
      <c r="T388" s="348"/>
      <c r="U388" s="348"/>
      <c r="V388" s="348"/>
      <c r="W388" s="348"/>
      <c r="X388" s="344"/>
      <c r="Y388" s="347"/>
      <c r="Z388" s="348"/>
      <c r="AA388" s="348"/>
      <c r="AB388" s="348"/>
      <c r="AC388" s="348"/>
      <c r="AD388" s="348"/>
      <c r="AE388" s="348"/>
      <c r="AF388" s="344"/>
      <c r="AG388" s="726"/>
      <c r="AH388" s="727"/>
      <c r="AI388" s="727"/>
      <c r="AJ388" s="728"/>
      <c r="AK388" s="347"/>
      <c r="AL388" s="348"/>
      <c r="AM388" s="348"/>
      <c r="AN388" s="348"/>
      <c r="AO388" s="348"/>
      <c r="AP388" s="348"/>
      <c r="AQ388" s="348"/>
      <c r="AR388" s="344"/>
    </row>
    <row r="389" spans="1:44" ht="12.75">
      <c r="A389" s="351" t="s">
        <v>262</v>
      </c>
      <c r="B389" s="362"/>
      <c r="C389" s="362"/>
      <c r="D389" s="362"/>
      <c r="E389" s="362"/>
      <c r="F389" s="362"/>
      <c r="G389" s="362"/>
      <c r="H389" s="362"/>
      <c r="I389" s="362"/>
      <c r="J389" s="362"/>
      <c r="K389" s="362"/>
      <c r="L389" s="362"/>
      <c r="M389" s="362"/>
      <c r="N389" s="362"/>
      <c r="O389" s="362"/>
      <c r="P389" s="363"/>
      <c r="Q389" s="345">
        <f>Q189</f>
        <v>0</v>
      </c>
      <c r="R389" s="346"/>
      <c r="S389" s="346"/>
      <c r="T389" s="346"/>
      <c r="U389" s="346"/>
      <c r="V389" s="346"/>
      <c r="W389" s="346"/>
      <c r="X389" s="343" t="s">
        <v>4</v>
      </c>
      <c r="Y389" s="345">
        <f>Y189</f>
        <v>0</v>
      </c>
      <c r="Z389" s="346"/>
      <c r="AA389" s="346"/>
      <c r="AB389" s="346"/>
      <c r="AC389" s="346"/>
      <c r="AD389" s="346"/>
      <c r="AE389" s="346"/>
      <c r="AF389" s="343" t="s">
        <v>4</v>
      </c>
      <c r="AG389" s="726"/>
      <c r="AH389" s="727"/>
      <c r="AI389" s="727"/>
      <c r="AJ389" s="728"/>
      <c r="AK389" s="345">
        <f>AJ189</f>
        <v>0</v>
      </c>
      <c r="AL389" s="346"/>
      <c r="AM389" s="346"/>
      <c r="AN389" s="346"/>
      <c r="AO389" s="346"/>
      <c r="AP389" s="346"/>
      <c r="AQ389" s="346"/>
      <c r="AR389" s="343" t="s">
        <v>4</v>
      </c>
    </row>
    <row r="390" spans="1:44" ht="12.75" customHeight="1">
      <c r="A390" s="364"/>
      <c r="B390" s="365"/>
      <c r="C390" s="365"/>
      <c r="D390" s="365"/>
      <c r="E390" s="365"/>
      <c r="F390" s="365"/>
      <c r="G390" s="365"/>
      <c r="H390" s="365"/>
      <c r="I390" s="365"/>
      <c r="J390" s="365"/>
      <c r="K390" s="365"/>
      <c r="L390" s="365"/>
      <c r="M390" s="365"/>
      <c r="N390" s="365"/>
      <c r="O390" s="365"/>
      <c r="P390" s="366"/>
      <c r="Q390" s="347"/>
      <c r="R390" s="348"/>
      <c r="S390" s="348"/>
      <c r="T390" s="348"/>
      <c r="U390" s="348"/>
      <c r="V390" s="348"/>
      <c r="W390" s="348"/>
      <c r="X390" s="344"/>
      <c r="Y390" s="347"/>
      <c r="Z390" s="348"/>
      <c r="AA390" s="348"/>
      <c r="AB390" s="348"/>
      <c r="AC390" s="348"/>
      <c r="AD390" s="348"/>
      <c r="AE390" s="348"/>
      <c r="AF390" s="344"/>
      <c r="AG390" s="729"/>
      <c r="AH390" s="730"/>
      <c r="AI390" s="730"/>
      <c r="AJ390" s="731"/>
      <c r="AK390" s="347"/>
      <c r="AL390" s="348"/>
      <c r="AM390" s="348"/>
      <c r="AN390" s="348"/>
      <c r="AO390" s="348"/>
      <c r="AP390" s="348"/>
      <c r="AQ390" s="348"/>
      <c r="AR390" s="344"/>
    </row>
    <row r="391" spans="1:44" ht="12.75">
      <c r="A391" s="67"/>
      <c r="B391" s="67"/>
      <c r="C391" s="67"/>
      <c r="D391" s="67"/>
      <c r="E391" s="67"/>
      <c r="F391" s="67"/>
      <c r="G391" s="67"/>
      <c r="H391" s="67"/>
      <c r="I391" s="67"/>
      <c r="J391" s="67"/>
      <c r="K391" s="67"/>
      <c r="L391" s="67"/>
      <c r="M391" s="67"/>
      <c r="N391" s="67"/>
      <c r="O391" s="67"/>
      <c r="P391" s="67"/>
      <c r="Q391" s="115"/>
      <c r="R391" s="115"/>
      <c r="S391" s="115"/>
      <c r="T391" s="115"/>
      <c r="U391" s="115"/>
      <c r="V391" s="115"/>
      <c r="W391" s="115"/>
      <c r="X391" s="116"/>
      <c r="Y391" s="115"/>
      <c r="Z391" s="115"/>
      <c r="AA391" s="115"/>
      <c r="AB391" s="115"/>
      <c r="AC391" s="115"/>
      <c r="AD391" s="115"/>
      <c r="AE391" s="115"/>
      <c r="AF391" s="116"/>
      <c r="AG391" s="117"/>
      <c r="AH391" s="117"/>
      <c r="AI391" s="117"/>
      <c r="AJ391" s="117"/>
      <c r="AK391" s="115"/>
      <c r="AL391" s="115"/>
      <c r="AM391" s="115"/>
      <c r="AN391" s="115"/>
      <c r="AO391" s="115"/>
      <c r="AP391" s="115"/>
      <c r="AQ391" s="115"/>
      <c r="AR391" s="116"/>
    </row>
    <row r="392" spans="3:42" ht="12.75">
      <c r="C392" s="722" t="s">
        <v>373</v>
      </c>
      <c r="D392" s="723"/>
      <c r="E392" s="723"/>
      <c r="F392" s="723"/>
      <c r="G392" s="723"/>
      <c r="H392" s="723"/>
      <c r="I392" s="723"/>
      <c r="J392" s="723"/>
      <c r="K392" s="723"/>
      <c r="L392" s="723"/>
      <c r="M392" s="723"/>
      <c r="N392" s="723"/>
      <c r="O392" s="723"/>
      <c r="P392" s="723"/>
      <c r="Q392" s="723"/>
      <c r="R392" s="723"/>
      <c r="S392" s="723"/>
      <c r="T392" s="723"/>
      <c r="U392" s="723"/>
      <c r="V392" s="723"/>
      <c r="W392" s="723"/>
      <c r="X392" s="723"/>
      <c r="Y392" s="723"/>
      <c r="Z392" s="723"/>
      <c r="AA392" s="723"/>
      <c r="AB392" s="723"/>
      <c r="AC392" s="723"/>
      <c r="AD392" s="723"/>
      <c r="AE392" s="723"/>
      <c r="AF392" s="723"/>
      <c r="AG392" s="723"/>
      <c r="AH392" s="723"/>
      <c r="AI392" s="723"/>
      <c r="AJ392" s="723"/>
      <c r="AK392" s="723"/>
      <c r="AL392" s="723"/>
      <c r="AM392" s="723"/>
      <c r="AN392" s="723"/>
      <c r="AO392" s="723"/>
      <c r="AP392" s="723"/>
    </row>
    <row r="393" spans="1:44" ht="12.75">
      <c r="A393" s="118"/>
      <c r="B393" s="114"/>
      <c r="C393" s="723"/>
      <c r="D393" s="723"/>
      <c r="E393" s="723"/>
      <c r="F393" s="723"/>
      <c r="G393" s="723"/>
      <c r="H393" s="723"/>
      <c r="I393" s="723"/>
      <c r="J393" s="723"/>
      <c r="K393" s="723"/>
      <c r="L393" s="723"/>
      <c r="M393" s="723"/>
      <c r="N393" s="723"/>
      <c r="O393" s="723"/>
      <c r="P393" s="723"/>
      <c r="Q393" s="723"/>
      <c r="R393" s="723"/>
      <c r="S393" s="723"/>
      <c r="T393" s="723"/>
      <c r="U393" s="723"/>
      <c r="V393" s="723"/>
      <c r="W393" s="723"/>
      <c r="X393" s="723"/>
      <c r="Y393" s="723"/>
      <c r="Z393" s="723"/>
      <c r="AA393" s="723"/>
      <c r="AB393" s="723"/>
      <c r="AC393" s="723"/>
      <c r="AD393" s="723"/>
      <c r="AE393" s="723"/>
      <c r="AF393" s="723"/>
      <c r="AG393" s="723"/>
      <c r="AH393" s="723"/>
      <c r="AI393" s="723"/>
      <c r="AJ393" s="723"/>
      <c r="AK393" s="723"/>
      <c r="AL393" s="723"/>
      <c r="AM393" s="723"/>
      <c r="AN393" s="723"/>
      <c r="AO393" s="723"/>
      <c r="AP393" s="723"/>
      <c r="AQ393" s="114"/>
      <c r="AR393" s="114"/>
    </row>
    <row r="394" spans="1:44" ht="12.75">
      <c r="A394" s="114"/>
      <c r="B394" s="114"/>
      <c r="C394" s="723"/>
      <c r="D394" s="723"/>
      <c r="E394" s="723"/>
      <c r="F394" s="723"/>
      <c r="G394" s="723"/>
      <c r="H394" s="723"/>
      <c r="I394" s="723"/>
      <c r="J394" s="723"/>
      <c r="K394" s="723"/>
      <c r="L394" s="723"/>
      <c r="M394" s="723"/>
      <c r="N394" s="723"/>
      <c r="O394" s="723"/>
      <c r="P394" s="723"/>
      <c r="Q394" s="723"/>
      <c r="R394" s="723"/>
      <c r="S394" s="723"/>
      <c r="T394" s="723"/>
      <c r="U394" s="723"/>
      <c r="V394" s="723"/>
      <c r="W394" s="723"/>
      <c r="X394" s="723"/>
      <c r="Y394" s="723"/>
      <c r="Z394" s="723"/>
      <c r="AA394" s="723"/>
      <c r="AB394" s="723"/>
      <c r="AC394" s="723"/>
      <c r="AD394" s="723"/>
      <c r="AE394" s="723"/>
      <c r="AF394" s="723"/>
      <c r="AG394" s="723"/>
      <c r="AH394" s="723"/>
      <c r="AI394" s="723"/>
      <c r="AJ394" s="723"/>
      <c r="AK394" s="723"/>
      <c r="AL394" s="723"/>
      <c r="AM394" s="723"/>
      <c r="AN394" s="723"/>
      <c r="AO394" s="723"/>
      <c r="AP394" s="723"/>
      <c r="AQ394" s="114"/>
      <c r="AR394" s="114"/>
    </row>
    <row r="395" spans="1:44" ht="12.75">
      <c r="A395" s="114"/>
      <c r="B395" s="114"/>
      <c r="C395" s="723"/>
      <c r="D395" s="723"/>
      <c r="E395" s="723"/>
      <c r="F395" s="723"/>
      <c r="G395" s="723"/>
      <c r="H395" s="723"/>
      <c r="I395" s="723"/>
      <c r="J395" s="723"/>
      <c r="K395" s="723"/>
      <c r="L395" s="723"/>
      <c r="M395" s="723"/>
      <c r="N395" s="723"/>
      <c r="O395" s="723"/>
      <c r="P395" s="723"/>
      <c r="Q395" s="723"/>
      <c r="R395" s="723"/>
      <c r="S395" s="723"/>
      <c r="T395" s="723"/>
      <c r="U395" s="723"/>
      <c r="V395" s="723"/>
      <c r="W395" s="723"/>
      <c r="X395" s="723"/>
      <c r="Y395" s="723"/>
      <c r="Z395" s="723"/>
      <c r="AA395" s="723"/>
      <c r="AB395" s="723"/>
      <c r="AC395" s="723"/>
      <c r="AD395" s="723"/>
      <c r="AE395" s="723"/>
      <c r="AF395" s="723"/>
      <c r="AG395" s="723"/>
      <c r="AH395" s="723"/>
      <c r="AI395" s="723"/>
      <c r="AJ395" s="723"/>
      <c r="AK395" s="723"/>
      <c r="AL395" s="723"/>
      <c r="AM395" s="723"/>
      <c r="AN395" s="723"/>
      <c r="AO395" s="723"/>
      <c r="AP395" s="723"/>
      <c r="AQ395" s="114"/>
      <c r="AR395" s="114"/>
    </row>
    <row r="396" spans="1:44" ht="12.75">
      <c r="A396" s="114"/>
      <c r="B396" s="114"/>
      <c r="C396" s="723"/>
      <c r="D396" s="723"/>
      <c r="E396" s="723"/>
      <c r="F396" s="723"/>
      <c r="G396" s="723"/>
      <c r="H396" s="723"/>
      <c r="I396" s="723"/>
      <c r="J396" s="723"/>
      <c r="K396" s="723"/>
      <c r="L396" s="723"/>
      <c r="M396" s="723"/>
      <c r="N396" s="723"/>
      <c r="O396" s="723"/>
      <c r="P396" s="723"/>
      <c r="Q396" s="723"/>
      <c r="R396" s="723"/>
      <c r="S396" s="723"/>
      <c r="T396" s="723"/>
      <c r="U396" s="723"/>
      <c r="V396" s="723"/>
      <c r="W396" s="723"/>
      <c r="X396" s="723"/>
      <c r="Y396" s="723"/>
      <c r="Z396" s="723"/>
      <c r="AA396" s="723"/>
      <c r="AB396" s="723"/>
      <c r="AC396" s="723"/>
      <c r="AD396" s="723"/>
      <c r="AE396" s="723"/>
      <c r="AF396" s="723"/>
      <c r="AG396" s="723"/>
      <c r="AH396" s="723"/>
      <c r="AI396" s="723"/>
      <c r="AJ396" s="723"/>
      <c r="AK396" s="723"/>
      <c r="AL396" s="723"/>
      <c r="AM396" s="723"/>
      <c r="AN396" s="723"/>
      <c r="AO396" s="723"/>
      <c r="AP396" s="723"/>
      <c r="AQ396" s="114"/>
      <c r="AR396" s="114"/>
    </row>
    <row r="397" spans="1:44" ht="12.75">
      <c r="A397" s="114"/>
      <c r="B397" s="114"/>
      <c r="C397" s="723"/>
      <c r="D397" s="723"/>
      <c r="E397" s="723"/>
      <c r="F397" s="723"/>
      <c r="G397" s="723"/>
      <c r="H397" s="723"/>
      <c r="I397" s="723"/>
      <c r="J397" s="723"/>
      <c r="K397" s="723"/>
      <c r="L397" s="723"/>
      <c r="M397" s="723"/>
      <c r="N397" s="723"/>
      <c r="O397" s="723"/>
      <c r="P397" s="723"/>
      <c r="Q397" s="723"/>
      <c r="R397" s="723"/>
      <c r="S397" s="723"/>
      <c r="T397" s="723"/>
      <c r="U397" s="723"/>
      <c r="V397" s="723"/>
      <c r="W397" s="723"/>
      <c r="X397" s="723"/>
      <c r="Y397" s="723"/>
      <c r="Z397" s="723"/>
      <c r="AA397" s="723"/>
      <c r="AB397" s="723"/>
      <c r="AC397" s="723"/>
      <c r="AD397" s="723"/>
      <c r="AE397" s="723"/>
      <c r="AF397" s="723"/>
      <c r="AG397" s="723"/>
      <c r="AH397" s="723"/>
      <c r="AI397" s="723"/>
      <c r="AJ397" s="723"/>
      <c r="AK397" s="723"/>
      <c r="AL397" s="723"/>
      <c r="AM397" s="723"/>
      <c r="AN397" s="723"/>
      <c r="AO397" s="723"/>
      <c r="AP397" s="723"/>
      <c r="AQ397" s="114"/>
      <c r="AR397" s="114"/>
    </row>
    <row r="398" spans="1:44" ht="12.75">
      <c r="A398" s="114"/>
      <c r="B398" s="114"/>
      <c r="C398" s="723"/>
      <c r="D398" s="723"/>
      <c r="E398" s="723"/>
      <c r="F398" s="723"/>
      <c r="G398" s="723"/>
      <c r="H398" s="723"/>
      <c r="I398" s="723"/>
      <c r="J398" s="723"/>
      <c r="K398" s="723"/>
      <c r="L398" s="723"/>
      <c r="M398" s="723"/>
      <c r="N398" s="723"/>
      <c r="O398" s="723"/>
      <c r="P398" s="723"/>
      <c r="Q398" s="723"/>
      <c r="R398" s="723"/>
      <c r="S398" s="723"/>
      <c r="T398" s="723"/>
      <c r="U398" s="723"/>
      <c r="V398" s="723"/>
      <c r="W398" s="723"/>
      <c r="X398" s="723"/>
      <c r="Y398" s="723"/>
      <c r="Z398" s="723"/>
      <c r="AA398" s="723"/>
      <c r="AB398" s="723"/>
      <c r="AC398" s="723"/>
      <c r="AD398" s="723"/>
      <c r="AE398" s="723"/>
      <c r="AF398" s="723"/>
      <c r="AG398" s="723"/>
      <c r="AH398" s="723"/>
      <c r="AI398" s="723"/>
      <c r="AJ398" s="723"/>
      <c r="AK398" s="723"/>
      <c r="AL398" s="723"/>
      <c r="AM398" s="723"/>
      <c r="AN398" s="723"/>
      <c r="AO398" s="723"/>
      <c r="AP398" s="723"/>
      <c r="AQ398" s="114"/>
      <c r="AR398" s="114"/>
    </row>
    <row r="399" spans="1:44" ht="12.75">
      <c r="A399" s="114"/>
      <c r="B399" s="114"/>
      <c r="C399" s="723"/>
      <c r="D399" s="723"/>
      <c r="E399" s="723"/>
      <c r="F399" s="723"/>
      <c r="G399" s="723"/>
      <c r="H399" s="723"/>
      <c r="I399" s="723"/>
      <c r="J399" s="723"/>
      <c r="K399" s="723"/>
      <c r="L399" s="723"/>
      <c r="M399" s="723"/>
      <c r="N399" s="723"/>
      <c r="O399" s="723"/>
      <c r="P399" s="723"/>
      <c r="Q399" s="723"/>
      <c r="R399" s="723"/>
      <c r="S399" s="723"/>
      <c r="T399" s="723"/>
      <c r="U399" s="723"/>
      <c r="V399" s="723"/>
      <c r="W399" s="723"/>
      <c r="X399" s="723"/>
      <c r="Y399" s="723"/>
      <c r="Z399" s="723"/>
      <c r="AA399" s="723"/>
      <c r="AB399" s="723"/>
      <c r="AC399" s="723"/>
      <c r="AD399" s="723"/>
      <c r="AE399" s="723"/>
      <c r="AF399" s="723"/>
      <c r="AG399" s="723"/>
      <c r="AH399" s="723"/>
      <c r="AI399" s="723"/>
      <c r="AJ399" s="723"/>
      <c r="AK399" s="723"/>
      <c r="AL399" s="723"/>
      <c r="AM399" s="723"/>
      <c r="AN399" s="723"/>
      <c r="AO399" s="723"/>
      <c r="AP399" s="723"/>
      <c r="AQ399" s="114"/>
      <c r="AR399" s="114"/>
    </row>
    <row r="400" spans="1:44" ht="12.75">
      <c r="A400" s="114"/>
      <c r="B400" s="114"/>
      <c r="C400" s="723"/>
      <c r="D400" s="723"/>
      <c r="E400" s="723"/>
      <c r="F400" s="723"/>
      <c r="G400" s="723"/>
      <c r="H400" s="723"/>
      <c r="I400" s="723"/>
      <c r="J400" s="723"/>
      <c r="K400" s="723"/>
      <c r="L400" s="723"/>
      <c r="M400" s="723"/>
      <c r="N400" s="723"/>
      <c r="O400" s="723"/>
      <c r="P400" s="723"/>
      <c r="Q400" s="723"/>
      <c r="R400" s="723"/>
      <c r="S400" s="723"/>
      <c r="T400" s="723"/>
      <c r="U400" s="723"/>
      <c r="V400" s="723"/>
      <c r="W400" s="723"/>
      <c r="X400" s="723"/>
      <c r="Y400" s="723"/>
      <c r="Z400" s="723"/>
      <c r="AA400" s="723"/>
      <c r="AB400" s="723"/>
      <c r="AC400" s="723"/>
      <c r="AD400" s="723"/>
      <c r="AE400" s="723"/>
      <c r="AF400" s="723"/>
      <c r="AG400" s="723"/>
      <c r="AH400" s="723"/>
      <c r="AI400" s="723"/>
      <c r="AJ400" s="723"/>
      <c r="AK400" s="723"/>
      <c r="AL400" s="723"/>
      <c r="AM400" s="723"/>
      <c r="AN400" s="723"/>
      <c r="AO400" s="723"/>
      <c r="AP400" s="723"/>
      <c r="AQ400" s="114"/>
      <c r="AR400" s="114"/>
    </row>
    <row r="401" spans="1:44" ht="12.75">
      <c r="A401" s="114"/>
      <c r="B401" s="114"/>
      <c r="C401" s="723"/>
      <c r="D401" s="723"/>
      <c r="E401" s="723"/>
      <c r="F401" s="723"/>
      <c r="G401" s="723"/>
      <c r="H401" s="723"/>
      <c r="I401" s="723"/>
      <c r="J401" s="723"/>
      <c r="K401" s="723"/>
      <c r="L401" s="723"/>
      <c r="M401" s="723"/>
      <c r="N401" s="723"/>
      <c r="O401" s="723"/>
      <c r="P401" s="723"/>
      <c r="Q401" s="723"/>
      <c r="R401" s="723"/>
      <c r="S401" s="723"/>
      <c r="T401" s="723"/>
      <c r="U401" s="723"/>
      <c r="V401" s="723"/>
      <c r="W401" s="723"/>
      <c r="X401" s="723"/>
      <c r="Y401" s="723"/>
      <c r="Z401" s="723"/>
      <c r="AA401" s="723"/>
      <c r="AB401" s="723"/>
      <c r="AC401" s="723"/>
      <c r="AD401" s="723"/>
      <c r="AE401" s="723"/>
      <c r="AF401" s="723"/>
      <c r="AG401" s="723"/>
      <c r="AH401" s="723"/>
      <c r="AI401" s="723"/>
      <c r="AJ401" s="723"/>
      <c r="AK401" s="723"/>
      <c r="AL401" s="723"/>
      <c r="AM401" s="723"/>
      <c r="AN401" s="723"/>
      <c r="AO401" s="723"/>
      <c r="AP401" s="723"/>
      <c r="AQ401" s="114"/>
      <c r="AR401" s="114"/>
    </row>
    <row r="402" spans="1:44" ht="12.75">
      <c r="A402" s="114"/>
      <c r="B402" s="114"/>
      <c r="C402" s="723"/>
      <c r="D402" s="723"/>
      <c r="E402" s="723"/>
      <c r="F402" s="723"/>
      <c r="G402" s="723"/>
      <c r="H402" s="723"/>
      <c r="I402" s="723"/>
      <c r="J402" s="723"/>
      <c r="K402" s="723"/>
      <c r="L402" s="723"/>
      <c r="M402" s="723"/>
      <c r="N402" s="723"/>
      <c r="O402" s="723"/>
      <c r="P402" s="723"/>
      <c r="Q402" s="723"/>
      <c r="R402" s="723"/>
      <c r="S402" s="723"/>
      <c r="T402" s="723"/>
      <c r="U402" s="723"/>
      <c r="V402" s="723"/>
      <c r="W402" s="723"/>
      <c r="X402" s="723"/>
      <c r="Y402" s="723"/>
      <c r="Z402" s="723"/>
      <c r="AA402" s="723"/>
      <c r="AB402" s="723"/>
      <c r="AC402" s="723"/>
      <c r="AD402" s="723"/>
      <c r="AE402" s="723"/>
      <c r="AF402" s="723"/>
      <c r="AG402" s="723"/>
      <c r="AH402" s="723"/>
      <c r="AI402" s="723"/>
      <c r="AJ402" s="723"/>
      <c r="AK402" s="723"/>
      <c r="AL402" s="723"/>
      <c r="AM402" s="723"/>
      <c r="AN402" s="723"/>
      <c r="AO402" s="723"/>
      <c r="AP402" s="723"/>
      <c r="AQ402" s="114"/>
      <c r="AR402" s="114"/>
    </row>
    <row r="403" spans="1:44" ht="12.75">
      <c r="A403" s="114"/>
      <c r="B403" s="114"/>
      <c r="C403" s="723"/>
      <c r="D403" s="723"/>
      <c r="E403" s="723"/>
      <c r="F403" s="723"/>
      <c r="G403" s="723"/>
      <c r="H403" s="723"/>
      <c r="I403" s="723"/>
      <c r="J403" s="723"/>
      <c r="K403" s="723"/>
      <c r="L403" s="723"/>
      <c r="M403" s="723"/>
      <c r="N403" s="723"/>
      <c r="O403" s="723"/>
      <c r="P403" s="723"/>
      <c r="Q403" s="723"/>
      <c r="R403" s="723"/>
      <c r="S403" s="723"/>
      <c r="T403" s="723"/>
      <c r="U403" s="723"/>
      <c r="V403" s="723"/>
      <c r="W403" s="723"/>
      <c r="X403" s="723"/>
      <c r="Y403" s="723"/>
      <c r="Z403" s="723"/>
      <c r="AA403" s="723"/>
      <c r="AB403" s="723"/>
      <c r="AC403" s="723"/>
      <c r="AD403" s="723"/>
      <c r="AE403" s="723"/>
      <c r="AF403" s="723"/>
      <c r="AG403" s="723"/>
      <c r="AH403" s="723"/>
      <c r="AI403" s="723"/>
      <c r="AJ403" s="723"/>
      <c r="AK403" s="723"/>
      <c r="AL403" s="723"/>
      <c r="AM403" s="723"/>
      <c r="AN403" s="723"/>
      <c r="AO403" s="723"/>
      <c r="AP403" s="723"/>
      <c r="AQ403" s="114"/>
      <c r="AR403" s="114"/>
    </row>
    <row r="404" spans="1:44" ht="12.75">
      <c r="A404" s="114"/>
      <c r="B404" s="114"/>
      <c r="C404" s="723"/>
      <c r="D404" s="723"/>
      <c r="E404" s="723"/>
      <c r="F404" s="723"/>
      <c r="G404" s="723"/>
      <c r="H404" s="723"/>
      <c r="I404" s="723"/>
      <c r="J404" s="723"/>
      <c r="K404" s="723"/>
      <c r="L404" s="723"/>
      <c r="M404" s="723"/>
      <c r="N404" s="723"/>
      <c r="O404" s="723"/>
      <c r="P404" s="723"/>
      <c r="Q404" s="723"/>
      <c r="R404" s="723"/>
      <c r="S404" s="723"/>
      <c r="T404" s="723"/>
      <c r="U404" s="723"/>
      <c r="V404" s="723"/>
      <c r="W404" s="723"/>
      <c r="X404" s="723"/>
      <c r="Y404" s="723"/>
      <c r="Z404" s="723"/>
      <c r="AA404" s="723"/>
      <c r="AB404" s="723"/>
      <c r="AC404" s="723"/>
      <c r="AD404" s="723"/>
      <c r="AE404" s="723"/>
      <c r="AF404" s="723"/>
      <c r="AG404" s="723"/>
      <c r="AH404" s="723"/>
      <c r="AI404" s="723"/>
      <c r="AJ404" s="723"/>
      <c r="AK404" s="723"/>
      <c r="AL404" s="723"/>
      <c r="AM404" s="723"/>
      <c r="AN404" s="723"/>
      <c r="AO404" s="723"/>
      <c r="AP404" s="723"/>
      <c r="AQ404" s="114"/>
      <c r="AR404" s="114"/>
    </row>
    <row r="405" spans="3:42" ht="12.75">
      <c r="C405" s="723"/>
      <c r="D405" s="723"/>
      <c r="E405" s="723"/>
      <c r="F405" s="723"/>
      <c r="G405" s="723"/>
      <c r="H405" s="723"/>
      <c r="I405" s="723"/>
      <c r="J405" s="723"/>
      <c r="K405" s="723"/>
      <c r="L405" s="723"/>
      <c r="M405" s="723"/>
      <c r="N405" s="723"/>
      <c r="O405" s="723"/>
      <c r="P405" s="723"/>
      <c r="Q405" s="723"/>
      <c r="R405" s="723"/>
      <c r="S405" s="723"/>
      <c r="T405" s="723"/>
      <c r="U405" s="723"/>
      <c r="V405" s="723"/>
      <c r="W405" s="723"/>
      <c r="X405" s="723"/>
      <c r="Y405" s="723"/>
      <c r="Z405" s="723"/>
      <c r="AA405" s="723"/>
      <c r="AB405" s="723"/>
      <c r="AC405" s="723"/>
      <c r="AD405" s="723"/>
      <c r="AE405" s="723"/>
      <c r="AF405" s="723"/>
      <c r="AG405" s="723"/>
      <c r="AH405" s="723"/>
      <c r="AI405" s="723"/>
      <c r="AJ405" s="723"/>
      <c r="AK405" s="723"/>
      <c r="AL405" s="723"/>
      <c r="AM405" s="723"/>
      <c r="AN405" s="723"/>
      <c r="AO405" s="723"/>
      <c r="AP405" s="723"/>
    </row>
    <row r="406" spans="3:42" ht="12.75">
      <c r="C406" s="723"/>
      <c r="D406" s="723"/>
      <c r="E406" s="723"/>
      <c r="F406" s="723"/>
      <c r="G406" s="723"/>
      <c r="H406" s="723"/>
      <c r="I406" s="723"/>
      <c r="J406" s="723"/>
      <c r="K406" s="723"/>
      <c r="L406" s="723"/>
      <c r="M406" s="723"/>
      <c r="N406" s="723"/>
      <c r="O406" s="723"/>
      <c r="P406" s="723"/>
      <c r="Q406" s="723"/>
      <c r="R406" s="723"/>
      <c r="S406" s="723"/>
      <c r="T406" s="723"/>
      <c r="U406" s="723"/>
      <c r="V406" s="723"/>
      <c r="W406" s="723"/>
      <c r="X406" s="723"/>
      <c r="Y406" s="723"/>
      <c r="Z406" s="723"/>
      <c r="AA406" s="723"/>
      <c r="AB406" s="723"/>
      <c r="AC406" s="723"/>
      <c r="AD406" s="723"/>
      <c r="AE406" s="723"/>
      <c r="AF406" s="723"/>
      <c r="AG406" s="723"/>
      <c r="AH406" s="723"/>
      <c r="AI406" s="723"/>
      <c r="AJ406" s="723"/>
      <c r="AK406" s="723"/>
      <c r="AL406" s="723"/>
      <c r="AM406" s="723"/>
      <c r="AN406" s="723"/>
      <c r="AO406" s="723"/>
      <c r="AP406" s="723"/>
    </row>
    <row r="407" spans="3:42" ht="12.75">
      <c r="C407" s="723"/>
      <c r="D407" s="723"/>
      <c r="E407" s="723"/>
      <c r="F407" s="723"/>
      <c r="G407" s="723"/>
      <c r="H407" s="723"/>
      <c r="I407" s="723"/>
      <c r="J407" s="723"/>
      <c r="K407" s="723"/>
      <c r="L407" s="723"/>
      <c r="M407" s="723"/>
      <c r="N407" s="723"/>
      <c r="O407" s="723"/>
      <c r="P407" s="723"/>
      <c r="Q407" s="723"/>
      <c r="R407" s="723"/>
      <c r="S407" s="723"/>
      <c r="T407" s="723"/>
      <c r="U407" s="723"/>
      <c r="V407" s="723"/>
      <c r="W407" s="723"/>
      <c r="X407" s="723"/>
      <c r="Y407" s="723"/>
      <c r="Z407" s="723"/>
      <c r="AA407" s="723"/>
      <c r="AB407" s="723"/>
      <c r="AC407" s="723"/>
      <c r="AD407" s="723"/>
      <c r="AE407" s="723"/>
      <c r="AF407" s="723"/>
      <c r="AG407" s="723"/>
      <c r="AH407" s="723"/>
      <c r="AI407" s="723"/>
      <c r="AJ407" s="723"/>
      <c r="AK407" s="723"/>
      <c r="AL407" s="723"/>
      <c r="AM407" s="723"/>
      <c r="AN407" s="723"/>
      <c r="AO407" s="723"/>
      <c r="AP407" s="723"/>
    </row>
    <row r="408" spans="3:42" ht="12.75">
      <c r="C408" s="723"/>
      <c r="D408" s="723"/>
      <c r="E408" s="723"/>
      <c r="F408" s="723"/>
      <c r="G408" s="723"/>
      <c r="H408" s="723"/>
      <c r="I408" s="723"/>
      <c r="J408" s="723"/>
      <c r="K408" s="723"/>
      <c r="L408" s="723"/>
      <c r="M408" s="723"/>
      <c r="N408" s="723"/>
      <c r="O408" s="723"/>
      <c r="P408" s="723"/>
      <c r="Q408" s="723"/>
      <c r="R408" s="723"/>
      <c r="S408" s="723"/>
      <c r="T408" s="723"/>
      <c r="U408" s="723"/>
      <c r="V408" s="723"/>
      <c r="W408" s="723"/>
      <c r="X408" s="723"/>
      <c r="Y408" s="723"/>
      <c r="Z408" s="723"/>
      <c r="AA408" s="723"/>
      <c r="AB408" s="723"/>
      <c r="AC408" s="723"/>
      <c r="AD408" s="723"/>
      <c r="AE408" s="723"/>
      <c r="AF408" s="723"/>
      <c r="AG408" s="723"/>
      <c r="AH408" s="723"/>
      <c r="AI408" s="723"/>
      <c r="AJ408" s="723"/>
      <c r="AK408" s="723"/>
      <c r="AL408" s="723"/>
      <c r="AM408" s="723"/>
      <c r="AN408" s="723"/>
      <c r="AO408" s="723"/>
      <c r="AP408" s="723"/>
    </row>
    <row r="409" spans="3:42" ht="12.75">
      <c r="C409" s="723"/>
      <c r="D409" s="723"/>
      <c r="E409" s="723"/>
      <c r="F409" s="723"/>
      <c r="G409" s="723"/>
      <c r="H409" s="723"/>
      <c r="I409" s="723"/>
      <c r="J409" s="723"/>
      <c r="K409" s="723"/>
      <c r="L409" s="723"/>
      <c r="M409" s="723"/>
      <c r="N409" s="723"/>
      <c r="O409" s="723"/>
      <c r="P409" s="723"/>
      <c r="Q409" s="723"/>
      <c r="R409" s="723"/>
      <c r="S409" s="723"/>
      <c r="T409" s="723"/>
      <c r="U409" s="723"/>
      <c r="V409" s="723"/>
      <c r="W409" s="723"/>
      <c r="X409" s="723"/>
      <c r="Y409" s="723"/>
      <c r="Z409" s="723"/>
      <c r="AA409" s="723"/>
      <c r="AB409" s="723"/>
      <c r="AC409" s="723"/>
      <c r="AD409" s="723"/>
      <c r="AE409" s="723"/>
      <c r="AF409" s="723"/>
      <c r="AG409" s="723"/>
      <c r="AH409" s="723"/>
      <c r="AI409" s="723"/>
      <c r="AJ409" s="723"/>
      <c r="AK409" s="723"/>
      <c r="AL409" s="723"/>
      <c r="AM409" s="723"/>
      <c r="AN409" s="723"/>
      <c r="AO409" s="723"/>
      <c r="AP409" s="723"/>
    </row>
  </sheetData>
  <sheetProtection password="A6B0" sheet="1" formatCells="0" formatColumns="0" formatRows="0" insertColumns="0" insertRows="0" insertHyperlinks="0" deleteColumns="0" deleteRows="0" sort="0" autoFilter="0" pivotTables="0"/>
  <mergeCells count="575">
    <mergeCell ref="A3:AR3"/>
    <mergeCell ref="A4:AR4"/>
    <mergeCell ref="Q6:AM6"/>
    <mergeCell ref="E11:AP14"/>
    <mergeCell ref="E17:K19"/>
    <mergeCell ref="M17:P17"/>
    <mergeCell ref="R17:V17"/>
    <mergeCell ref="L18:AP19"/>
    <mergeCell ref="E20:K21"/>
    <mergeCell ref="L20:AP21"/>
    <mergeCell ref="E22:K23"/>
    <mergeCell ref="L22:AP23"/>
    <mergeCell ref="E24:K24"/>
    <mergeCell ref="L24:AP24"/>
    <mergeCell ref="E25:K26"/>
    <mergeCell ref="L25:AP26"/>
    <mergeCell ref="E30:AP37"/>
    <mergeCell ref="G43:K44"/>
    <mergeCell ref="L43:R44"/>
    <mergeCell ref="S43:U44"/>
    <mergeCell ref="V43:AA44"/>
    <mergeCell ref="AB43:AG44"/>
    <mergeCell ref="AH43:AM44"/>
    <mergeCell ref="AN43:AP44"/>
    <mergeCell ref="AH46:AM46"/>
    <mergeCell ref="AN46:AP46"/>
    <mergeCell ref="G45:K45"/>
    <mergeCell ref="L45:R45"/>
    <mergeCell ref="S45:U45"/>
    <mergeCell ref="V45:AA45"/>
    <mergeCell ref="AB45:AG45"/>
    <mergeCell ref="AH45:AM45"/>
    <mergeCell ref="S47:U47"/>
    <mergeCell ref="V47:AA47"/>
    <mergeCell ref="AB47:AG47"/>
    <mergeCell ref="AH47:AM47"/>
    <mergeCell ref="AN45:AP45"/>
    <mergeCell ref="G46:K46"/>
    <mergeCell ref="L46:R46"/>
    <mergeCell ref="S46:U46"/>
    <mergeCell ref="V46:AA46"/>
    <mergeCell ref="AB46:AG46"/>
    <mergeCell ref="AN47:AP47"/>
    <mergeCell ref="G48:K48"/>
    <mergeCell ref="L48:R48"/>
    <mergeCell ref="S48:U48"/>
    <mergeCell ref="V48:AA48"/>
    <mergeCell ref="AB48:AG48"/>
    <mergeCell ref="AH48:AM48"/>
    <mergeCell ref="AN48:AP48"/>
    <mergeCell ref="G47:K47"/>
    <mergeCell ref="L47:R47"/>
    <mergeCell ref="G49:R49"/>
    <mergeCell ref="S49:U49"/>
    <mergeCell ref="V49:AA49"/>
    <mergeCell ref="AB49:AG49"/>
    <mergeCell ref="AH49:AM49"/>
    <mergeCell ref="AN49:AP49"/>
    <mergeCell ref="G51:AP52"/>
    <mergeCell ref="G56:I57"/>
    <mergeCell ref="J56:K57"/>
    <mergeCell ref="L56:AP57"/>
    <mergeCell ref="G58:I60"/>
    <mergeCell ref="J58:K60"/>
    <mergeCell ref="L58:AP60"/>
    <mergeCell ref="G61:I63"/>
    <mergeCell ref="J61:K63"/>
    <mergeCell ref="L61:AP63"/>
    <mergeCell ref="G64:I65"/>
    <mergeCell ref="J64:K65"/>
    <mergeCell ref="L64:AP65"/>
    <mergeCell ref="G66:I68"/>
    <mergeCell ref="J66:K68"/>
    <mergeCell ref="L66:AP68"/>
    <mergeCell ref="H69:AP70"/>
    <mergeCell ref="H72:AP73"/>
    <mergeCell ref="G77:I78"/>
    <mergeCell ref="J77:L78"/>
    <mergeCell ref="M77:AP78"/>
    <mergeCell ref="G79:I80"/>
    <mergeCell ref="J79:L80"/>
    <mergeCell ref="M79:AP80"/>
    <mergeCell ref="G81:I82"/>
    <mergeCell ref="J81:L82"/>
    <mergeCell ref="M81:AP82"/>
    <mergeCell ref="G83:I84"/>
    <mergeCell ref="J83:L84"/>
    <mergeCell ref="M83:AP84"/>
    <mergeCell ref="G85:I87"/>
    <mergeCell ref="J85:L87"/>
    <mergeCell ref="M85:AP87"/>
    <mergeCell ref="G88:I89"/>
    <mergeCell ref="J88:L89"/>
    <mergeCell ref="M88:AP89"/>
    <mergeCell ref="G95:AE95"/>
    <mergeCell ref="AF95:AP95"/>
    <mergeCell ref="G96:AE96"/>
    <mergeCell ref="AF96:AP96"/>
    <mergeCell ref="G97:AE97"/>
    <mergeCell ref="AF97:AP97"/>
    <mergeCell ref="G102:N102"/>
    <mergeCell ref="O102:Q102"/>
    <mergeCell ref="R102:AP102"/>
    <mergeCell ref="G103:N104"/>
    <mergeCell ref="O103:Q103"/>
    <mergeCell ref="R103:S103"/>
    <mergeCell ref="T103:AP103"/>
    <mergeCell ref="O104:Q104"/>
    <mergeCell ref="R104:S104"/>
    <mergeCell ref="T104:AP104"/>
    <mergeCell ref="G105:N109"/>
    <mergeCell ref="O105:Q105"/>
    <mergeCell ref="R105:S105"/>
    <mergeCell ref="T105:AP105"/>
    <mergeCell ref="O106:Q109"/>
    <mergeCell ref="R106:S109"/>
    <mergeCell ref="T106:AP109"/>
    <mergeCell ref="AC117:AD117"/>
    <mergeCell ref="E116:I117"/>
    <mergeCell ref="J116:Q116"/>
    <mergeCell ref="R116:T116"/>
    <mergeCell ref="U116:V116"/>
    <mergeCell ref="W116:X116"/>
    <mergeCell ref="Y116:Z116"/>
    <mergeCell ref="Y119:Z119"/>
    <mergeCell ref="AA116:AB116"/>
    <mergeCell ref="AC116:AD116"/>
    <mergeCell ref="AE116:AF116"/>
    <mergeCell ref="J117:Q117"/>
    <mergeCell ref="R117:T117"/>
    <mergeCell ref="U117:V117"/>
    <mergeCell ref="W117:X117"/>
    <mergeCell ref="Y117:Z117"/>
    <mergeCell ref="AA117:AB117"/>
    <mergeCell ref="AE119:AF119"/>
    <mergeCell ref="E118:I119"/>
    <mergeCell ref="J118:Q118"/>
    <mergeCell ref="R118:T118"/>
    <mergeCell ref="U118:V118"/>
    <mergeCell ref="W118:X118"/>
    <mergeCell ref="Y118:Z118"/>
    <mergeCell ref="R119:T119"/>
    <mergeCell ref="U119:V119"/>
    <mergeCell ref="W119:X119"/>
    <mergeCell ref="D128:J129"/>
    <mergeCell ref="K128:AI129"/>
    <mergeCell ref="D130:J131"/>
    <mergeCell ref="K130:AI131"/>
    <mergeCell ref="AA119:AB119"/>
    <mergeCell ref="AE117:AF117"/>
    <mergeCell ref="AA118:AB118"/>
    <mergeCell ref="AC118:AD118"/>
    <mergeCell ref="AE118:AF118"/>
    <mergeCell ref="AC119:AD119"/>
    <mergeCell ref="J119:Q119"/>
    <mergeCell ref="D132:J132"/>
    <mergeCell ref="K132:AP132"/>
    <mergeCell ref="D133:J134"/>
    <mergeCell ref="K133:AP134"/>
    <mergeCell ref="D135:J136"/>
    <mergeCell ref="K135:AP136"/>
    <mergeCell ref="D127:J127"/>
    <mergeCell ref="K127:AI127"/>
    <mergeCell ref="AJ127:AP131"/>
    <mergeCell ref="D137:J139"/>
    <mergeCell ref="L137:O137"/>
    <mergeCell ref="Q137:U137"/>
    <mergeCell ref="K138:AP139"/>
    <mergeCell ref="D140:J140"/>
    <mergeCell ref="K140:M140"/>
    <mergeCell ref="O140:R140"/>
    <mergeCell ref="T140:V140"/>
    <mergeCell ref="W140:AC140"/>
    <mergeCell ref="AD140:AF140"/>
    <mergeCell ref="AH140:AK140"/>
    <mergeCell ref="AM140:AP140"/>
    <mergeCell ref="D141:J141"/>
    <mergeCell ref="K141:AP141"/>
    <mergeCell ref="D143:J143"/>
    <mergeCell ref="K143:AI143"/>
    <mergeCell ref="AJ143:AP147"/>
    <mergeCell ref="D144:J145"/>
    <mergeCell ref="K144:AI145"/>
    <mergeCell ref="D146:J147"/>
    <mergeCell ref="K146:AI147"/>
    <mergeCell ref="D148:J148"/>
    <mergeCell ref="K148:AP148"/>
    <mergeCell ref="D149:J150"/>
    <mergeCell ref="K149:AP150"/>
    <mergeCell ref="D151:J152"/>
    <mergeCell ref="K151:AP152"/>
    <mergeCell ref="D153:J155"/>
    <mergeCell ref="L153:O153"/>
    <mergeCell ref="Q153:U153"/>
    <mergeCell ref="K154:AP155"/>
    <mergeCell ref="D156:J156"/>
    <mergeCell ref="K156:M156"/>
    <mergeCell ref="O156:R156"/>
    <mergeCell ref="T156:V156"/>
    <mergeCell ref="W156:AC156"/>
    <mergeCell ref="AD156:AF156"/>
    <mergeCell ref="AH156:AK156"/>
    <mergeCell ref="AM156:AP156"/>
    <mergeCell ref="D157:J157"/>
    <mergeCell ref="K157:AP157"/>
    <mergeCell ref="D179:F180"/>
    <mergeCell ref="G179:I180"/>
    <mergeCell ref="J179:P180"/>
    <mergeCell ref="Q179:X180"/>
    <mergeCell ref="Y179:AF180"/>
    <mergeCell ref="AG179:AI180"/>
    <mergeCell ref="AJ179:AP180"/>
    <mergeCell ref="D181:F181"/>
    <mergeCell ref="G181:I182"/>
    <mergeCell ref="J181:P182"/>
    <mergeCell ref="Q181:W182"/>
    <mergeCell ref="X181:X182"/>
    <mergeCell ref="Y181:AE182"/>
    <mergeCell ref="AF181:AF182"/>
    <mergeCell ref="AG181:AI190"/>
    <mergeCell ref="AJ181:AO182"/>
    <mergeCell ref="AP181:AP182"/>
    <mergeCell ref="G183:I184"/>
    <mergeCell ref="J183:P184"/>
    <mergeCell ref="Q183:W184"/>
    <mergeCell ref="X183:X184"/>
    <mergeCell ref="Y183:AE184"/>
    <mergeCell ref="AF183:AF184"/>
    <mergeCell ref="AJ183:AO184"/>
    <mergeCell ref="AP183:AP184"/>
    <mergeCell ref="AJ187:AO188"/>
    <mergeCell ref="AP187:AP188"/>
    <mergeCell ref="G185:I186"/>
    <mergeCell ref="J185:P186"/>
    <mergeCell ref="Q185:W186"/>
    <mergeCell ref="X185:X186"/>
    <mergeCell ref="Y185:AE186"/>
    <mergeCell ref="AF185:AF186"/>
    <mergeCell ref="AF189:AF190"/>
    <mergeCell ref="AJ189:AO190"/>
    <mergeCell ref="AJ185:AO186"/>
    <mergeCell ref="AP185:AP186"/>
    <mergeCell ref="G187:I188"/>
    <mergeCell ref="J187:P188"/>
    <mergeCell ref="Q187:W188"/>
    <mergeCell ref="X187:X188"/>
    <mergeCell ref="Y187:AE188"/>
    <mergeCell ref="AF187:AF188"/>
    <mergeCell ref="AP189:AP190"/>
    <mergeCell ref="D193:F194"/>
    <mergeCell ref="G193:I194"/>
    <mergeCell ref="J193:P194"/>
    <mergeCell ref="Q193:X194"/>
    <mergeCell ref="Y193:AF194"/>
    <mergeCell ref="D189:P190"/>
    <mergeCell ref="Q189:W190"/>
    <mergeCell ref="X189:X190"/>
    <mergeCell ref="Y189:AE190"/>
    <mergeCell ref="D195:F195"/>
    <mergeCell ref="G195:I196"/>
    <mergeCell ref="J195:P196"/>
    <mergeCell ref="Q195:W196"/>
    <mergeCell ref="X195:X196"/>
    <mergeCell ref="Y195:AE196"/>
    <mergeCell ref="AF195:AF196"/>
    <mergeCell ref="G197:I198"/>
    <mergeCell ref="J197:P198"/>
    <mergeCell ref="Q197:W198"/>
    <mergeCell ref="X197:X198"/>
    <mergeCell ref="Y197:AE198"/>
    <mergeCell ref="AF197:AF198"/>
    <mergeCell ref="G199:I200"/>
    <mergeCell ref="J199:P200"/>
    <mergeCell ref="Q199:W200"/>
    <mergeCell ref="X199:X200"/>
    <mergeCell ref="Y199:AE200"/>
    <mergeCell ref="AF199:AF200"/>
    <mergeCell ref="G201:I202"/>
    <mergeCell ref="J201:P202"/>
    <mergeCell ref="Q201:W202"/>
    <mergeCell ref="X201:X202"/>
    <mergeCell ref="Y201:AE202"/>
    <mergeCell ref="AF201:AF202"/>
    <mergeCell ref="D203:P204"/>
    <mergeCell ref="Q203:W204"/>
    <mergeCell ref="X203:X204"/>
    <mergeCell ref="Y203:AE204"/>
    <mergeCell ref="AF203:AF204"/>
    <mergeCell ref="C208:G208"/>
    <mergeCell ref="H208:AR208"/>
    <mergeCell ref="H217:AR218"/>
    <mergeCell ref="C209:G210"/>
    <mergeCell ref="H209:AR210"/>
    <mergeCell ref="C211:G211"/>
    <mergeCell ref="H211:AR211"/>
    <mergeCell ref="C212:G213"/>
    <mergeCell ref="H212:AR213"/>
    <mergeCell ref="H219:K219"/>
    <mergeCell ref="M219:P219"/>
    <mergeCell ref="R219:V219"/>
    <mergeCell ref="W219:AC219"/>
    <mergeCell ref="AD219:AG219"/>
    <mergeCell ref="C214:G215"/>
    <mergeCell ref="H214:AR215"/>
    <mergeCell ref="C216:G218"/>
    <mergeCell ref="I216:L216"/>
    <mergeCell ref="N216:R216"/>
    <mergeCell ref="AI219:AL219"/>
    <mergeCell ref="AN219:AR219"/>
    <mergeCell ref="C220:G220"/>
    <mergeCell ref="H220:AC220"/>
    <mergeCell ref="AD220:AR220"/>
    <mergeCell ref="C221:G221"/>
    <mergeCell ref="H221:S221"/>
    <mergeCell ref="W221:AC221"/>
    <mergeCell ref="AD221:AO221"/>
    <mergeCell ref="C219:G219"/>
    <mergeCell ref="AC222:AG222"/>
    <mergeCell ref="AH222:AP222"/>
    <mergeCell ref="H223:L223"/>
    <mergeCell ref="M223:P223"/>
    <mergeCell ref="Q223:Z223"/>
    <mergeCell ref="AC223:AG223"/>
    <mergeCell ref="AH223:AP223"/>
    <mergeCell ref="M222:P222"/>
    <mergeCell ref="Q222:Z222"/>
    <mergeCell ref="C224:G227"/>
    <mergeCell ref="H224:J224"/>
    <mergeCell ref="H225:J225"/>
    <mergeCell ref="H226:J226"/>
    <mergeCell ref="H227:J227"/>
    <mergeCell ref="C222:G223"/>
    <mergeCell ref="H222:L222"/>
    <mergeCell ref="I238:L238"/>
    <mergeCell ref="N238:R238"/>
    <mergeCell ref="H239:AR240"/>
    <mergeCell ref="C228:AP229"/>
    <mergeCell ref="C230:G230"/>
    <mergeCell ref="H230:AR230"/>
    <mergeCell ref="C231:G232"/>
    <mergeCell ref="H231:AR232"/>
    <mergeCell ref="C233:G233"/>
    <mergeCell ref="H233:AR233"/>
    <mergeCell ref="H241:K241"/>
    <mergeCell ref="M241:P241"/>
    <mergeCell ref="R241:V241"/>
    <mergeCell ref="W241:AC241"/>
    <mergeCell ref="AD241:AG241"/>
    <mergeCell ref="C234:G235"/>
    <mergeCell ref="H234:AR235"/>
    <mergeCell ref="C236:G237"/>
    <mergeCell ref="H236:AR237"/>
    <mergeCell ref="C238:G240"/>
    <mergeCell ref="AI241:AL241"/>
    <mergeCell ref="AN241:AR241"/>
    <mergeCell ref="C242:G242"/>
    <mergeCell ref="H242:AC242"/>
    <mergeCell ref="AD242:AR242"/>
    <mergeCell ref="C243:G243"/>
    <mergeCell ref="H243:S243"/>
    <mergeCell ref="W243:AC243"/>
    <mergeCell ref="AD243:AO243"/>
    <mergeCell ref="C241:G241"/>
    <mergeCell ref="AC244:AG244"/>
    <mergeCell ref="AH244:AP244"/>
    <mergeCell ref="H245:L245"/>
    <mergeCell ref="M245:P245"/>
    <mergeCell ref="Q245:Z245"/>
    <mergeCell ref="AC245:AG245"/>
    <mergeCell ref="AH245:AP245"/>
    <mergeCell ref="M244:P244"/>
    <mergeCell ref="Q244:Z244"/>
    <mergeCell ref="C246:G249"/>
    <mergeCell ref="H246:J246"/>
    <mergeCell ref="H247:J247"/>
    <mergeCell ref="H248:J248"/>
    <mergeCell ref="H249:J249"/>
    <mergeCell ref="C244:G245"/>
    <mergeCell ref="H244:L244"/>
    <mergeCell ref="C273:J274"/>
    <mergeCell ref="K273:R274"/>
    <mergeCell ref="S273:Z274"/>
    <mergeCell ref="AA273:AH274"/>
    <mergeCell ref="AI273:AP274"/>
    <mergeCell ref="C275:J276"/>
    <mergeCell ref="K275:Q276"/>
    <mergeCell ref="R275:R276"/>
    <mergeCell ref="S275:Y276"/>
    <mergeCell ref="Z275:Z276"/>
    <mergeCell ref="AA275:AG276"/>
    <mergeCell ref="AH275:AH276"/>
    <mergeCell ref="AI275:AO276"/>
    <mergeCell ref="AP275:AP276"/>
    <mergeCell ref="C283:E284"/>
    <mergeCell ref="C285:E285"/>
    <mergeCell ref="C286:AP288"/>
    <mergeCell ref="C291:T291"/>
    <mergeCell ref="C292:D293"/>
    <mergeCell ref="E292:F293"/>
    <mergeCell ref="G292:H293"/>
    <mergeCell ref="I292:J293"/>
    <mergeCell ref="K292:L293"/>
    <mergeCell ref="M292:N293"/>
    <mergeCell ref="O292:P293"/>
    <mergeCell ref="Q292:R293"/>
    <mergeCell ref="S292:T293"/>
    <mergeCell ref="AI294:AP294"/>
    <mergeCell ref="AE295:AG295"/>
    <mergeCell ref="AH295:AI295"/>
    <mergeCell ref="AK295:AL295"/>
    <mergeCell ref="AN295:AO295"/>
    <mergeCell ref="P298:U298"/>
    <mergeCell ref="Z298:AP299"/>
    <mergeCell ref="Z300:AP300"/>
    <mergeCell ref="Z301:AF301"/>
    <mergeCell ref="AG301:AO301"/>
    <mergeCell ref="A314:AR314"/>
    <mergeCell ref="P303:U303"/>
    <mergeCell ref="Z303:AP304"/>
    <mergeCell ref="Z305:AP305"/>
    <mergeCell ref="Z306:AF306"/>
    <mergeCell ref="T349:U349"/>
    <mergeCell ref="V349:W349"/>
    <mergeCell ref="X349:Y349"/>
    <mergeCell ref="A315:AR315"/>
    <mergeCell ref="C318:AP326"/>
    <mergeCell ref="A329:AR329"/>
    <mergeCell ref="Q332:AL332"/>
    <mergeCell ref="D335:K335"/>
    <mergeCell ref="D336:AP339"/>
    <mergeCell ref="N350:O350"/>
    <mergeCell ref="P350:Q350"/>
    <mergeCell ref="R350:S350"/>
    <mergeCell ref="T350:U350"/>
    <mergeCell ref="D341:AP346"/>
    <mergeCell ref="C349:J349"/>
    <mergeCell ref="K349:M349"/>
    <mergeCell ref="N349:O349"/>
    <mergeCell ref="P349:Q349"/>
    <mergeCell ref="R349:S349"/>
    <mergeCell ref="Y378:AF380"/>
    <mergeCell ref="AG378:AJ380"/>
    <mergeCell ref="V350:W350"/>
    <mergeCell ref="X350:Y350"/>
    <mergeCell ref="S353:AD353"/>
    <mergeCell ref="S356:AD356"/>
    <mergeCell ref="S359:AD359"/>
    <mergeCell ref="C369:AP373"/>
    <mergeCell ref="C350:J350"/>
    <mergeCell ref="K350:M350"/>
    <mergeCell ref="AK378:AR380"/>
    <mergeCell ref="A381:D388"/>
    <mergeCell ref="E381:H382"/>
    <mergeCell ref="I381:P382"/>
    <mergeCell ref="Q381:W382"/>
    <mergeCell ref="X381:X382"/>
    <mergeCell ref="Y381:AE382"/>
    <mergeCell ref="AF381:AF382"/>
    <mergeCell ref="AG381:AJ390"/>
    <mergeCell ref="AK381:AQ382"/>
    <mergeCell ref="AR381:AR382"/>
    <mergeCell ref="E383:H384"/>
    <mergeCell ref="I383:P384"/>
    <mergeCell ref="Q383:W384"/>
    <mergeCell ref="X383:X384"/>
    <mergeCell ref="Y383:AE384"/>
    <mergeCell ref="AF383:AF384"/>
    <mergeCell ref="AK383:AQ384"/>
    <mergeCell ref="AR383:AR384"/>
    <mergeCell ref="AR387:AR388"/>
    <mergeCell ref="E385:H386"/>
    <mergeCell ref="I385:P386"/>
    <mergeCell ref="Q385:W386"/>
    <mergeCell ref="X385:X386"/>
    <mergeCell ref="Y385:AE386"/>
    <mergeCell ref="AF385:AF386"/>
    <mergeCell ref="AK389:AQ390"/>
    <mergeCell ref="AK385:AQ386"/>
    <mergeCell ref="AR385:AR386"/>
    <mergeCell ref="E387:H388"/>
    <mergeCell ref="I387:P388"/>
    <mergeCell ref="Q387:W388"/>
    <mergeCell ref="X387:X388"/>
    <mergeCell ref="Y387:AE388"/>
    <mergeCell ref="AF387:AF388"/>
    <mergeCell ref="AK387:AQ388"/>
    <mergeCell ref="D164:J164"/>
    <mergeCell ref="A389:P390"/>
    <mergeCell ref="Q389:W390"/>
    <mergeCell ref="X389:X390"/>
    <mergeCell ref="Y389:AE390"/>
    <mergeCell ref="AF389:AF390"/>
    <mergeCell ref="A378:D380"/>
    <mergeCell ref="E378:H380"/>
    <mergeCell ref="I378:P380"/>
    <mergeCell ref="Q378:X380"/>
    <mergeCell ref="K170:AP171"/>
    <mergeCell ref="AR389:AR390"/>
    <mergeCell ref="C392:AP409"/>
    <mergeCell ref="D159:J159"/>
    <mergeCell ref="K159:AI159"/>
    <mergeCell ref="AJ159:AP163"/>
    <mergeCell ref="D160:J161"/>
    <mergeCell ref="K160:AI161"/>
    <mergeCell ref="D162:J163"/>
    <mergeCell ref="K162:AI163"/>
    <mergeCell ref="W172:AC172"/>
    <mergeCell ref="AD172:AF172"/>
    <mergeCell ref="K164:AP164"/>
    <mergeCell ref="D165:J166"/>
    <mergeCell ref="K165:AP166"/>
    <mergeCell ref="D167:J168"/>
    <mergeCell ref="K167:AP168"/>
    <mergeCell ref="D169:J171"/>
    <mergeCell ref="L169:O169"/>
    <mergeCell ref="Q169:U169"/>
    <mergeCell ref="AH172:AK172"/>
    <mergeCell ref="AM172:AP172"/>
    <mergeCell ref="D173:J173"/>
    <mergeCell ref="K173:AP173"/>
    <mergeCell ref="C251:G251"/>
    <mergeCell ref="H251:AR251"/>
    <mergeCell ref="D172:J172"/>
    <mergeCell ref="K172:M172"/>
    <mergeCell ref="O172:R172"/>
    <mergeCell ref="T172:V172"/>
    <mergeCell ref="H260:AR261"/>
    <mergeCell ref="C252:G253"/>
    <mergeCell ref="H252:AR253"/>
    <mergeCell ref="C254:G254"/>
    <mergeCell ref="H254:AR254"/>
    <mergeCell ref="C255:G256"/>
    <mergeCell ref="H255:AR256"/>
    <mergeCell ref="H262:K262"/>
    <mergeCell ref="M262:P262"/>
    <mergeCell ref="R262:V262"/>
    <mergeCell ref="W262:AC262"/>
    <mergeCell ref="AD262:AG262"/>
    <mergeCell ref="C257:G258"/>
    <mergeCell ref="H257:AR258"/>
    <mergeCell ref="C259:G261"/>
    <mergeCell ref="I259:L259"/>
    <mergeCell ref="N259:R259"/>
    <mergeCell ref="AI262:AL262"/>
    <mergeCell ref="AN262:AR262"/>
    <mergeCell ref="C263:G263"/>
    <mergeCell ref="H263:AC263"/>
    <mergeCell ref="AD263:AR263"/>
    <mergeCell ref="C264:G264"/>
    <mergeCell ref="H264:S264"/>
    <mergeCell ref="W264:AC264"/>
    <mergeCell ref="AD264:AO264"/>
    <mergeCell ref="C262:G262"/>
    <mergeCell ref="AC265:AG265"/>
    <mergeCell ref="AH265:AP265"/>
    <mergeCell ref="H266:L266"/>
    <mergeCell ref="M266:P266"/>
    <mergeCell ref="Q266:Z266"/>
    <mergeCell ref="AC266:AG266"/>
    <mergeCell ref="AH266:AP266"/>
    <mergeCell ref="M265:P265"/>
    <mergeCell ref="Q265:Z265"/>
    <mergeCell ref="C267:G270"/>
    <mergeCell ref="H267:J267"/>
    <mergeCell ref="H268:J268"/>
    <mergeCell ref="H269:J269"/>
    <mergeCell ref="H270:J270"/>
    <mergeCell ref="C265:G266"/>
    <mergeCell ref="H265:L265"/>
    <mergeCell ref="AG306:AO306"/>
    <mergeCell ref="P308:U308"/>
    <mergeCell ref="Z308:AP309"/>
    <mergeCell ref="Z310:AP310"/>
    <mergeCell ref="Z311:AF311"/>
    <mergeCell ref="AG311:AO311"/>
  </mergeCells>
  <dataValidations count="8">
    <dataValidation type="list" allowBlank="1" showInputMessage="1" showErrorMessage="1" sqref="Q6:AH6">
      <formula1>"高効率コージェネレーション導入,エネルギーサービス用コージェネレーション導入"</formula1>
    </dataValidation>
    <dataValidation type="list" allowBlank="1" showInputMessage="1" showErrorMessage="1" sqref="L45:L48">
      <formula1>"エンジン,タービン,燃料電池,その他"</formula1>
    </dataValidation>
    <dataValidation type="list" allowBlank="1" showInputMessage="1" showErrorMessage="1" sqref="AN45:AN48">
      <formula1>"新設,増設,更新"</formula1>
    </dataValidation>
    <dataValidation allowBlank="1" showInputMessage="1" showErrorMessage="1" imeMode="hiragana" sqref="K132 AQ132:AR132"/>
    <dataValidation allowBlank="1" showInputMessage="1" showErrorMessage="1" imeMode="off" sqref="K141 AQ141:AR141"/>
    <dataValidation allowBlank="1" showInputMessage="1" showErrorMessage="1" imeMode="halfAlpha" sqref="AK296:AR297 AO294 AN294:AN295 AP294:AP295 AI294:AM294"/>
    <dataValidation type="list" allowBlank="1" showInputMessage="1" showErrorMessage="1" sqref="Q333:AH333">
      <formula1>"高効率コージェネレーション導入,エネルギーサービス"</formula1>
    </dataValidation>
    <dataValidation type="list" allowBlank="1" showInputMessage="1" showErrorMessage="1" sqref="H220:AC220 H242:AC242 H263:AC263">
      <formula1>産業分類</formula1>
    </dataValidation>
  </dataValidations>
  <printOptions/>
  <pageMargins left="0.5118110236220472" right="0.4724409448818898" top="0.5905511811023623" bottom="0.3937007874015748" header="0.31496062992125984" footer="0.31496062992125984"/>
  <pageSetup horizontalDpi="600" verticalDpi="600" orientation="portrait" paperSize="9" r:id="rId2"/>
  <rowBreaks count="8" manualBreakCount="8">
    <brk id="53" max="43" man="1"/>
    <brk id="112" max="43" man="1"/>
    <brk id="158" max="43" man="1"/>
    <brk id="205" max="43" man="1"/>
    <brk id="250" max="43" man="1"/>
    <brk id="289" max="43" man="1"/>
    <brk id="327" max="43" man="1"/>
    <brk id="374" max="43" man="1"/>
  </rowBreaks>
  <drawing r:id="rId1"/>
</worksheet>
</file>

<file path=xl/worksheets/sheet5.xml><?xml version="1.0" encoding="utf-8"?>
<worksheet xmlns="http://schemas.openxmlformats.org/spreadsheetml/2006/main" xmlns:r="http://schemas.openxmlformats.org/officeDocument/2006/relationships">
  <dimension ref="A1:AQ203"/>
  <sheetViews>
    <sheetView view="pageBreakPreview" zoomScaleSheetLayoutView="100" zoomScalePageLayoutView="0" workbookViewId="0" topLeftCell="A1">
      <selection activeCell="AS15" sqref="AS15"/>
    </sheetView>
  </sheetViews>
  <sheetFormatPr defaultColWidth="9.00390625" defaultRowHeight="13.5"/>
  <cols>
    <col min="1" max="43" width="2.00390625" style="250" customWidth="1"/>
    <col min="44" max="44" width="9.00390625" style="250" customWidth="1"/>
    <col min="45" max="52" width="10.625" style="250" customWidth="1"/>
    <col min="53" max="16384" width="9.00390625" style="250" customWidth="1"/>
  </cols>
  <sheetData>
    <row r="1" ht="12.75">
      <c r="A1" s="250" t="s">
        <v>457</v>
      </c>
    </row>
    <row r="2" spans="1:43" s="251" customFormat="1" ht="19.5" customHeight="1">
      <c r="A2" s="732" t="s">
        <v>458</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row>
    <row r="3" spans="1:43" ht="18" customHeight="1">
      <c r="A3" s="733" t="s">
        <v>459</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row>
    <row r="4" spans="1:43" ht="18" customHeight="1">
      <c r="A4" s="734" t="s">
        <v>460</v>
      </c>
      <c r="B4" s="735"/>
      <c r="C4" s="740" t="s">
        <v>461</v>
      </c>
      <c r="D4" s="741"/>
      <c r="E4" s="741"/>
      <c r="F4" s="741"/>
      <c r="G4" s="741"/>
      <c r="H4" s="741"/>
      <c r="I4" s="741"/>
      <c r="J4" s="741"/>
      <c r="K4" s="741"/>
      <c r="L4" s="741"/>
      <c r="M4" s="741"/>
      <c r="N4" s="741"/>
      <c r="O4" s="741"/>
      <c r="P4" s="741"/>
      <c r="Q4" s="741"/>
      <c r="R4" s="741"/>
      <c r="S4" s="741"/>
      <c r="T4" s="741"/>
      <c r="U4" s="741"/>
      <c r="V4" s="741"/>
      <c r="W4" s="741"/>
      <c r="X4" s="741"/>
      <c r="Y4" s="741"/>
      <c r="Z4" s="741"/>
      <c r="AA4" s="742"/>
      <c r="AB4" s="743" t="s">
        <v>462</v>
      </c>
      <c r="AC4" s="744"/>
      <c r="AD4" s="744"/>
      <c r="AE4" s="744"/>
      <c r="AF4" s="745"/>
      <c r="AG4" s="746"/>
      <c r="AH4" s="747"/>
      <c r="AI4" s="747"/>
      <c r="AJ4" s="747"/>
      <c r="AK4" s="747"/>
      <c r="AL4" s="747"/>
      <c r="AM4" s="747"/>
      <c r="AN4" s="747"/>
      <c r="AO4" s="748"/>
      <c r="AP4" s="749" t="s">
        <v>463</v>
      </c>
      <c r="AQ4" s="745"/>
    </row>
    <row r="5" spans="1:43" ht="18" customHeight="1">
      <c r="A5" s="736"/>
      <c r="B5" s="737"/>
      <c r="C5" s="740" t="s">
        <v>464</v>
      </c>
      <c r="D5" s="741"/>
      <c r="E5" s="741"/>
      <c r="F5" s="741"/>
      <c r="G5" s="741"/>
      <c r="H5" s="741"/>
      <c r="I5" s="741"/>
      <c r="J5" s="741"/>
      <c r="K5" s="741"/>
      <c r="L5" s="741"/>
      <c r="M5" s="741"/>
      <c r="N5" s="741"/>
      <c r="O5" s="741"/>
      <c r="P5" s="741"/>
      <c r="Q5" s="741"/>
      <c r="R5" s="741"/>
      <c r="S5" s="741"/>
      <c r="T5" s="741"/>
      <c r="U5" s="741"/>
      <c r="V5" s="741"/>
      <c r="W5" s="741"/>
      <c r="X5" s="741"/>
      <c r="Y5" s="741"/>
      <c r="Z5" s="741"/>
      <c r="AA5" s="742"/>
      <c r="AB5" s="743" t="s">
        <v>462</v>
      </c>
      <c r="AC5" s="744"/>
      <c r="AD5" s="744"/>
      <c r="AE5" s="744"/>
      <c r="AF5" s="745"/>
      <c r="AG5" s="746"/>
      <c r="AH5" s="747"/>
      <c r="AI5" s="747"/>
      <c r="AJ5" s="747"/>
      <c r="AK5" s="747"/>
      <c r="AL5" s="747"/>
      <c r="AM5" s="747"/>
      <c r="AN5" s="747"/>
      <c r="AO5" s="748"/>
      <c r="AP5" s="749" t="s">
        <v>465</v>
      </c>
      <c r="AQ5" s="745"/>
    </row>
    <row r="6" spans="1:43" ht="18" customHeight="1">
      <c r="A6" s="736"/>
      <c r="B6" s="737"/>
      <c r="C6" s="740" t="s">
        <v>466</v>
      </c>
      <c r="D6" s="741"/>
      <c r="E6" s="741"/>
      <c r="F6" s="741"/>
      <c r="G6" s="741"/>
      <c r="H6" s="741"/>
      <c r="I6" s="741"/>
      <c r="J6" s="741"/>
      <c r="K6" s="741"/>
      <c r="L6" s="741"/>
      <c r="M6" s="741"/>
      <c r="N6" s="741"/>
      <c r="O6" s="741"/>
      <c r="P6" s="741"/>
      <c r="Q6" s="741"/>
      <c r="R6" s="741"/>
      <c r="S6" s="741"/>
      <c r="T6" s="741"/>
      <c r="U6" s="741"/>
      <c r="V6" s="741"/>
      <c r="W6" s="741"/>
      <c r="X6" s="741"/>
      <c r="Y6" s="741"/>
      <c r="Z6" s="741"/>
      <c r="AA6" s="742"/>
      <c r="AB6" s="743" t="s">
        <v>462</v>
      </c>
      <c r="AC6" s="744"/>
      <c r="AD6" s="744"/>
      <c r="AE6" s="744"/>
      <c r="AF6" s="745"/>
      <c r="AG6" s="746"/>
      <c r="AH6" s="747"/>
      <c r="AI6" s="747"/>
      <c r="AJ6" s="747"/>
      <c r="AK6" s="747"/>
      <c r="AL6" s="747"/>
      <c r="AM6" s="747"/>
      <c r="AN6" s="747"/>
      <c r="AO6" s="748"/>
      <c r="AP6" s="749" t="s">
        <v>467</v>
      </c>
      <c r="AQ6" s="745"/>
    </row>
    <row r="7" spans="1:43" ht="18" customHeight="1">
      <c r="A7" s="738"/>
      <c r="B7" s="739"/>
      <c r="C7" s="740" t="s">
        <v>468</v>
      </c>
      <c r="D7" s="741"/>
      <c r="E7" s="741"/>
      <c r="F7" s="741"/>
      <c r="G7" s="741"/>
      <c r="H7" s="741"/>
      <c r="I7" s="741"/>
      <c r="J7" s="741"/>
      <c r="K7" s="741"/>
      <c r="L7" s="741"/>
      <c r="M7" s="741"/>
      <c r="N7" s="741"/>
      <c r="O7" s="741"/>
      <c r="P7" s="741"/>
      <c r="Q7" s="741"/>
      <c r="R7" s="741"/>
      <c r="S7" s="741"/>
      <c r="T7" s="741"/>
      <c r="U7" s="741"/>
      <c r="V7" s="741"/>
      <c r="W7" s="741"/>
      <c r="X7" s="741"/>
      <c r="Y7" s="741"/>
      <c r="Z7" s="741"/>
      <c r="AA7" s="742"/>
      <c r="AB7" s="743" t="s">
        <v>462</v>
      </c>
      <c r="AC7" s="744"/>
      <c r="AD7" s="744"/>
      <c r="AE7" s="744"/>
      <c r="AF7" s="745"/>
      <c r="AG7" s="746"/>
      <c r="AH7" s="747"/>
      <c r="AI7" s="747"/>
      <c r="AJ7" s="747"/>
      <c r="AK7" s="747"/>
      <c r="AL7" s="747"/>
      <c r="AM7" s="747"/>
      <c r="AN7" s="747"/>
      <c r="AO7" s="748"/>
      <c r="AP7" s="749" t="s">
        <v>469</v>
      </c>
      <c r="AQ7" s="745"/>
    </row>
    <row r="8" spans="1:43" ht="18" customHeight="1">
      <c r="A8" s="750" t="s">
        <v>470</v>
      </c>
      <c r="B8" s="751"/>
      <c r="C8" s="740" t="s">
        <v>471</v>
      </c>
      <c r="D8" s="741"/>
      <c r="E8" s="741"/>
      <c r="F8" s="741"/>
      <c r="G8" s="741"/>
      <c r="H8" s="741"/>
      <c r="I8" s="741"/>
      <c r="J8" s="741"/>
      <c r="K8" s="741"/>
      <c r="L8" s="741"/>
      <c r="M8" s="741"/>
      <c r="N8" s="741"/>
      <c r="O8" s="741"/>
      <c r="P8" s="741"/>
      <c r="Q8" s="741"/>
      <c r="R8" s="741"/>
      <c r="S8" s="741"/>
      <c r="T8" s="741"/>
      <c r="U8" s="741"/>
      <c r="V8" s="741"/>
      <c r="W8" s="741"/>
      <c r="X8" s="741"/>
      <c r="Y8" s="741"/>
      <c r="Z8" s="741"/>
      <c r="AA8" s="742"/>
      <c r="AB8" s="743" t="s">
        <v>472</v>
      </c>
      <c r="AC8" s="744"/>
      <c r="AD8" s="744"/>
      <c r="AE8" s="744"/>
      <c r="AF8" s="745"/>
      <c r="AG8" s="746"/>
      <c r="AH8" s="747"/>
      <c r="AI8" s="747"/>
      <c r="AJ8" s="747"/>
      <c r="AK8" s="747"/>
      <c r="AL8" s="747"/>
      <c r="AM8" s="747"/>
      <c r="AN8" s="747"/>
      <c r="AO8" s="748"/>
      <c r="AP8" s="749" t="s">
        <v>473</v>
      </c>
      <c r="AQ8" s="745"/>
    </row>
    <row r="9" spans="1:43" ht="18" customHeight="1">
      <c r="A9" s="752"/>
      <c r="B9" s="751"/>
      <c r="C9" s="753" t="s">
        <v>474</v>
      </c>
      <c r="D9" s="754"/>
      <c r="E9" s="759" t="s">
        <v>262</v>
      </c>
      <c r="F9" s="741"/>
      <c r="G9" s="741"/>
      <c r="H9" s="741"/>
      <c r="I9" s="741"/>
      <c r="J9" s="741"/>
      <c r="K9" s="741"/>
      <c r="L9" s="741"/>
      <c r="M9" s="741"/>
      <c r="N9" s="741"/>
      <c r="O9" s="741"/>
      <c r="P9" s="741"/>
      <c r="Q9" s="741"/>
      <c r="R9" s="741"/>
      <c r="S9" s="741"/>
      <c r="T9" s="741"/>
      <c r="U9" s="741"/>
      <c r="V9" s="741"/>
      <c r="W9" s="741"/>
      <c r="X9" s="741"/>
      <c r="Y9" s="741"/>
      <c r="Z9" s="741"/>
      <c r="AA9" s="742"/>
      <c r="AB9" s="743" t="s">
        <v>475</v>
      </c>
      <c r="AC9" s="744"/>
      <c r="AD9" s="744"/>
      <c r="AE9" s="744"/>
      <c r="AF9" s="745"/>
      <c r="AG9" s="746"/>
      <c r="AH9" s="747"/>
      <c r="AI9" s="747"/>
      <c r="AJ9" s="747"/>
      <c r="AK9" s="747"/>
      <c r="AL9" s="747"/>
      <c r="AM9" s="747"/>
      <c r="AN9" s="747"/>
      <c r="AO9" s="748"/>
      <c r="AP9" s="749" t="s">
        <v>476</v>
      </c>
      <c r="AQ9" s="745"/>
    </row>
    <row r="10" spans="1:43" ht="18" customHeight="1">
      <c r="A10" s="752"/>
      <c r="B10" s="751"/>
      <c r="C10" s="755"/>
      <c r="D10" s="756"/>
      <c r="E10" s="761" t="s">
        <v>477</v>
      </c>
      <c r="F10" s="762"/>
      <c r="G10" s="762"/>
      <c r="H10" s="762"/>
      <c r="I10" s="762"/>
      <c r="J10" s="762"/>
      <c r="K10" s="762"/>
      <c r="L10" s="763"/>
      <c r="M10" s="770" t="s">
        <v>478</v>
      </c>
      <c r="N10" s="771"/>
      <c r="O10" s="771"/>
      <c r="P10" s="771"/>
      <c r="Q10" s="771"/>
      <c r="R10" s="771"/>
      <c r="S10" s="771"/>
      <c r="T10" s="771"/>
      <c r="U10" s="771"/>
      <c r="V10" s="771"/>
      <c r="W10" s="771"/>
      <c r="X10" s="771"/>
      <c r="Y10" s="771"/>
      <c r="Z10" s="771"/>
      <c r="AA10" s="772"/>
      <c r="AB10" s="743" t="s">
        <v>475</v>
      </c>
      <c r="AC10" s="744"/>
      <c r="AD10" s="744"/>
      <c r="AE10" s="744"/>
      <c r="AF10" s="745"/>
      <c r="AG10" s="746"/>
      <c r="AH10" s="747"/>
      <c r="AI10" s="747"/>
      <c r="AJ10" s="747"/>
      <c r="AK10" s="747"/>
      <c r="AL10" s="747"/>
      <c r="AM10" s="747"/>
      <c r="AN10" s="747"/>
      <c r="AO10" s="748"/>
      <c r="AP10" s="749" t="s">
        <v>479</v>
      </c>
      <c r="AQ10" s="745"/>
    </row>
    <row r="11" spans="1:43" ht="18" customHeight="1">
      <c r="A11" s="752"/>
      <c r="B11" s="751"/>
      <c r="C11" s="755"/>
      <c r="D11" s="756"/>
      <c r="E11" s="764"/>
      <c r="F11" s="765"/>
      <c r="G11" s="765"/>
      <c r="H11" s="765"/>
      <c r="I11" s="765"/>
      <c r="J11" s="765"/>
      <c r="K11" s="765"/>
      <c r="L11" s="766"/>
      <c r="M11" s="740" t="s">
        <v>480</v>
      </c>
      <c r="N11" s="383"/>
      <c r="O11" s="383"/>
      <c r="P11" s="383"/>
      <c r="Q11" s="383"/>
      <c r="R11" s="383"/>
      <c r="S11" s="383"/>
      <c r="T11" s="383"/>
      <c r="U11" s="383"/>
      <c r="V11" s="383"/>
      <c r="W11" s="383"/>
      <c r="X11" s="383"/>
      <c r="Y11" s="383"/>
      <c r="Z11" s="383"/>
      <c r="AA11" s="384"/>
      <c r="AB11" s="743" t="s">
        <v>475</v>
      </c>
      <c r="AC11" s="744"/>
      <c r="AD11" s="744"/>
      <c r="AE11" s="744"/>
      <c r="AF11" s="745"/>
      <c r="AG11" s="746"/>
      <c r="AH11" s="747"/>
      <c r="AI11" s="747"/>
      <c r="AJ11" s="747"/>
      <c r="AK11" s="747"/>
      <c r="AL11" s="747"/>
      <c r="AM11" s="747"/>
      <c r="AN11" s="747"/>
      <c r="AO11" s="748"/>
      <c r="AP11" s="749" t="s">
        <v>481</v>
      </c>
      <c r="AQ11" s="745"/>
    </row>
    <row r="12" spans="1:43" ht="18" customHeight="1">
      <c r="A12" s="752"/>
      <c r="B12" s="751"/>
      <c r="C12" s="755"/>
      <c r="D12" s="756"/>
      <c r="E12" s="767"/>
      <c r="F12" s="768"/>
      <c r="G12" s="768"/>
      <c r="H12" s="768"/>
      <c r="I12" s="768"/>
      <c r="J12" s="768"/>
      <c r="K12" s="768"/>
      <c r="L12" s="769"/>
      <c r="M12" s="740" t="s">
        <v>482</v>
      </c>
      <c r="N12" s="741"/>
      <c r="O12" s="741"/>
      <c r="P12" s="741"/>
      <c r="Q12" s="741"/>
      <c r="R12" s="741"/>
      <c r="S12" s="741"/>
      <c r="T12" s="741"/>
      <c r="U12" s="741"/>
      <c r="V12" s="741"/>
      <c r="W12" s="741"/>
      <c r="X12" s="741"/>
      <c r="Y12" s="741"/>
      <c r="Z12" s="741"/>
      <c r="AA12" s="742"/>
      <c r="AB12" s="743" t="s">
        <v>475</v>
      </c>
      <c r="AC12" s="744"/>
      <c r="AD12" s="744"/>
      <c r="AE12" s="744"/>
      <c r="AF12" s="745"/>
      <c r="AG12" s="746"/>
      <c r="AH12" s="747"/>
      <c r="AI12" s="747"/>
      <c r="AJ12" s="747"/>
      <c r="AK12" s="747"/>
      <c r="AL12" s="747"/>
      <c r="AM12" s="747"/>
      <c r="AN12" s="747"/>
      <c r="AO12" s="748"/>
      <c r="AP12" s="749" t="s">
        <v>483</v>
      </c>
      <c r="AQ12" s="745"/>
    </row>
    <row r="13" spans="1:43" ht="18" customHeight="1">
      <c r="A13" s="752"/>
      <c r="B13" s="751"/>
      <c r="C13" s="757"/>
      <c r="D13" s="758"/>
      <c r="E13" s="740" t="s">
        <v>484</v>
      </c>
      <c r="F13" s="759"/>
      <c r="G13" s="759"/>
      <c r="H13" s="759"/>
      <c r="I13" s="759"/>
      <c r="J13" s="759"/>
      <c r="K13" s="759"/>
      <c r="L13" s="759"/>
      <c r="M13" s="759"/>
      <c r="N13" s="759"/>
      <c r="O13" s="759"/>
      <c r="P13" s="759"/>
      <c r="Q13" s="759"/>
      <c r="R13" s="759"/>
      <c r="S13" s="759"/>
      <c r="T13" s="759"/>
      <c r="U13" s="759"/>
      <c r="V13" s="759"/>
      <c r="W13" s="759"/>
      <c r="X13" s="759"/>
      <c r="Y13" s="759"/>
      <c r="Z13" s="759"/>
      <c r="AA13" s="760"/>
      <c r="AB13" s="743" t="s">
        <v>475</v>
      </c>
      <c r="AC13" s="744"/>
      <c r="AD13" s="744"/>
      <c r="AE13" s="744"/>
      <c r="AF13" s="745"/>
      <c r="AG13" s="746"/>
      <c r="AH13" s="747"/>
      <c r="AI13" s="747"/>
      <c r="AJ13" s="747"/>
      <c r="AK13" s="747"/>
      <c r="AL13" s="747"/>
      <c r="AM13" s="747"/>
      <c r="AN13" s="747"/>
      <c r="AO13" s="748"/>
      <c r="AP13" s="749" t="s">
        <v>485</v>
      </c>
      <c r="AQ13" s="745"/>
    </row>
    <row r="14" spans="1:43" ht="18" customHeight="1">
      <c r="A14" s="752"/>
      <c r="B14" s="751"/>
      <c r="C14" s="773" t="s">
        <v>486</v>
      </c>
      <c r="D14" s="774"/>
      <c r="E14" s="774"/>
      <c r="F14" s="774"/>
      <c r="G14" s="774"/>
      <c r="H14" s="774"/>
      <c r="I14" s="774"/>
      <c r="J14" s="774"/>
      <c r="K14" s="774"/>
      <c r="L14" s="774"/>
      <c r="M14" s="774"/>
      <c r="N14" s="774"/>
      <c r="O14" s="774"/>
      <c r="P14" s="774"/>
      <c r="Q14" s="774"/>
      <c r="R14" s="774"/>
      <c r="S14" s="774"/>
      <c r="T14" s="774"/>
      <c r="U14" s="774"/>
      <c r="V14" s="774"/>
      <c r="W14" s="774"/>
      <c r="X14" s="774"/>
      <c r="Y14" s="774"/>
      <c r="Z14" s="774"/>
      <c r="AA14" s="775"/>
      <c r="AB14" s="776" t="s">
        <v>487</v>
      </c>
      <c r="AC14" s="777"/>
      <c r="AD14" s="777"/>
      <c r="AE14" s="777"/>
      <c r="AF14" s="778"/>
      <c r="AG14" s="779">
        <f>AG5*AG8*0.0036</f>
        <v>0</v>
      </c>
      <c r="AH14" s="780"/>
      <c r="AI14" s="780"/>
      <c r="AJ14" s="780"/>
      <c r="AK14" s="780"/>
      <c r="AL14" s="780"/>
      <c r="AM14" s="780"/>
      <c r="AN14" s="780"/>
      <c r="AO14" s="781"/>
      <c r="AP14" s="749" t="s">
        <v>488</v>
      </c>
      <c r="AQ14" s="745"/>
    </row>
    <row r="15" spans="1:43" ht="18" customHeight="1">
      <c r="A15" s="752"/>
      <c r="B15" s="751"/>
      <c r="C15" s="773" t="s">
        <v>489</v>
      </c>
      <c r="D15" s="774"/>
      <c r="E15" s="774"/>
      <c r="F15" s="774"/>
      <c r="G15" s="774"/>
      <c r="H15" s="774"/>
      <c r="I15" s="774"/>
      <c r="J15" s="774"/>
      <c r="K15" s="774"/>
      <c r="L15" s="774"/>
      <c r="M15" s="774"/>
      <c r="N15" s="774"/>
      <c r="O15" s="774"/>
      <c r="P15" s="774"/>
      <c r="Q15" s="774"/>
      <c r="R15" s="774"/>
      <c r="S15" s="774"/>
      <c r="T15" s="774"/>
      <c r="U15" s="774"/>
      <c r="V15" s="774"/>
      <c r="W15" s="774"/>
      <c r="X15" s="774"/>
      <c r="Y15" s="774"/>
      <c r="Z15" s="774"/>
      <c r="AA15" s="775"/>
      <c r="AB15" s="776" t="s">
        <v>487</v>
      </c>
      <c r="AC15" s="777"/>
      <c r="AD15" s="777"/>
      <c r="AE15" s="777"/>
      <c r="AF15" s="778"/>
      <c r="AG15" s="779">
        <f>AG6*AG8*0.0036</f>
        <v>0</v>
      </c>
      <c r="AH15" s="780"/>
      <c r="AI15" s="780"/>
      <c r="AJ15" s="780"/>
      <c r="AK15" s="780"/>
      <c r="AL15" s="780"/>
      <c r="AM15" s="780"/>
      <c r="AN15" s="780"/>
      <c r="AO15" s="781"/>
      <c r="AP15" s="749" t="s">
        <v>490</v>
      </c>
      <c r="AQ15" s="745"/>
    </row>
    <row r="16" spans="1:43" ht="18" customHeight="1">
      <c r="A16" s="752"/>
      <c r="B16" s="751"/>
      <c r="C16" s="782" t="s">
        <v>468</v>
      </c>
      <c r="D16" s="783"/>
      <c r="E16" s="783"/>
      <c r="F16" s="783"/>
      <c r="G16" s="783"/>
      <c r="H16" s="783"/>
      <c r="I16" s="783"/>
      <c r="J16" s="783"/>
      <c r="K16" s="783"/>
      <c r="L16" s="783"/>
      <c r="M16" s="783"/>
      <c r="N16" s="786" t="s">
        <v>491</v>
      </c>
      <c r="O16" s="786"/>
      <c r="P16" s="786"/>
      <c r="Q16" s="786"/>
      <c r="R16" s="786"/>
      <c r="S16" s="786"/>
      <c r="T16" s="786"/>
      <c r="U16" s="786"/>
      <c r="V16" s="786"/>
      <c r="W16" s="786"/>
      <c r="X16" s="786"/>
      <c r="Y16" s="786"/>
      <c r="Z16" s="786"/>
      <c r="AA16" s="786"/>
      <c r="AB16" s="776" t="s">
        <v>487</v>
      </c>
      <c r="AC16" s="777"/>
      <c r="AD16" s="777"/>
      <c r="AE16" s="777"/>
      <c r="AF16" s="778"/>
      <c r="AG16" s="779">
        <f>AG7*AG8*0.0036</f>
        <v>0</v>
      </c>
      <c r="AH16" s="780"/>
      <c r="AI16" s="780"/>
      <c r="AJ16" s="780"/>
      <c r="AK16" s="780"/>
      <c r="AL16" s="780"/>
      <c r="AM16" s="780"/>
      <c r="AN16" s="780"/>
      <c r="AO16" s="781"/>
      <c r="AP16" s="749" t="s">
        <v>492</v>
      </c>
      <c r="AQ16" s="745"/>
    </row>
    <row r="17" spans="1:43" ht="18" customHeight="1">
      <c r="A17" s="752"/>
      <c r="B17" s="751"/>
      <c r="C17" s="784"/>
      <c r="D17" s="785"/>
      <c r="E17" s="785"/>
      <c r="F17" s="785"/>
      <c r="G17" s="785"/>
      <c r="H17" s="785"/>
      <c r="I17" s="785"/>
      <c r="J17" s="785"/>
      <c r="K17" s="785"/>
      <c r="L17" s="785"/>
      <c r="M17" s="785"/>
      <c r="N17" s="786" t="s">
        <v>493</v>
      </c>
      <c r="O17" s="786"/>
      <c r="P17" s="786"/>
      <c r="Q17" s="786"/>
      <c r="R17" s="786"/>
      <c r="S17" s="786"/>
      <c r="T17" s="786"/>
      <c r="U17" s="786"/>
      <c r="V17" s="786"/>
      <c r="W17" s="786"/>
      <c r="X17" s="786"/>
      <c r="Y17" s="786"/>
      <c r="Z17" s="786"/>
      <c r="AA17" s="786"/>
      <c r="AB17" s="776" t="s">
        <v>494</v>
      </c>
      <c r="AC17" s="777"/>
      <c r="AD17" s="777"/>
      <c r="AE17" s="777"/>
      <c r="AF17" s="778"/>
      <c r="AG17" s="779">
        <f>AG16*0.0258</f>
        <v>0</v>
      </c>
      <c r="AH17" s="780"/>
      <c r="AI17" s="780"/>
      <c r="AJ17" s="780"/>
      <c r="AK17" s="780"/>
      <c r="AL17" s="780"/>
      <c r="AM17" s="780"/>
      <c r="AN17" s="780"/>
      <c r="AO17" s="781"/>
      <c r="AP17" s="749" t="s">
        <v>495</v>
      </c>
      <c r="AQ17" s="745"/>
    </row>
    <row r="18" spans="1:43" ht="18" customHeight="1">
      <c r="A18" s="750" t="s">
        <v>496</v>
      </c>
      <c r="B18" s="751"/>
      <c r="C18" s="740" t="s">
        <v>497</v>
      </c>
      <c r="D18" s="741"/>
      <c r="E18" s="741"/>
      <c r="F18" s="741"/>
      <c r="G18" s="741"/>
      <c r="H18" s="741"/>
      <c r="I18" s="741"/>
      <c r="J18" s="741"/>
      <c r="K18" s="741"/>
      <c r="L18" s="741"/>
      <c r="M18" s="741"/>
      <c r="N18" s="741"/>
      <c r="O18" s="741"/>
      <c r="P18" s="741"/>
      <c r="Q18" s="741"/>
      <c r="R18" s="741"/>
      <c r="S18" s="741"/>
      <c r="T18" s="741"/>
      <c r="U18" s="741"/>
      <c r="V18" s="741"/>
      <c r="W18" s="741"/>
      <c r="X18" s="741"/>
      <c r="Y18" s="741"/>
      <c r="Z18" s="741"/>
      <c r="AA18" s="742"/>
      <c r="AB18" s="743" t="s">
        <v>487</v>
      </c>
      <c r="AC18" s="744"/>
      <c r="AD18" s="744"/>
      <c r="AE18" s="744"/>
      <c r="AF18" s="745"/>
      <c r="AG18" s="746"/>
      <c r="AH18" s="747"/>
      <c r="AI18" s="747"/>
      <c r="AJ18" s="747"/>
      <c r="AK18" s="747"/>
      <c r="AL18" s="747"/>
      <c r="AM18" s="747"/>
      <c r="AN18" s="747"/>
      <c r="AO18" s="748"/>
      <c r="AP18" s="749" t="s">
        <v>498</v>
      </c>
      <c r="AQ18" s="745"/>
    </row>
    <row r="19" spans="1:43" ht="18" customHeight="1">
      <c r="A19" s="752"/>
      <c r="B19" s="751"/>
      <c r="C19" s="740" t="s">
        <v>499</v>
      </c>
      <c r="D19" s="741"/>
      <c r="E19" s="741"/>
      <c r="F19" s="741"/>
      <c r="G19" s="741"/>
      <c r="H19" s="741"/>
      <c r="I19" s="741"/>
      <c r="J19" s="741"/>
      <c r="K19" s="741"/>
      <c r="L19" s="741"/>
      <c r="M19" s="741"/>
      <c r="N19" s="741"/>
      <c r="O19" s="741"/>
      <c r="P19" s="741"/>
      <c r="Q19" s="741"/>
      <c r="R19" s="741"/>
      <c r="S19" s="741"/>
      <c r="T19" s="741"/>
      <c r="U19" s="741"/>
      <c r="V19" s="741"/>
      <c r="W19" s="741"/>
      <c r="X19" s="741"/>
      <c r="Y19" s="741"/>
      <c r="Z19" s="741"/>
      <c r="AA19" s="742"/>
      <c r="AB19" s="743" t="s">
        <v>487</v>
      </c>
      <c r="AC19" s="744"/>
      <c r="AD19" s="744"/>
      <c r="AE19" s="744"/>
      <c r="AF19" s="745"/>
      <c r="AG19" s="746"/>
      <c r="AH19" s="747"/>
      <c r="AI19" s="747"/>
      <c r="AJ19" s="747"/>
      <c r="AK19" s="747"/>
      <c r="AL19" s="747"/>
      <c r="AM19" s="747"/>
      <c r="AN19" s="747"/>
      <c r="AO19" s="748"/>
      <c r="AP19" s="749" t="s">
        <v>500</v>
      </c>
      <c r="AQ19" s="745"/>
    </row>
    <row r="20" spans="1:43" ht="18" customHeight="1">
      <c r="A20" s="752"/>
      <c r="B20" s="751"/>
      <c r="C20" s="740" t="s">
        <v>501</v>
      </c>
      <c r="D20" s="741"/>
      <c r="E20" s="741"/>
      <c r="F20" s="741"/>
      <c r="G20" s="741"/>
      <c r="H20" s="741"/>
      <c r="I20" s="741"/>
      <c r="J20" s="741"/>
      <c r="K20" s="741"/>
      <c r="L20" s="741"/>
      <c r="M20" s="741"/>
      <c r="N20" s="741"/>
      <c r="O20" s="741"/>
      <c r="P20" s="741"/>
      <c r="Q20" s="741"/>
      <c r="R20" s="741"/>
      <c r="S20" s="741"/>
      <c r="T20" s="741"/>
      <c r="U20" s="741"/>
      <c r="V20" s="741"/>
      <c r="W20" s="741"/>
      <c r="X20" s="741"/>
      <c r="Y20" s="741"/>
      <c r="Z20" s="741"/>
      <c r="AA20" s="742"/>
      <c r="AB20" s="743" t="s">
        <v>487</v>
      </c>
      <c r="AC20" s="744"/>
      <c r="AD20" s="744"/>
      <c r="AE20" s="744"/>
      <c r="AF20" s="745"/>
      <c r="AG20" s="746"/>
      <c r="AH20" s="747"/>
      <c r="AI20" s="747"/>
      <c r="AJ20" s="747"/>
      <c r="AK20" s="747"/>
      <c r="AL20" s="747"/>
      <c r="AM20" s="747"/>
      <c r="AN20" s="747"/>
      <c r="AO20" s="748"/>
      <c r="AP20" s="749" t="s">
        <v>502</v>
      </c>
      <c r="AQ20" s="745"/>
    </row>
    <row r="21" spans="1:43" ht="18" customHeight="1">
      <c r="A21" s="787" t="s">
        <v>503</v>
      </c>
      <c r="B21" s="763"/>
      <c r="C21" s="788" t="s">
        <v>474</v>
      </c>
      <c r="D21" s="789"/>
      <c r="E21" s="794" t="s">
        <v>504</v>
      </c>
      <c r="F21" s="795"/>
      <c r="G21" s="795"/>
      <c r="H21" s="795"/>
      <c r="I21" s="795"/>
      <c r="J21" s="795"/>
      <c r="K21" s="795"/>
      <c r="L21" s="796"/>
      <c r="M21" s="803" t="s">
        <v>478</v>
      </c>
      <c r="N21" s="804"/>
      <c r="O21" s="804"/>
      <c r="P21" s="804"/>
      <c r="Q21" s="804"/>
      <c r="R21" s="804"/>
      <c r="S21" s="804"/>
      <c r="T21" s="804"/>
      <c r="U21" s="804"/>
      <c r="V21" s="804"/>
      <c r="W21" s="804"/>
      <c r="X21" s="804"/>
      <c r="Y21" s="804"/>
      <c r="Z21" s="804"/>
      <c r="AA21" s="805"/>
      <c r="AB21" s="806" t="s">
        <v>505</v>
      </c>
      <c r="AC21" s="807"/>
      <c r="AD21" s="807"/>
      <c r="AE21" s="807"/>
      <c r="AF21" s="808"/>
      <c r="AG21" s="809">
        <v>9.97</v>
      </c>
      <c r="AH21" s="810"/>
      <c r="AI21" s="810"/>
      <c r="AJ21" s="810"/>
      <c r="AK21" s="810"/>
      <c r="AL21" s="810"/>
      <c r="AM21" s="810"/>
      <c r="AN21" s="810"/>
      <c r="AO21" s="811"/>
      <c r="AP21" s="812" t="s">
        <v>506</v>
      </c>
      <c r="AQ21" s="808"/>
    </row>
    <row r="22" spans="1:43" ht="18" customHeight="1">
      <c r="A22" s="764"/>
      <c r="B22" s="766"/>
      <c r="C22" s="790"/>
      <c r="D22" s="791"/>
      <c r="E22" s="797"/>
      <c r="F22" s="798"/>
      <c r="G22" s="798"/>
      <c r="H22" s="798"/>
      <c r="I22" s="798"/>
      <c r="J22" s="798"/>
      <c r="K22" s="798"/>
      <c r="L22" s="799"/>
      <c r="M22" s="813" t="s">
        <v>507</v>
      </c>
      <c r="N22" s="814"/>
      <c r="O22" s="814"/>
      <c r="P22" s="814"/>
      <c r="Q22" s="814"/>
      <c r="R22" s="814"/>
      <c r="S22" s="814"/>
      <c r="T22" s="814"/>
      <c r="U22" s="814"/>
      <c r="V22" s="814"/>
      <c r="W22" s="814"/>
      <c r="X22" s="814"/>
      <c r="Y22" s="814"/>
      <c r="Z22" s="814"/>
      <c r="AA22" s="815"/>
      <c r="AB22" s="806" t="s">
        <v>505</v>
      </c>
      <c r="AC22" s="807"/>
      <c r="AD22" s="807"/>
      <c r="AE22" s="807"/>
      <c r="AF22" s="808"/>
      <c r="AG22" s="809">
        <f>AG21*1.3</f>
        <v>12.961000000000002</v>
      </c>
      <c r="AH22" s="810"/>
      <c r="AI22" s="810"/>
      <c r="AJ22" s="810"/>
      <c r="AK22" s="810"/>
      <c r="AL22" s="810"/>
      <c r="AM22" s="810"/>
      <c r="AN22" s="810"/>
      <c r="AO22" s="811"/>
      <c r="AP22" s="812" t="s">
        <v>508</v>
      </c>
      <c r="AQ22" s="808"/>
    </row>
    <row r="23" spans="1:43" ht="18" customHeight="1">
      <c r="A23" s="764"/>
      <c r="B23" s="766"/>
      <c r="C23" s="790"/>
      <c r="D23" s="791"/>
      <c r="E23" s="800"/>
      <c r="F23" s="801"/>
      <c r="G23" s="801"/>
      <c r="H23" s="801"/>
      <c r="I23" s="801"/>
      <c r="J23" s="801"/>
      <c r="K23" s="801"/>
      <c r="L23" s="802"/>
      <c r="M23" s="816" t="s">
        <v>509</v>
      </c>
      <c r="N23" s="817"/>
      <c r="O23" s="817"/>
      <c r="P23" s="817"/>
      <c r="Q23" s="817"/>
      <c r="R23" s="817"/>
      <c r="S23" s="817"/>
      <c r="T23" s="817"/>
      <c r="U23" s="817"/>
      <c r="V23" s="817"/>
      <c r="W23" s="817"/>
      <c r="X23" s="817"/>
      <c r="Y23" s="817"/>
      <c r="Z23" s="817"/>
      <c r="AA23" s="818"/>
      <c r="AB23" s="806" t="s">
        <v>510</v>
      </c>
      <c r="AC23" s="807"/>
      <c r="AD23" s="807"/>
      <c r="AE23" s="807"/>
      <c r="AF23" s="808"/>
      <c r="AG23" s="809">
        <v>9.28</v>
      </c>
      <c r="AH23" s="810"/>
      <c r="AI23" s="810"/>
      <c r="AJ23" s="810"/>
      <c r="AK23" s="810"/>
      <c r="AL23" s="810"/>
      <c r="AM23" s="810"/>
      <c r="AN23" s="810"/>
      <c r="AO23" s="811"/>
      <c r="AP23" s="812" t="s">
        <v>511</v>
      </c>
      <c r="AQ23" s="808"/>
    </row>
    <row r="24" spans="1:43" ht="18" customHeight="1">
      <c r="A24" s="764"/>
      <c r="B24" s="766"/>
      <c r="C24" s="792"/>
      <c r="D24" s="793"/>
      <c r="E24" s="819" t="s">
        <v>512</v>
      </c>
      <c r="F24" s="820"/>
      <c r="G24" s="820"/>
      <c r="H24" s="820"/>
      <c r="I24" s="820"/>
      <c r="J24" s="820"/>
      <c r="K24" s="820"/>
      <c r="L24" s="820"/>
      <c r="M24" s="820"/>
      <c r="N24" s="820"/>
      <c r="O24" s="820"/>
      <c r="P24" s="820"/>
      <c r="Q24" s="820"/>
      <c r="R24" s="820"/>
      <c r="S24" s="820"/>
      <c r="T24" s="820"/>
      <c r="U24" s="820"/>
      <c r="V24" s="820"/>
      <c r="W24" s="820"/>
      <c r="X24" s="820"/>
      <c r="Y24" s="820"/>
      <c r="Z24" s="820"/>
      <c r="AA24" s="821"/>
      <c r="AB24" s="806" t="s">
        <v>510</v>
      </c>
      <c r="AC24" s="807"/>
      <c r="AD24" s="807"/>
      <c r="AE24" s="807"/>
      <c r="AF24" s="808"/>
      <c r="AG24" s="809">
        <v>9.76</v>
      </c>
      <c r="AH24" s="810"/>
      <c r="AI24" s="810"/>
      <c r="AJ24" s="810"/>
      <c r="AK24" s="810"/>
      <c r="AL24" s="810"/>
      <c r="AM24" s="810"/>
      <c r="AN24" s="810"/>
      <c r="AO24" s="811"/>
      <c r="AP24" s="812" t="s">
        <v>513</v>
      </c>
      <c r="AQ24" s="808"/>
    </row>
    <row r="25" spans="1:43" ht="18" customHeight="1">
      <c r="A25" s="764"/>
      <c r="B25" s="766"/>
      <c r="C25" s="740" t="s">
        <v>514</v>
      </c>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2"/>
      <c r="AB25" s="743" t="s">
        <v>515</v>
      </c>
      <c r="AC25" s="744"/>
      <c r="AD25" s="744"/>
      <c r="AE25" s="744"/>
      <c r="AF25" s="745"/>
      <c r="AG25" s="822"/>
      <c r="AH25" s="823"/>
      <c r="AI25" s="823"/>
      <c r="AJ25" s="823"/>
      <c r="AK25" s="823"/>
      <c r="AL25" s="823"/>
      <c r="AM25" s="823"/>
      <c r="AN25" s="823"/>
      <c r="AO25" s="824"/>
      <c r="AP25" s="749" t="s">
        <v>516</v>
      </c>
      <c r="AQ25" s="745"/>
    </row>
    <row r="26" spans="1:43" ht="18" customHeight="1">
      <c r="A26" s="764"/>
      <c r="B26" s="766"/>
      <c r="C26" s="740" t="s">
        <v>517</v>
      </c>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2"/>
      <c r="AB26" s="743" t="s">
        <v>515</v>
      </c>
      <c r="AC26" s="744"/>
      <c r="AD26" s="744"/>
      <c r="AE26" s="744"/>
      <c r="AF26" s="745"/>
      <c r="AG26" s="825"/>
      <c r="AH26" s="826"/>
      <c r="AI26" s="826"/>
      <c r="AJ26" s="826"/>
      <c r="AK26" s="826"/>
      <c r="AL26" s="826"/>
      <c r="AM26" s="826"/>
      <c r="AN26" s="826"/>
      <c r="AO26" s="827"/>
      <c r="AP26" s="749" t="s">
        <v>518</v>
      </c>
      <c r="AQ26" s="745"/>
    </row>
    <row r="27" spans="1:43" ht="18" customHeight="1">
      <c r="A27" s="767"/>
      <c r="B27" s="769"/>
      <c r="C27" s="740" t="s">
        <v>519</v>
      </c>
      <c r="D27" s="741"/>
      <c r="E27" s="741"/>
      <c r="F27" s="741"/>
      <c r="G27" s="741"/>
      <c r="H27" s="741"/>
      <c r="I27" s="741"/>
      <c r="J27" s="741"/>
      <c r="K27" s="741"/>
      <c r="L27" s="741"/>
      <c r="M27" s="741"/>
      <c r="N27" s="741"/>
      <c r="O27" s="741"/>
      <c r="P27" s="741"/>
      <c r="Q27" s="741"/>
      <c r="R27" s="741"/>
      <c r="S27" s="741"/>
      <c r="T27" s="741"/>
      <c r="U27" s="741"/>
      <c r="V27" s="741"/>
      <c r="W27" s="741"/>
      <c r="X27" s="741"/>
      <c r="Y27" s="741"/>
      <c r="Z27" s="741"/>
      <c r="AA27" s="742"/>
      <c r="AB27" s="743" t="s">
        <v>515</v>
      </c>
      <c r="AC27" s="744"/>
      <c r="AD27" s="744"/>
      <c r="AE27" s="744"/>
      <c r="AF27" s="745"/>
      <c r="AG27" s="825"/>
      <c r="AH27" s="826"/>
      <c r="AI27" s="826"/>
      <c r="AJ27" s="826"/>
      <c r="AK27" s="826"/>
      <c r="AL27" s="826"/>
      <c r="AM27" s="826"/>
      <c r="AN27" s="826"/>
      <c r="AO27" s="827"/>
      <c r="AP27" s="749" t="s">
        <v>520</v>
      </c>
      <c r="AQ27" s="745"/>
    </row>
    <row r="28" spans="1:43" ht="18" customHeight="1">
      <c r="A28" s="794" t="s">
        <v>521</v>
      </c>
      <c r="B28" s="828"/>
      <c r="C28" s="828"/>
      <c r="D28" s="828"/>
      <c r="E28" s="828"/>
      <c r="F28" s="828"/>
      <c r="G28" s="828"/>
      <c r="H28" s="828"/>
      <c r="I28" s="828"/>
      <c r="J28" s="828"/>
      <c r="K28" s="828"/>
      <c r="L28" s="828"/>
      <c r="M28" s="828"/>
      <c r="N28" s="828"/>
      <c r="O28" s="828"/>
      <c r="P28" s="828"/>
      <c r="Q28" s="828"/>
      <c r="R28" s="828"/>
      <c r="S28" s="828"/>
      <c r="T28" s="828"/>
      <c r="U28" s="828"/>
      <c r="V28" s="828"/>
      <c r="W28" s="828"/>
      <c r="X28" s="828"/>
      <c r="Y28" s="828"/>
      <c r="Z28" s="828"/>
      <c r="AA28" s="829"/>
      <c r="AB28" s="806" t="s">
        <v>487</v>
      </c>
      <c r="AC28" s="807"/>
      <c r="AD28" s="807"/>
      <c r="AE28" s="807"/>
      <c r="AF28" s="808"/>
      <c r="AG28" s="833">
        <f>AG10*AG21+AG11*AG22+AG12*AG23+AG13*AG24+AG18*AG25+AG19*AG26+AG20*AG27</f>
        <v>0</v>
      </c>
      <c r="AH28" s="834"/>
      <c r="AI28" s="834"/>
      <c r="AJ28" s="834"/>
      <c r="AK28" s="834"/>
      <c r="AL28" s="834"/>
      <c r="AM28" s="834"/>
      <c r="AN28" s="834"/>
      <c r="AO28" s="835"/>
      <c r="AP28" s="812" t="s">
        <v>522</v>
      </c>
      <c r="AQ28" s="808"/>
    </row>
    <row r="29" spans="1:43" ht="18" customHeight="1">
      <c r="A29" s="830"/>
      <c r="B29" s="831"/>
      <c r="C29" s="831"/>
      <c r="D29" s="831"/>
      <c r="E29" s="831"/>
      <c r="F29" s="831"/>
      <c r="G29" s="831"/>
      <c r="H29" s="831"/>
      <c r="I29" s="831"/>
      <c r="J29" s="831"/>
      <c r="K29" s="831"/>
      <c r="L29" s="831"/>
      <c r="M29" s="831"/>
      <c r="N29" s="831"/>
      <c r="O29" s="831"/>
      <c r="P29" s="831"/>
      <c r="Q29" s="831"/>
      <c r="R29" s="831"/>
      <c r="S29" s="831"/>
      <c r="T29" s="831"/>
      <c r="U29" s="831"/>
      <c r="V29" s="831"/>
      <c r="W29" s="831"/>
      <c r="X29" s="831"/>
      <c r="Y29" s="831"/>
      <c r="Z29" s="831"/>
      <c r="AA29" s="832"/>
      <c r="AB29" s="806" t="s">
        <v>494</v>
      </c>
      <c r="AC29" s="807"/>
      <c r="AD29" s="807"/>
      <c r="AE29" s="807"/>
      <c r="AF29" s="808"/>
      <c r="AG29" s="833">
        <f>AG28*0.0258</f>
        <v>0</v>
      </c>
      <c r="AH29" s="834"/>
      <c r="AI29" s="834"/>
      <c r="AJ29" s="834"/>
      <c r="AK29" s="834"/>
      <c r="AL29" s="834"/>
      <c r="AM29" s="834"/>
      <c r="AN29" s="834"/>
      <c r="AO29" s="835"/>
      <c r="AP29" s="812" t="s">
        <v>523</v>
      </c>
      <c r="AQ29" s="808"/>
    </row>
    <row r="30" spans="1:43" ht="18" customHeight="1">
      <c r="A30" s="816" t="s">
        <v>524</v>
      </c>
      <c r="B30" s="817"/>
      <c r="C30" s="817"/>
      <c r="D30" s="817"/>
      <c r="E30" s="817"/>
      <c r="F30" s="817"/>
      <c r="G30" s="817"/>
      <c r="H30" s="817"/>
      <c r="I30" s="817"/>
      <c r="J30" s="817"/>
      <c r="K30" s="817"/>
      <c r="L30" s="817"/>
      <c r="M30" s="817"/>
      <c r="N30" s="817"/>
      <c r="O30" s="817"/>
      <c r="P30" s="817"/>
      <c r="Q30" s="817"/>
      <c r="R30" s="817"/>
      <c r="S30" s="817"/>
      <c r="T30" s="817"/>
      <c r="U30" s="817"/>
      <c r="V30" s="817"/>
      <c r="W30" s="817"/>
      <c r="X30" s="817"/>
      <c r="Y30" s="817"/>
      <c r="Z30" s="817"/>
      <c r="AA30" s="818"/>
      <c r="AB30" s="806" t="s">
        <v>494</v>
      </c>
      <c r="AC30" s="807"/>
      <c r="AD30" s="807"/>
      <c r="AE30" s="807"/>
      <c r="AF30" s="808"/>
      <c r="AG30" s="833">
        <f>AG29-AG17</f>
        <v>0</v>
      </c>
      <c r="AH30" s="834"/>
      <c r="AI30" s="834"/>
      <c r="AJ30" s="834"/>
      <c r="AK30" s="834"/>
      <c r="AL30" s="834"/>
      <c r="AM30" s="834"/>
      <c r="AN30" s="834"/>
      <c r="AO30" s="835"/>
      <c r="AP30" s="812" t="s">
        <v>525</v>
      </c>
      <c r="AQ30" s="808"/>
    </row>
    <row r="31" spans="1:43" ht="18" customHeight="1">
      <c r="A31" s="816" t="s">
        <v>526</v>
      </c>
      <c r="B31" s="817"/>
      <c r="C31" s="817"/>
      <c r="D31" s="817"/>
      <c r="E31" s="817"/>
      <c r="F31" s="817"/>
      <c r="G31" s="817"/>
      <c r="H31" s="817"/>
      <c r="I31" s="817"/>
      <c r="J31" s="817"/>
      <c r="K31" s="817"/>
      <c r="L31" s="817"/>
      <c r="M31" s="817"/>
      <c r="N31" s="817"/>
      <c r="O31" s="817"/>
      <c r="P31" s="817"/>
      <c r="Q31" s="817"/>
      <c r="R31" s="817"/>
      <c r="S31" s="817"/>
      <c r="T31" s="817"/>
      <c r="U31" s="817"/>
      <c r="V31" s="817"/>
      <c r="W31" s="817"/>
      <c r="X31" s="817"/>
      <c r="Y31" s="817"/>
      <c r="Z31" s="817"/>
      <c r="AA31" s="818"/>
      <c r="AB31" s="806" t="s">
        <v>527</v>
      </c>
      <c r="AC31" s="807"/>
      <c r="AD31" s="807"/>
      <c r="AE31" s="807"/>
      <c r="AF31" s="808"/>
      <c r="AG31" s="833" t="e">
        <f>AG30/AG29*100</f>
        <v>#DIV/0!</v>
      </c>
      <c r="AH31" s="834"/>
      <c r="AI31" s="834"/>
      <c r="AJ31" s="834"/>
      <c r="AK31" s="834"/>
      <c r="AL31" s="834"/>
      <c r="AM31" s="834"/>
      <c r="AN31" s="834"/>
      <c r="AO31" s="835"/>
      <c r="AP31" s="812" t="s">
        <v>528</v>
      </c>
      <c r="AQ31" s="808"/>
    </row>
    <row r="32" spans="1:43" ht="18" customHeight="1">
      <c r="A32" s="816" t="s">
        <v>529</v>
      </c>
      <c r="B32" s="817"/>
      <c r="C32" s="817"/>
      <c r="D32" s="817"/>
      <c r="E32" s="817"/>
      <c r="F32" s="817"/>
      <c r="G32" s="817"/>
      <c r="H32" s="817"/>
      <c r="I32" s="817"/>
      <c r="J32" s="817"/>
      <c r="K32" s="817"/>
      <c r="L32" s="817"/>
      <c r="M32" s="817"/>
      <c r="N32" s="817"/>
      <c r="O32" s="817"/>
      <c r="P32" s="817"/>
      <c r="Q32" s="817"/>
      <c r="R32" s="817"/>
      <c r="S32" s="817"/>
      <c r="T32" s="817"/>
      <c r="U32" s="817"/>
      <c r="V32" s="817"/>
      <c r="W32" s="817"/>
      <c r="X32" s="817"/>
      <c r="Y32" s="817"/>
      <c r="Z32" s="817"/>
      <c r="AA32" s="818"/>
      <c r="AB32" s="806" t="s">
        <v>530</v>
      </c>
      <c r="AC32" s="807"/>
      <c r="AD32" s="807"/>
      <c r="AE32" s="807"/>
      <c r="AF32" s="808"/>
      <c r="AG32" s="833" t="e">
        <f>AG30/('別12'!L13/100000000)</f>
        <v>#DIV/0!</v>
      </c>
      <c r="AH32" s="834"/>
      <c r="AI32" s="834"/>
      <c r="AJ32" s="834"/>
      <c r="AK32" s="834"/>
      <c r="AL32" s="834"/>
      <c r="AM32" s="834"/>
      <c r="AN32" s="834"/>
      <c r="AO32" s="835"/>
      <c r="AP32" s="812" t="s">
        <v>531</v>
      </c>
      <c r="AQ32" s="808"/>
    </row>
    <row r="33" spans="1:43" s="252" customFormat="1" ht="18" customHeight="1">
      <c r="A33" s="836" t="s">
        <v>532</v>
      </c>
      <c r="B33" s="836"/>
      <c r="C33" s="836"/>
      <c r="D33" s="836"/>
      <c r="E33" s="836"/>
      <c r="F33" s="836"/>
      <c r="G33" s="836"/>
      <c r="H33" s="836"/>
      <c r="I33" s="836"/>
      <c r="J33" s="836"/>
      <c r="K33" s="836"/>
      <c r="L33" s="836"/>
      <c r="M33" s="836"/>
      <c r="N33" s="836"/>
      <c r="O33" s="836"/>
      <c r="P33" s="836"/>
      <c r="Q33" s="836"/>
      <c r="R33" s="836"/>
      <c r="S33" s="836"/>
      <c r="T33" s="836"/>
      <c r="U33" s="836"/>
      <c r="V33" s="836"/>
      <c r="W33" s="836"/>
      <c r="X33" s="836"/>
      <c r="Y33" s="836"/>
      <c r="Z33" s="836"/>
      <c r="AA33" s="836"/>
      <c r="AB33" s="836"/>
      <c r="AC33" s="836"/>
      <c r="AD33" s="836"/>
      <c r="AE33" s="836"/>
      <c r="AF33" s="836"/>
      <c r="AG33" s="836"/>
      <c r="AH33" s="836"/>
      <c r="AI33" s="836"/>
      <c r="AJ33" s="836"/>
      <c r="AK33" s="836"/>
      <c r="AL33" s="836"/>
      <c r="AM33" s="836"/>
      <c r="AN33" s="836"/>
      <c r="AO33" s="836"/>
      <c r="AP33" s="836"/>
      <c r="AQ33" s="836"/>
    </row>
    <row r="34" spans="1:43" ht="18" customHeight="1">
      <c r="A34" s="837"/>
      <c r="B34" s="837"/>
      <c r="C34" s="837"/>
      <c r="D34" s="837"/>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37"/>
      <c r="AP34" s="837"/>
      <c r="AQ34" s="837"/>
    </row>
    <row r="35" spans="1:43" ht="18" customHeight="1">
      <c r="A35" s="838" t="s">
        <v>533</v>
      </c>
      <c r="B35" s="838"/>
      <c r="C35" s="838"/>
      <c r="D35" s="838"/>
      <c r="E35" s="838"/>
      <c r="F35" s="838"/>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38"/>
      <c r="AO35" s="838"/>
      <c r="AP35" s="838"/>
      <c r="AQ35" s="838"/>
    </row>
    <row r="36" spans="1:43" ht="13.5" customHeight="1">
      <c r="A36" s="753" t="s">
        <v>534</v>
      </c>
      <c r="B36" s="754"/>
      <c r="C36" s="753" t="s">
        <v>535</v>
      </c>
      <c r="D36" s="839"/>
      <c r="E36" s="839"/>
      <c r="F36" s="839"/>
      <c r="G36" s="839"/>
      <c r="H36" s="754"/>
      <c r="I36" s="753" t="s">
        <v>536</v>
      </c>
      <c r="J36" s="839"/>
      <c r="K36" s="839"/>
      <c r="L36" s="839"/>
      <c r="M36" s="839"/>
      <c r="N36" s="839"/>
      <c r="O36" s="839"/>
      <c r="P36" s="754"/>
      <c r="Q36" s="753" t="s">
        <v>301</v>
      </c>
      <c r="R36" s="839"/>
      <c r="S36" s="754"/>
      <c r="T36" s="753" t="s">
        <v>537</v>
      </c>
      <c r="U36" s="841"/>
      <c r="V36" s="841"/>
      <c r="W36" s="841"/>
      <c r="X36" s="841"/>
      <c r="Y36" s="842"/>
      <c r="Z36" s="753" t="s">
        <v>538</v>
      </c>
      <c r="AA36" s="839"/>
      <c r="AB36" s="839"/>
      <c r="AC36" s="754"/>
      <c r="AD36" s="753" t="s">
        <v>539</v>
      </c>
      <c r="AE36" s="839"/>
      <c r="AF36" s="839"/>
      <c r="AG36" s="839"/>
      <c r="AH36" s="754"/>
      <c r="AI36" s="753" t="s">
        <v>540</v>
      </c>
      <c r="AJ36" s="839"/>
      <c r="AK36" s="839"/>
      <c r="AL36" s="839"/>
      <c r="AM36" s="754"/>
      <c r="AN36" s="753" t="s">
        <v>541</v>
      </c>
      <c r="AO36" s="839"/>
      <c r="AP36" s="762"/>
      <c r="AQ36" s="763"/>
    </row>
    <row r="37" spans="1:43" ht="18" customHeight="1">
      <c r="A37" s="757"/>
      <c r="B37" s="758"/>
      <c r="C37" s="757"/>
      <c r="D37" s="840"/>
      <c r="E37" s="840"/>
      <c r="F37" s="840"/>
      <c r="G37" s="840"/>
      <c r="H37" s="758"/>
      <c r="I37" s="757"/>
      <c r="J37" s="840"/>
      <c r="K37" s="840"/>
      <c r="L37" s="840"/>
      <c r="M37" s="840"/>
      <c r="N37" s="840"/>
      <c r="O37" s="840"/>
      <c r="P37" s="758"/>
      <c r="Q37" s="757"/>
      <c r="R37" s="840"/>
      <c r="S37" s="758"/>
      <c r="T37" s="843"/>
      <c r="U37" s="844"/>
      <c r="V37" s="844"/>
      <c r="W37" s="844"/>
      <c r="X37" s="844"/>
      <c r="Y37" s="845"/>
      <c r="Z37" s="757"/>
      <c r="AA37" s="840"/>
      <c r="AB37" s="840"/>
      <c r="AC37" s="758"/>
      <c r="AD37" s="757"/>
      <c r="AE37" s="840"/>
      <c r="AF37" s="840"/>
      <c r="AG37" s="840"/>
      <c r="AH37" s="758"/>
      <c r="AI37" s="757"/>
      <c r="AJ37" s="840"/>
      <c r="AK37" s="840"/>
      <c r="AL37" s="840"/>
      <c r="AM37" s="758"/>
      <c r="AN37" s="757"/>
      <c r="AO37" s="840"/>
      <c r="AP37" s="768"/>
      <c r="AQ37" s="769"/>
    </row>
    <row r="38" spans="1:43" ht="18" customHeight="1">
      <c r="A38" s="740">
        <v>1</v>
      </c>
      <c r="B38" s="742"/>
      <c r="C38" s="846"/>
      <c r="D38" s="847"/>
      <c r="E38" s="847"/>
      <c r="F38" s="847"/>
      <c r="G38" s="847"/>
      <c r="H38" s="848"/>
      <c r="I38" s="740"/>
      <c r="J38" s="741"/>
      <c r="K38" s="741"/>
      <c r="L38" s="741"/>
      <c r="M38" s="741"/>
      <c r="N38" s="741"/>
      <c r="O38" s="741"/>
      <c r="P38" s="742"/>
      <c r="Q38" s="740"/>
      <c r="R38" s="741"/>
      <c r="S38" s="742"/>
      <c r="T38" s="849"/>
      <c r="U38" s="850"/>
      <c r="V38" s="850"/>
      <c r="W38" s="850"/>
      <c r="X38" s="850"/>
      <c r="Y38" s="851"/>
      <c r="Z38" s="743"/>
      <c r="AA38" s="852"/>
      <c r="AB38" s="852"/>
      <c r="AC38" s="853"/>
      <c r="AD38" s="854"/>
      <c r="AE38" s="855"/>
      <c r="AF38" s="855"/>
      <c r="AG38" s="855"/>
      <c r="AH38" s="856"/>
      <c r="AI38" s="854"/>
      <c r="AJ38" s="855"/>
      <c r="AK38" s="855"/>
      <c r="AL38" s="855"/>
      <c r="AM38" s="856"/>
      <c r="AN38" s="857"/>
      <c r="AO38" s="858"/>
      <c r="AP38" s="858"/>
      <c r="AQ38" s="859"/>
    </row>
    <row r="39" spans="1:43" ht="18" customHeight="1">
      <c r="A39" s="740">
        <v>2</v>
      </c>
      <c r="B39" s="742"/>
      <c r="C39" s="846"/>
      <c r="D39" s="847"/>
      <c r="E39" s="847"/>
      <c r="F39" s="847"/>
      <c r="G39" s="847"/>
      <c r="H39" s="848"/>
      <c r="I39" s="740"/>
      <c r="J39" s="741"/>
      <c r="K39" s="741"/>
      <c r="L39" s="741"/>
      <c r="M39" s="741"/>
      <c r="N39" s="741"/>
      <c r="O39" s="741"/>
      <c r="P39" s="742"/>
      <c r="Q39" s="740"/>
      <c r="R39" s="741"/>
      <c r="S39" s="742"/>
      <c r="T39" s="849"/>
      <c r="U39" s="850"/>
      <c r="V39" s="850"/>
      <c r="W39" s="850"/>
      <c r="X39" s="850"/>
      <c r="Y39" s="851"/>
      <c r="Z39" s="743"/>
      <c r="AA39" s="852"/>
      <c r="AB39" s="852"/>
      <c r="AC39" s="853"/>
      <c r="AD39" s="854"/>
      <c r="AE39" s="855"/>
      <c r="AF39" s="855"/>
      <c r="AG39" s="855"/>
      <c r="AH39" s="856"/>
      <c r="AI39" s="854"/>
      <c r="AJ39" s="855"/>
      <c r="AK39" s="855"/>
      <c r="AL39" s="855"/>
      <c r="AM39" s="856"/>
      <c r="AN39" s="857"/>
      <c r="AO39" s="858"/>
      <c r="AP39" s="858"/>
      <c r="AQ39" s="859"/>
    </row>
    <row r="40" spans="1:43" ht="18" customHeight="1">
      <c r="A40" s="740">
        <v>3</v>
      </c>
      <c r="B40" s="742"/>
      <c r="C40" s="846"/>
      <c r="D40" s="847"/>
      <c r="E40" s="847"/>
      <c r="F40" s="847"/>
      <c r="G40" s="847"/>
      <c r="H40" s="848"/>
      <c r="I40" s="740"/>
      <c r="J40" s="741"/>
      <c r="K40" s="741"/>
      <c r="L40" s="741"/>
      <c r="M40" s="741"/>
      <c r="N40" s="741"/>
      <c r="O40" s="741"/>
      <c r="P40" s="742"/>
      <c r="Q40" s="740"/>
      <c r="R40" s="741"/>
      <c r="S40" s="742"/>
      <c r="T40" s="849"/>
      <c r="U40" s="850"/>
      <c r="V40" s="850"/>
      <c r="W40" s="850"/>
      <c r="X40" s="850"/>
      <c r="Y40" s="851"/>
      <c r="Z40" s="743"/>
      <c r="AA40" s="852"/>
      <c r="AB40" s="852"/>
      <c r="AC40" s="853"/>
      <c r="AD40" s="854"/>
      <c r="AE40" s="855"/>
      <c r="AF40" s="855"/>
      <c r="AG40" s="855"/>
      <c r="AH40" s="856"/>
      <c r="AI40" s="854"/>
      <c r="AJ40" s="855"/>
      <c r="AK40" s="855"/>
      <c r="AL40" s="855"/>
      <c r="AM40" s="856"/>
      <c r="AN40" s="857"/>
      <c r="AO40" s="858"/>
      <c r="AP40" s="858"/>
      <c r="AQ40" s="859"/>
    </row>
    <row r="41" spans="1:43" ht="18" customHeight="1">
      <c r="A41" s="740">
        <v>4</v>
      </c>
      <c r="B41" s="742"/>
      <c r="C41" s="846"/>
      <c r="D41" s="847"/>
      <c r="E41" s="847"/>
      <c r="F41" s="847"/>
      <c r="G41" s="847"/>
      <c r="H41" s="848"/>
      <c r="I41" s="740"/>
      <c r="J41" s="741"/>
      <c r="K41" s="741"/>
      <c r="L41" s="741"/>
      <c r="M41" s="741"/>
      <c r="N41" s="741"/>
      <c r="O41" s="741"/>
      <c r="P41" s="742"/>
      <c r="Q41" s="740"/>
      <c r="R41" s="741"/>
      <c r="S41" s="742"/>
      <c r="T41" s="849"/>
      <c r="U41" s="850"/>
      <c r="V41" s="850"/>
      <c r="W41" s="850"/>
      <c r="X41" s="850"/>
      <c r="Y41" s="851"/>
      <c r="Z41" s="743"/>
      <c r="AA41" s="852"/>
      <c r="AB41" s="852"/>
      <c r="AC41" s="853"/>
      <c r="AD41" s="854"/>
      <c r="AE41" s="855"/>
      <c r="AF41" s="855"/>
      <c r="AG41" s="855"/>
      <c r="AH41" s="856"/>
      <c r="AI41" s="854"/>
      <c r="AJ41" s="855"/>
      <c r="AK41" s="855"/>
      <c r="AL41" s="855"/>
      <c r="AM41" s="856"/>
      <c r="AN41" s="857"/>
      <c r="AO41" s="858"/>
      <c r="AP41" s="858"/>
      <c r="AQ41" s="859"/>
    </row>
    <row r="42" spans="1:43" ht="18" customHeight="1">
      <c r="A42" s="740">
        <v>5</v>
      </c>
      <c r="B42" s="742"/>
      <c r="C42" s="846"/>
      <c r="D42" s="847"/>
      <c r="E42" s="847"/>
      <c r="F42" s="847"/>
      <c r="G42" s="847"/>
      <c r="H42" s="848"/>
      <c r="I42" s="740"/>
      <c r="J42" s="741"/>
      <c r="K42" s="741"/>
      <c r="L42" s="741"/>
      <c r="M42" s="741"/>
      <c r="N42" s="741"/>
      <c r="O42" s="741"/>
      <c r="P42" s="742"/>
      <c r="Q42" s="740"/>
      <c r="R42" s="741"/>
      <c r="S42" s="742"/>
      <c r="T42" s="849"/>
      <c r="U42" s="850"/>
      <c r="V42" s="850"/>
      <c r="W42" s="850"/>
      <c r="X42" s="850"/>
      <c r="Y42" s="851"/>
      <c r="Z42" s="743"/>
      <c r="AA42" s="852"/>
      <c r="AB42" s="852"/>
      <c r="AC42" s="853"/>
      <c r="AD42" s="854"/>
      <c r="AE42" s="855"/>
      <c r="AF42" s="855"/>
      <c r="AG42" s="855"/>
      <c r="AH42" s="856"/>
      <c r="AI42" s="854"/>
      <c r="AJ42" s="855"/>
      <c r="AK42" s="855"/>
      <c r="AL42" s="855"/>
      <c r="AM42" s="856"/>
      <c r="AN42" s="857"/>
      <c r="AO42" s="858"/>
      <c r="AP42" s="858"/>
      <c r="AQ42" s="859"/>
    </row>
    <row r="43" spans="1:43" ht="18" customHeight="1">
      <c r="A43" s="740">
        <v>6</v>
      </c>
      <c r="B43" s="742"/>
      <c r="C43" s="846"/>
      <c r="D43" s="847"/>
      <c r="E43" s="847"/>
      <c r="F43" s="847"/>
      <c r="G43" s="847"/>
      <c r="H43" s="848"/>
      <c r="I43" s="740"/>
      <c r="J43" s="741"/>
      <c r="K43" s="741"/>
      <c r="L43" s="741"/>
      <c r="M43" s="741"/>
      <c r="N43" s="741"/>
      <c r="O43" s="741"/>
      <c r="P43" s="742"/>
      <c r="Q43" s="740"/>
      <c r="R43" s="741"/>
      <c r="S43" s="742"/>
      <c r="T43" s="849"/>
      <c r="U43" s="850"/>
      <c r="V43" s="850"/>
      <c r="W43" s="850"/>
      <c r="X43" s="850"/>
      <c r="Y43" s="851"/>
      <c r="Z43" s="743"/>
      <c r="AA43" s="852"/>
      <c r="AB43" s="852"/>
      <c r="AC43" s="853"/>
      <c r="AD43" s="854"/>
      <c r="AE43" s="855"/>
      <c r="AF43" s="855"/>
      <c r="AG43" s="855"/>
      <c r="AH43" s="856"/>
      <c r="AI43" s="854"/>
      <c r="AJ43" s="855"/>
      <c r="AK43" s="855"/>
      <c r="AL43" s="855"/>
      <c r="AM43" s="856"/>
      <c r="AN43" s="857"/>
      <c r="AO43" s="858"/>
      <c r="AP43" s="858"/>
      <c r="AQ43" s="859"/>
    </row>
    <row r="196" ht="12.75">
      <c r="K196" s="250" t="s">
        <v>646</v>
      </c>
    </row>
    <row r="203" spans="11:35" ht="12.75">
      <c r="K203" s="250">
        <f>J172</f>
        <v>0</v>
      </c>
      <c r="AA203" s="250">
        <f>AI203-K203-S203</f>
        <v>0</v>
      </c>
      <c r="AI203" s="250">
        <f>AJ172</f>
        <v>0</v>
      </c>
    </row>
  </sheetData>
  <sheetProtection password="A6B0" sheet="1" formatCells="0" formatColumns="0" formatRows="0" insertColumns="0" insertRows="0" insertHyperlinks="0" deleteColumns="0" deleteRows="0" sort="0" autoFilter="0" pivotTables="0"/>
  <mergeCells count="192">
    <mergeCell ref="AI43:AM43"/>
    <mergeCell ref="AN43:AQ43"/>
    <mergeCell ref="AD42:AH42"/>
    <mergeCell ref="AI42:AM42"/>
    <mergeCell ref="AN42:AQ42"/>
    <mergeCell ref="A43:B43"/>
    <mergeCell ref="C43:H43"/>
    <mergeCell ref="I43:P43"/>
    <mergeCell ref="Q43:S43"/>
    <mergeCell ref="T43:Y43"/>
    <mergeCell ref="Z43:AC43"/>
    <mergeCell ref="AD43:AH43"/>
    <mergeCell ref="A42:B42"/>
    <mergeCell ref="C42:H42"/>
    <mergeCell ref="I42:P42"/>
    <mergeCell ref="Q42:S42"/>
    <mergeCell ref="T42:Y42"/>
    <mergeCell ref="Z42:AC42"/>
    <mergeCell ref="AN40:AQ40"/>
    <mergeCell ref="A41:B41"/>
    <mergeCell ref="C41:H41"/>
    <mergeCell ref="I41:P41"/>
    <mergeCell ref="Q41:S41"/>
    <mergeCell ref="T41:Y41"/>
    <mergeCell ref="Z41:AC41"/>
    <mergeCell ref="AD41:AH41"/>
    <mergeCell ref="AI41:AM41"/>
    <mergeCell ref="AN41:AQ41"/>
    <mergeCell ref="AI39:AM39"/>
    <mergeCell ref="AN39:AQ39"/>
    <mergeCell ref="A40:B40"/>
    <mergeCell ref="C40:H40"/>
    <mergeCell ref="I40:P40"/>
    <mergeCell ref="Q40:S40"/>
    <mergeCell ref="T40:Y40"/>
    <mergeCell ref="Z40:AC40"/>
    <mergeCell ref="AD40:AH40"/>
    <mergeCell ref="AI40:AM40"/>
    <mergeCell ref="AD38:AH38"/>
    <mergeCell ref="AI38:AM38"/>
    <mergeCell ref="AN38:AQ38"/>
    <mergeCell ref="A39:B39"/>
    <mergeCell ref="C39:H39"/>
    <mergeCell ref="I39:P39"/>
    <mergeCell ref="Q39:S39"/>
    <mergeCell ref="T39:Y39"/>
    <mergeCell ref="Z39:AC39"/>
    <mergeCell ref="AD39:AH39"/>
    <mergeCell ref="A38:B38"/>
    <mergeCell ref="C38:H38"/>
    <mergeCell ref="I38:P38"/>
    <mergeCell ref="Q38:S38"/>
    <mergeCell ref="T38:Y38"/>
    <mergeCell ref="Z38:AC38"/>
    <mergeCell ref="A35:AQ35"/>
    <mergeCell ref="A36:B37"/>
    <mergeCell ref="C36:H37"/>
    <mergeCell ref="I36:P37"/>
    <mergeCell ref="Q36:S37"/>
    <mergeCell ref="T36:Y37"/>
    <mergeCell ref="Z36:AC37"/>
    <mergeCell ref="AD36:AH37"/>
    <mergeCell ref="AI36:AM37"/>
    <mergeCell ref="AN36:AQ37"/>
    <mergeCell ref="A32:AA32"/>
    <mergeCell ref="AB32:AF32"/>
    <mergeCell ref="AG32:AO32"/>
    <mergeCell ref="AP32:AQ32"/>
    <mergeCell ref="A33:AQ33"/>
    <mergeCell ref="A34:AQ34"/>
    <mergeCell ref="A30:AA30"/>
    <mergeCell ref="AB30:AF30"/>
    <mergeCell ref="AG30:AO30"/>
    <mergeCell ref="AP30:AQ30"/>
    <mergeCell ref="A31:AA31"/>
    <mergeCell ref="AB31:AF31"/>
    <mergeCell ref="AG31:AO31"/>
    <mergeCell ref="AP31:AQ31"/>
    <mergeCell ref="A28:AA29"/>
    <mergeCell ref="AB28:AF28"/>
    <mergeCell ref="AG28:AO28"/>
    <mergeCell ref="AP28:AQ28"/>
    <mergeCell ref="AB29:AF29"/>
    <mergeCell ref="AG29:AO29"/>
    <mergeCell ref="AP29:AQ29"/>
    <mergeCell ref="C26:AA26"/>
    <mergeCell ref="AB26:AF26"/>
    <mergeCell ref="AG26:AO26"/>
    <mergeCell ref="AP26:AQ26"/>
    <mergeCell ref="C27:AA27"/>
    <mergeCell ref="AB27:AF27"/>
    <mergeCell ref="AG27:AO27"/>
    <mergeCell ref="AP27:AQ27"/>
    <mergeCell ref="E24:AA24"/>
    <mergeCell ref="AB24:AF24"/>
    <mergeCell ref="AG24:AO24"/>
    <mergeCell ref="AP24:AQ24"/>
    <mergeCell ref="C25:AA25"/>
    <mergeCell ref="AB25:AF25"/>
    <mergeCell ref="AG25:AO25"/>
    <mergeCell ref="AP25:AQ25"/>
    <mergeCell ref="M22:AA22"/>
    <mergeCell ref="AB22:AF22"/>
    <mergeCell ref="AG22:AO22"/>
    <mergeCell ref="AP22:AQ22"/>
    <mergeCell ref="M23:AA23"/>
    <mergeCell ref="AB23:AF23"/>
    <mergeCell ref="AG23:AO23"/>
    <mergeCell ref="AP23:AQ23"/>
    <mergeCell ref="AB20:AF20"/>
    <mergeCell ref="AG20:AO20"/>
    <mergeCell ref="AP20:AQ20"/>
    <mergeCell ref="A21:B27"/>
    <mergeCell ref="C21:D24"/>
    <mergeCell ref="E21:L23"/>
    <mergeCell ref="M21:AA21"/>
    <mergeCell ref="AB21:AF21"/>
    <mergeCell ref="AG21:AO21"/>
    <mergeCell ref="AP21:AQ21"/>
    <mergeCell ref="A18:B20"/>
    <mergeCell ref="C18:AA18"/>
    <mergeCell ref="AB18:AF18"/>
    <mergeCell ref="AG18:AO18"/>
    <mergeCell ref="AP18:AQ18"/>
    <mergeCell ref="C19:AA19"/>
    <mergeCell ref="AB19:AF19"/>
    <mergeCell ref="AG19:AO19"/>
    <mergeCell ref="AP19:AQ19"/>
    <mergeCell ref="C20:AA20"/>
    <mergeCell ref="C16:M17"/>
    <mergeCell ref="N16:AA16"/>
    <mergeCell ref="AB16:AF16"/>
    <mergeCell ref="AG16:AO16"/>
    <mergeCell ref="AP16:AQ16"/>
    <mergeCell ref="N17:AA17"/>
    <mergeCell ref="AB17:AF17"/>
    <mergeCell ref="AG17:AO17"/>
    <mergeCell ref="AP17:AQ17"/>
    <mergeCell ref="C14:AA14"/>
    <mergeCell ref="AB14:AF14"/>
    <mergeCell ref="AG14:AO14"/>
    <mergeCell ref="AP14:AQ14"/>
    <mergeCell ref="C15:AA15"/>
    <mergeCell ref="AB15:AF15"/>
    <mergeCell ref="AG15:AO15"/>
    <mergeCell ref="AP15:AQ15"/>
    <mergeCell ref="AB12:AF12"/>
    <mergeCell ref="AG12:AO12"/>
    <mergeCell ref="AP12:AQ12"/>
    <mergeCell ref="E13:AA13"/>
    <mergeCell ref="AB13:AF13"/>
    <mergeCell ref="AG13:AO13"/>
    <mergeCell ref="AP13:AQ13"/>
    <mergeCell ref="E10:L12"/>
    <mergeCell ref="M10:AA10"/>
    <mergeCell ref="AB10:AF10"/>
    <mergeCell ref="AG10:AO10"/>
    <mergeCell ref="AP10:AQ10"/>
    <mergeCell ref="M11:AA11"/>
    <mergeCell ref="AB11:AF11"/>
    <mergeCell ref="AG11:AO11"/>
    <mergeCell ref="AP11:AQ11"/>
    <mergeCell ref="M12:AA12"/>
    <mergeCell ref="A8:B17"/>
    <mergeCell ref="C8:AA8"/>
    <mergeCell ref="AB8:AF8"/>
    <mergeCell ref="AG8:AO8"/>
    <mergeCell ref="AP8:AQ8"/>
    <mergeCell ref="C9:D13"/>
    <mergeCell ref="E9:AA9"/>
    <mergeCell ref="AB9:AF9"/>
    <mergeCell ref="AG9:AO9"/>
    <mergeCell ref="AP9:AQ9"/>
    <mergeCell ref="AP5:AQ5"/>
    <mergeCell ref="C6:AA6"/>
    <mergeCell ref="AB6:AF6"/>
    <mergeCell ref="AG6:AO6"/>
    <mergeCell ref="AP6:AQ6"/>
    <mergeCell ref="C7:AA7"/>
    <mergeCell ref="AB7:AF7"/>
    <mergeCell ref="AG7:AO7"/>
    <mergeCell ref="AP7:AQ7"/>
    <mergeCell ref="A2:AQ2"/>
    <mergeCell ref="A3:AQ3"/>
    <mergeCell ref="A4:B7"/>
    <mergeCell ref="C4:AA4"/>
    <mergeCell ref="AB4:AF4"/>
    <mergeCell ref="AG4:AO4"/>
    <mergeCell ref="AP4:AQ4"/>
    <mergeCell ref="C5:AA5"/>
    <mergeCell ref="AB5:AF5"/>
    <mergeCell ref="AG5:AO5"/>
  </mergeCells>
  <dataValidations count="1">
    <dataValidation type="list" allowBlank="1" showInputMessage="1" showErrorMessage="1" sqref="Z38:Z43">
      <formula1>"電力,蒸気,温水,冷水"</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R51"/>
  <sheetViews>
    <sheetView view="pageBreakPreview" zoomScaleSheetLayoutView="100" zoomScalePageLayoutView="0" workbookViewId="0" topLeftCell="A1">
      <selection activeCell="AU7" sqref="AU7"/>
    </sheetView>
  </sheetViews>
  <sheetFormatPr defaultColWidth="9.00390625" defaultRowHeight="13.5"/>
  <cols>
    <col min="1" max="44" width="2.00390625" style="120" customWidth="1"/>
    <col min="45" max="16384" width="9.00390625" style="120" customWidth="1"/>
  </cols>
  <sheetData>
    <row r="1" ht="12.75">
      <c r="A1" s="120" t="s">
        <v>571</v>
      </c>
    </row>
    <row r="2" ht="18" customHeight="1">
      <c r="AR2" s="121" t="s">
        <v>542</v>
      </c>
    </row>
    <row r="3" spans="1:44" ht="18" customHeight="1">
      <c r="A3" s="122" t="s">
        <v>543</v>
      </c>
      <c r="B3" s="123"/>
      <c r="C3" s="123"/>
      <c r="D3" s="123"/>
      <c r="E3" s="123"/>
      <c r="F3" s="123"/>
      <c r="G3" s="123"/>
      <c r="H3" s="123"/>
      <c r="I3" s="123"/>
      <c r="J3" s="123"/>
      <c r="K3" s="123"/>
      <c r="L3" s="123"/>
      <c r="M3" s="123"/>
      <c r="N3" s="123"/>
      <c r="O3" s="124"/>
      <c r="AR3" s="125"/>
    </row>
    <row r="4" spans="1:44" s="128" customFormat="1" ht="13.5" customHeight="1">
      <c r="A4" s="126"/>
      <c r="B4" s="126"/>
      <c r="C4" s="126"/>
      <c r="D4" s="126"/>
      <c r="E4" s="126"/>
      <c r="F4" s="126"/>
      <c r="G4" s="126"/>
      <c r="H4" s="126"/>
      <c r="I4" s="126"/>
      <c r="J4" s="126"/>
      <c r="K4" s="126"/>
      <c r="L4" s="126"/>
      <c r="M4" s="126"/>
      <c r="N4" s="126"/>
      <c r="O4" s="126"/>
      <c r="P4" s="126"/>
      <c r="Q4" s="124"/>
      <c r="R4" s="123"/>
      <c r="S4" s="123"/>
      <c r="T4" s="123"/>
      <c r="U4" s="123"/>
      <c r="V4" s="123"/>
      <c r="W4" s="123"/>
      <c r="X4" s="123"/>
      <c r="Y4" s="123"/>
      <c r="Z4" s="123"/>
      <c r="AA4" s="123"/>
      <c r="AB4" s="123"/>
      <c r="AC4" s="127"/>
      <c r="AD4" s="127"/>
      <c r="AE4" s="127"/>
      <c r="AF4" s="127"/>
      <c r="AG4" s="127"/>
      <c r="AH4" s="127"/>
      <c r="AI4" s="127"/>
      <c r="AJ4" s="127"/>
      <c r="AK4" s="127"/>
      <c r="AL4" s="127"/>
      <c r="AM4" s="127"/>
      <c r="AN4" s="127"/>
      <c r="AO4" s="127"/>
      <c r="AP4" s="127"/>
      <c r="AQ4" s="127"/>
      <c r="AR4" s="127"/>
    </row>
    <row r="5" spans="1:44" s="129" customFormat="1" ht="18" customHeight="1">
      <c r="A5" s="860" t="s">
        <v>544</v>
      </c>
      <c r="B5" s="860"/>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row>
    <row r="6" spans="1:44" s="129" customFormat="1" ht="18" customHeight="1">
      <c r="A6" s="861"/>
      <c r="B6" s="861"/>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row>
    <row r="7" spans="1:44" s="129" customFormat="1" ht="18" customHeight="1">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132"/>
      <c r="AG7" s="133"/>
      <c r="AH7" s="130"/>
      <c r="AI7" s="130"/>
      <c r="AJ7" s="130"/>
      <c r="AK7" s="130"/>
      <c r="AL7" s="130"/>
      <c r="AM7" s="130"/>
      <c r="AN7" s="130"/>
      <c r="AO7" s="130"/>
      <c r="AP7" s="130"/>
      <c r="AQ7" s="130"/>
      <c r="AR7" s="130"/>
    </row>
    <row r="8" spans="1:44" s="129" customFormat="1" ht="18" customHeight="1">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1"/>
      <c r="AF8" s="130"/>
      <c r="AG8" s="133"/>
      <c r="AH8" s="130"/>
      <c r="AI8" s="130"/>
      <c r="AJ8" s="130"/>
      <c r="AK8" s="130"/>
      <c r="AL8" s="130"/>
      <c r="AM8" s="130"/>
      <c r="AN8" s="130"/>
      <c r="AO8" s="130"/>
      <c r="AP8" s="130"/>
      <c r="AQ8" s="130"/>
      <c r="AR8" s="130"/>
    </row>
    <row r="9" spans="1:44" s="129" customFormat="1" ht="18" customHeight="1">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4"/>
      <c r="AH9" s="135"/>
      <c r="AI9" s="130"/>
      <c r="AJ9" s="130"/>
      <c r="AK9" s="130"/>
      <c r="AL9" s="130"/>
      <c r="AM9" s="130"/>
      <c r="AN9" s="130"/>
      <c r="AO9" s="130"/>
      <c r="AP9" s="130"/>
      <c r="AQ9" s="240" t="s">
        <v>3</v>
      </c>
      <c r="AR9" s="130"/>
    </row>
    <row r="10" spans="1:44" ht="18" customHeight="1">
      <c r="A10" s="862" t="s">
        <v>545</v>
      </c>
      <c r="B10" s="863"/>
      <c r="C10" s="863"/>
      <c r="D10" s="863"/>
      <c r="E10" s="863"/>
      <c r="F10" s="863"/>
      <c r="G10" s="863"/>
      <c r="H10" s="864"/>
      <c r="I10" s="865"/>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7"/>
    </row>
    <row r="11" spans="1:44" ht="18" customHeight="1">
      <c r="A11" s="862" t="s">
        <v>546</v>
      </c>
      <c r="B11" s="863"/>
      <c r="C11" s="863"/>
      <c r="D11" s="863"/>
      <c r="E11" s="863"/>
      <c r="F11" s="863"/>
      <c r="G11" s="863"/>
      <c r="H11" s="864"/>
      <c r="I11" s="865"/>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7"/>
    </row>
    <row r="12" spans="1:44" ht="18" customHeight="1">
      <c r="A12" s="862" t="s">
        <v>547</v>
      </c>
      <c r="B12" s="863"/>
      <c r="C12" s="863"/>
      <c r="D12" s="863"/>
      <c r="E12" s="863"/>
      <c r="F12" s="863"/>
      <c r="G12" s="863"/>
      <c r="H12" s="864"/>
      <c r="I12" s="865"/>
      <c r="J12" s="866"/>
      <c r="K12" s="866"/>
      <c r="L12" s="866"/>
      <c r="M12" s="866"/>
      <c r="N12" s="866"/>
      <c r="O12" s="866"/>
      <c r="P12" s="866"/>
      <c r="Q12" s="866"/>
      <c r="R12" s="866"/>
      <c r="S12" s="866"/>
      <c r="T12" s="866"/>
      <c r="U12" s="866"/>
      <c r="V12" s="866"/>
      <c r="W12" s="866"/>
      <c r="X12" s="866"/>
      <c r="Y12" s="866"/>
      <c r="Z12" s="866"/>
      <c r="AA12" s="866"/>
      <c r="AB12" s="866"/>
      <c r="AC12" s="866"/>
      <c r="AD12" s="866"/>
      <c r="AE12" s="866"/>
      <c r="AF12" s="866"/>
      <c r="AG12" s="866"/>
      <c r="AH12" s="866"/>
      <c r="AI12" s="866"/>
      <c r="AJ12" s="866"/>
      <c r="AK12" s="866"/>
      <c r="AL12" s="866"/>
      <c r="AM12" s="866"/>
      <c r="AN12" s="866"/>
      <c r="AO12" s="866"/>
      <c r="AP12" s="866"/>
      <c r="AQ12" s="866"/>
      <c r="AR12" s="867"/>
    </row>
    <row r="13" spans="1:44" ht="18" customHeight="1">
      <c r="A13" s="862" t="s">
        <v>548</v>
      </c>
      <c r="B13" s="863"/>
      <c r="C13" s="863"/>
      <c r="D13" s="863"/>
      <c r="E13" s="863"/>
      <c r="F13" s="863"/>
      <c r="G13" s="863"/>
      <c r="H13" s="864"/>
      <c r="I13" s="868"/>
      <c r="J13" s="869"/>
      <c r="K13" s="869"/>
      <c r="L13" s="869"/>
      <c r="M13" s="869"/>
      <c r="N13" s="869"/>
      <c r="O13" s="869"/>
      <c r="P13" s="869"/>
      <c r="Q13" s="869"/>
      <c r="R13" s="869"/>
      <c r="S13" s="869"/>
      <c r="T13" s="869"/>
      <c r="U13" s="869"/>
      <c r="V13" s="869"/>
      <c r="W13" s="869"/>
      <c r="X13" s="869"/>
      <c r="Y13" s="869"/>
      <c r="Z13" s="869"/>
      <c r="AA13" s="869"/>
      <c r="AB13" s="869"/>
      <c r="AC13" s="869"/>
      <c r="AD13" s="869"/>
      <c r="AE13" s="869"/>
      <c r="AF13" s="869"/>
      <c r="AG13" s="869"/>
      <c r="AH13" s="869"/>
      <c r="AI13" s="869"/>
      <c r="AJ13" s="869"/>
      <c r="AK13" s="869"/>
      <c r="AL13" s="869"/>
      <c r="AM13" s="869"/>
      <c r="AN13" s="869"/>
      <c r="AO13" s="869"/>
      <c r="AP13" s="869"/>
      <c r="AQ13" s="869"/>
      <c r="AR13" s="870"/>
    </row>
    <row r="14" spans="1:44" ht="18" customHeight="1">
      <c r="A14" s="862" t="s">
        <v>549</v>
      </c>
      <c r="B14" s="863"/>
      <c r="C14" s="863"/>
      <c r="D14" s="863"/>
      <c r="E14" s="863"/>
      <c r="F14" s="863"/>
      <c r="G14" s="863"/>
      <c r="H14" s="864"/>
      <c r="I14" s="862" t="s">
        <v>550</v>
      </c>
      <c r="J14" s="871"/>
      <c r="K14" s="871"/>
      <c r="L14" s="871"/>
      <c r="M14" s="871"/>
      <c r="N14" s="871"/>
      <c r="O14" s="871"/>
      <c r="P14" s="871"/>
      <c r="Q14" s="871"/>
      <c r="R14" s="871"/>
      <c r="S14" s="871"/>
      <c r="T14" s="871"/>
      <c r="U14" s="871"/>
      <c r="V14" s="871"/>
      <c r="W14" s="871"/>
      <c r="X14" s="871"/>
      <c r="Y14" s="871"/>
      <c r="Z14" s="871"/>
      <c r="AA14" s="863" t="s">
        <v>551</v>
      </c>
      <c r="AB14" s="871"/>
      <c r="AC14" s="871"/>
      <c r="AD14" s="871"/>
      <c r="AE14" s="871"/>
      <c r="AF14" s="871"/>
      <c r="AG14" s="871"/>
      <c r="AH14" s="871"/>
      <c r="AI14" s="871"/>
      <c r="AJ14" s="871"/>
      <c r="AK14" s="871"/>
      <c r="AL14" s="871"/>
      <c r="AM14" s="871"/>
      <c r="AN14" s="871"/>
      <c r="AO14" s="871"/>
      <c r="AP14" s="871"/>
      <c r="AQ14" s="871"/>
      <c r="AR14" s="872"/>
    </row>
    <row r="15" spans="1:44" ht="18" customHeight="1">
      <c r="A15" s="862" t="s">
        <v>552</v>
      </c>
      <c r="B15" s="863"/>
      <c r="C15" s="863"/>
      <c r="D15" s="863"/>
      <c r="E15" s="863"/>
      <c r="F15" s="863"/>
      <c r="G15" s="863"/>
      <c r="H15" s="864"/>
      <c r="I15" s="862" t="s">
        <v>550</v>
      </c>
      <c r="J15" s="871"/>
      <c r="K15" s="871"/>
      <c r="L15" s="871"/>
      <c r="M15" s="871"/>
      <c r="N15" s="871"/>
      <c r="O15" s="871"/>
      <c r="P15" s="871"/>
      <c r="Q15" s="871"/>
      <c r="R15" s="871"/>
      <c r="S15" s="871"/>
      <c r="T15" s="871"/>
      <c r="U15" s="871"/>
      <c r="V15" s="871"/>
      <c r="W15" s="871"/>
      <c r="X15" s="871"/>
      <c r="Y15" s="871"/>
      <c r="Z15" s="871"/>
      <c r="AA15" s="863" t="s">
        <v>551</v>
      </c>
      <c r="AB15" s="871"/>
      <c r="AC15" s="871"/>
      <c r="AD15" s="871"/>
      <c r="AE15" s="871"/>
      <c r="AF15" s="871"/>
      <c r="AG15" s="871"/>
      <c r="AH15" s="871"/>
      <c r="AI15" s="871"/>
      <c r="AJ15" s="871"/>
      <c r="AK15" s="871"/>
      <c r="AL15" s="871"/>
      <c r="AM15" s="871"/>
      <c r="AN15" s="871"/>
      <c r="AO15" s="871"/>
      <c r="AP15" s="871"/>
      <c r="AQ15" s="871"/>
      <c r="AR15" s="872"/>
    </row>
    <row r="16" spans="1:44" ht="18" customHeight="1">
      <c r="A16" s="849" t="s">
        <v>553</v>
      </c>
      <c r="B16" s="850"/>
      <c r="C16" s="850"/>
      <c r="D16" s="850"/>
      <c r="E16" s="850"/>
      <c r="F16" s="850"/>
      <c r="G16" s="850"/>
      <c r="H16" s="850"/>
      <c r="I16" s="850"/>
      <c r="J16" s="850"/>
      <c r="K16" s="850"/>
      <c r="L16" s="850"/>
      <c r="M16" s="850"/>
      <c r="N16" s="850"/>
      <c r="O16" s="850"/>
      <c r="P16" s="850"/>
      <c r="Q16" s="850"/>
      <c r="R16" s="850"/>
      <c r="S16" s="850"/>
      <c r="T16" s="850"/>
      <c r="U16" s="850"/>
      <c r="V16" s="850"/>
      <c r="W16" s="850"/>
      <c r="X16" s="850"/>
      <c r="Y16" s="850"/>
      <c r="Z16" s="850"/>
      <c r="AA16" s="850"/>
      <c r="AB16" s="850"/>
      <c r="AC16" s="850"/>
      <c r="AD16" s="850"/>
      <c r="AE16" s="850"/>
      <c r="AF16" s="850"/>
      <c r="AG16" s="850"/>
      <c r="AH16" s="850"/>
      <c r="AI16" s="850"/>
      <c r="AJ16" s="850"/>
      <c r="AK16" s="850"/>
      <c r="AL16" s="850"/>
      <c r="AM16" s="850"/>
      <c r="AN16" s="850"/>
      <c r="AO16" s="850"/>
      <c r="AP16" s="850"/>
      <c r="AQ16" s="850"/>
      <c r="AR16" s="851"/>
    </row>
    <row r="17" spans="1:44" ht="12.75">
      <c r="A17" s="351"/>
      <c r="B17" s="873"/>
      <c r="C17" s="874"/>
      <c r="D17" s="688"/>
      <c r="E17" s="688"/>
      <c r="F17" s="688"/>
      <c r="G17" s="688"/>
      <c r="H17" s="688"/>
      <c r="I17" s="688"/>
      <c r="J17" s="688"/>
      <c r="K17" s="688"/>
      <c r="L17" s="688"/>
      <c r="M17" s="688"/>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875"/>
    </row>
    <row r="18" spans="1:44" ht="12.75">
      <c r="A18" s="354"/>
      <c r="B18" s="876"/>
      <c r="C18" s="877"/>
      <c r="D18" s="878"/>
      <c r="E18" s="878"/>
      <c r="F18" s="878"/>
      <c r="G18" s="878"/>
      <c r="H18" s="878"/>
      <c r="I18" s="878"/>
      <c r="J18" s="878"/>
      <c r="K18" s="878"/>
      <c r="L18" s="878"/>
      <c r="M18" s="878"/>
      <c r="N18" s="878"/>
      <c r="O18" s="878"/>
      <c r="P18" s="878"/>
      <c r="Q18" s="878"/>
      <c r="R18" s="878"/>
      <c r="S18" s="878"/>
      <c r="T18" s="878"/>
      <c r="U18" s="878"/>
      <c r="V18" s="878"/>
      <c r="W18" s="878"/>
      <c r="X18" s="878"/>
      <c r="Y18" s="878"/>
      <c r="Z18" s="878"/>
      <c r="AA18" s="878"/>
      <c r="AB18" s="878"/>
      <c r="AC18" s="878"/>
      <c r="AD18" s="878"/>
      <c r="AE18" s="878"/>
      <c r="AF18" s="878"/>
      <c r="AG18" s="878"/>
      <c r="AH18" s="878"/>
      <c r="AI18" s="878"/>
      <c r="AJ18" s="878"/>
      <c r="AK18" s="878"/>
      <c r="AL18" s="878"/>
      <c r="AM18" s="878"/>
      <c r="AN18" s="878"/>
      <c r="AO18" s="878"/>
      <c r="AP18" s="878"/>
      <c r="AQ18" s="878"/>
      <c r="AR18" s="879"/>
    </row>
    <row r="19" spans="1:44" ht="12.75">
      <c r="A19" s="354"/>
      <c r="B19" s="876"/>
      <c r="C19" s="877"/>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878"/>
      <c r="AC19" s="878"/>
      <c r="AD19" s="878"/>
      <c r="AE19" s="878"/>
      <c r="AF19" s="878"/>
      <c r="AG19" s="878"/>
      <c r="AH19" s="878"/>
      <c r="AI19" s="878"/>
      <c r="AJ19" s="878"/>
      <c r="AK19" s="878"/>
      <c r="AL19" s="878"/>
      <c r="AM19" s="878"/>
      <c r="AN19" s="878"/>
      <c r="AO19" s="878"/>
      <c r="AP19" s="878"/>
      <c r="AQ19" s="878"/>
      <c r="AR19" s="879"/>
    </row>
    <row r="20" spans="1:44" ht="12.75">
      <c r="A20" s="354"/>
      <c r="B20" s="356"/>
      <c r="C20" s="877"/>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R20" s="879"/>
    </row>
    <row r="21" spans="1:44" ht="12.75">
      <c r="A21" s="354"/>
      <c r="B21" s="356"/>
      <c r="C21" s="877"/>
      <c r="D21" s="878"/>
      <c r="E21" s="878"/>
      <c r="F21" s="878"/>
      <c r="G21" s="878"/>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9"/>
    </row>
    <row r="22" spans="1:44" ht="12.75">
      <c r="A22" s="354"/>
      <c r="B22" s="356"/>
      <c r="C22" s="877"/>
      <c r="D22" s="878"/>
      <c r="E22" s="878"/>
      <c r="F22" s="878"/>
      <c r="G22" s="878"/>
      <c r="H22" s="878"/>
      <c r="I22" s="878"/>
      <c r="J22" s="878"/>
      <c r="K22" s="878"/>
      <c r="L22" s="878"/>
      <c r="M22" s="878"/>
      <c r="N22" s="878"/>
      <c r="O22" s="878"/>
      <c r="P22" s="878"/>
      <c r="Q22" s="878"/>
      <c r="R22" s="878"/>
      <c r="S22" s="878"/>
      <c r="T22" s="878"/>
      <c r="U22" s="878"/>
      <c r="V22" s="878"/>
      <c r="W22" s="878"/>
      <c r="X22" s="878"/>
      <c r="Y22" s="878"/>
      <c r="Z22" s="878"/>
      <c r="AA22" s="878"/>
      <c r="AB22" s="878"/>
      <c r="AC22" s="878"/>
      <c r="AD22" s="878"/>
      <c r="AE22" s="878"/>
      <c r="AF22" s="878"/>
      <c r="AG22" s="878"/>
      <c r="AH22" s="878"/>
      <c r="AI22" s="878"/>
      <c r="AJ22" s="878"/>
      <c r="AK22" s="878"/>
      <c r="AL22" s="878"/>
      <c r="AM22" s="878"/>
      <c r="AN22" s="878"/>
      <c r="AO22" s="878"/>
      <c r="AP22" s="878"/>
      <c r="AQ22" s="878"/>
      <c r="AR22" s="879"/>
    </row>
    <row r="23" spans="1:44" ht="12.75">
      <c r="A23" s="354"/>
      <c r="B23" s="356"/>
      <c r="C23" s="877"/>
      <c r="D23" s="878"/>
      <c r="E23" s="878"/>
      <c r="F23" s="878"/>
      <c r="G23" s="878"/>
      <c r="H23" s="878"/>
      <c r="I23" s="878"/>
      <c r="J23" s="878"/>
      <c r="K23" s="878"/>
      <c r="L23" s="878"/>
      <c r="M23" s="878"/>
      <c r="N23" s="878"/>
      <c r="O23" s="878"/>
      <c r="P23" s="878"/>
      <c r="Q23" s="878"/>
      <c r="R23" s="878"/>
      <c r="S23" s="878"/>
      <c r="T23" s="878"/>
      <c r="U23" s="878"/>
      <c r="V23" s="878"/>
      <c r="W23" s="878"/>
      <c r="X23" s="878"/>
      <c r="Y23" s="878"/>
      <c r="Z23" s="878"/>
      <c r="AA23" s="878"/>
      <c r="AB23" s="878"/>
      <c r="AC23" s="878"/>
      <c r="AD23" s="878"/>
      <c r="AE23" s="878"/>
      <c r="AF23" s="878"/>
      <c r="AG23" s="878"/>
      <c r="AH23" s="878"/>
      <c r="AI23" s="878"/>
      <c r="AJ23" s="878"/>
      <c r="AK23" s="878"/>
      <c r="AL23" s="878"/>
      <c r="AM23" s="878"/>
      <c r="AN23" s="878"/>
      <c r="AO23" s="878"/>
      <c r="AP23" s="878"/>
      <c r="AQ23" s="878"/>
      <c r="AR23" s="879"/>
    </row>
    <row r="24" spans="1:44" ht="12.75">
      <c r="A24" s="354"/>
      <c r="B24" s="356"/>
      <c r="C24" s="877"/>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9"/>
    </row>
    <row r="25" spans="1:44" ht="12.75">
      <c r="A25" s="354"/>
      <c r="B25" s="356"/>
      <c r="C25" s="877"/>
      <c r="D25" s="878"/>
      <c r="E25" s="878"/>
      <c r="F25" s="878"/>
      <c r="G25" s="878"/>
      <c r="H25" s="878"/>
      <c r="I25" s="878"/>
      <c r="J25" s="878"/>
      <c r="K25" s="878"/>
      <c r="L25" s="878"/>
      <c r="M25" s="878"/>
      <c r="N25" s="878"/>
      <c r="O25" s="878"/>
      <c r="P25" s="878"/>
      <c r="Q25" s="878"/>
      <c r="R25" s="878"/>
      <c r="S25" s="878"/>
      <c r="T25" s="878"/>
      <c r="U25" s="878"/>
      <c r="V25" s="878"/>
      <c r="W25" s="878"/>
      <c r="X25" s="878"/>
      <c r="Y25" s="878"/>
      <c r="Z25" s="878"/>
      <c r="AA25" s="878"/>
      <c r="AB25" s="878"/>
      <c r="AC25" s="878"/>
      <c r="AD25" s="878"/>
      <c r="AE25" s="878"/>
      <c r="AF25" s="878"/>
      <c r="AG25" s="878"/>
      <c r="AH25" s="878"/>
      <c r="AI25" s="878"/>
      <c r="AJ25" s="878"/>
      <c r="AK25" s="878"/>
      <c r="AL25" s="878"/>
      <c r="AM25" s="878"/>
      <c r="AN25" s="878"/>
      <c r="AO25" s="878"/>
      <c r="AP25" s="878"/>
      <c r="AQ25" s="878"/>
      <c r="AR25" s="879"/>
    </row>
    <row r="26" spans="1:44" ht="12.75">
      <c r="A26" s="354"/>
      <c r="B26" s="356"/>
      <c r="C26" s="877"/>
      <c r="D26" s="878"/>
      <c r="E26" s="878"/>
      <c r="F26" s="878"/>
      <c r="G26" s="878"/>
      <c r="H26" s="878"/>
      <c r="I26" s="878"/>
      <c r="J26" s="878"/>
      <c r="K26" s="878"/>
      <c r="L26" s="878"/>
      <c r="M26" s="878"/>
      <c r="N26" s="878"/>
      <c r="O26" s="878"/>
      <c r="P26" s="878"/>
      <c r="Q26" s="878"/>
      <c r="R26" s="878"/>
      <c r="S26" s="878"/>
      <c r="T26" s="878"/>
      <c r="U26" s="878"/>
      <c r="V26" s="878"/>
      <c r="W26" s="878"/>
      <c r="X26" s="878"/>
      <c r="Y26" s="878"/>
      <c r="Z26" s="878"/>
      <c r="AA26" s="878"/>
      <c r="AB26" s="878"/>
      <c r="AC26" s="878"/>
      <c r="AD26" s="878"/>
      <c r="AE26" s="878"/>
      <c r="AF26" s="878"/>
      <c r="AG26" s="878"/>
      <c r="AH26" s="878"/>
      <c r="AI26" s="878"/>
      <c r="AJ26" s="878"/>
      <c r="AK26" s="878"/>
      <c r="AL26" s="878"/>
      <c r="AM26" s="878"/>
      <c r="AN26" s="878"/>
      <c r="AO26" s="878"/>
      <c r="AP26" s="878"/>
      <c r="AQ26" s="878"/>
      <c r="AR26" s="879"/>
    </row>
    <row r="27" spans="1:44" ht="12.75">
      <c r="A27" s="354"/>
      <c r="B27" s="356"/>
      <c r="C27" s="877"/>
      <c r="D27" s="878"/>
      <c r="E27" s="878"/>
      <c r="F27" s="878"/>
      <c r="G27" s="878"/>
      <c r="H27" s="878"/>
      <c r="I27" s="878"/>
      <c r="J27" s="878"/>
      <c r="K27" s="878"/>
      <c r="L27" s="878"/>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8"/>
      <c r="AL27" s="878"/>
      <c r="AM27" s="878"/>
      <c r="AN27" s="878"/>
      <c r="AO27" s="878"/>
      <c r="AP27" s="878"/>
      <c r="AQ27" s="878"/>
      <c r="AR27" s="879"/>
    </row>
    <row r="28" spans="1:44" ht="12.75">
      <c r="A28" s="354"/>
      <c r="B28" s="356"/>
      <c r="C28" s="877"/>
      <c r="D28" s="878"/>
      <c r="E28" s="878"/>
      <c r="F28" s="878"/>
      <c r="G28" s="87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9"/>
    </row>
    <row r="29" spans="1:44" ht="12.75">
      <c r="A29" s="354"/>
      <c r="B29" s="356"/>
      <c r="C29" s="877"/>
      <c r="D29" s="878"/>
      <c r="E29" s="878"/>
      <c r="F29" s="878"/>
      <c r="G29" s="878"/>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879"/>
    </row>
    <row r="30" spans="1:44" ht="12.75">
      <c r="A30" s="354"/>
      <c r="B30" s="356"/>
      <c r="C30" s="877"/>
      <c r="D30" s="878"/>
      <c r="E30" s="878"/>
      <c r="F30" s="878"/>
      <c r="G30" s="878"/>
      <c r="H30" s="878"/>
      <c r="I30" s="878"/>
      <c r="J30" s="878"/>
      <c r="K30" s="878"/>
      <c r="L30" s="878"/>
      <c r="M30" s="878"/>
      <c r="N30" s="878"/>
      <c r="O30" s="878"/>
      <c r="P30" s="878"/>
      <c r="Q30" s="878"/>
      <c r="R30" s="878"/>
      <c r="S30" s="878"/>
      <c r="T30" s="878"/>
      <c r="U30" s="878"/>
      <c r="V30" s="878"/>
      <c r="W30" s="878"/>
      <c r="X30" s="878"/>
      <c r="Y30" s="878"/>
      <c r="Z30" s="878"/>
      <c r="AA30" s="878"/>
      <c r="AB30" s="878"/>
      <c r="AC30" s="878"/>
      <c r="AD30" s="878"/>
      <c r="AE30" s="878"/>
      <c r="AF30" s="878"/>
      <c r="AG30" s="878"/>
      <c r="AH30" s="878"/>
      <c r="AI30" s="878"/>
      <c r="AJ30" s="878"/>
      <c r="AK30" s="878"/>
      <c r="AL30" s="878"/>
      <c r="AM30" s="878"/>
      <c r="AN30" s="878"/>
      <c r="AO30" s="878"/>
      <c r="AP30" s="878"/>
      <c r="AQ30" s="878"/>
      <c r="AR30" s="879"/>
    </row>
    <row r="31" spans="1:44" ht="12.75">
      <c r="A31" s="354"/>
      <c r="B31" s="356"/>
      <c r="C31" s="877"/>
      <c r="D31" s="878"/>
      <c r="E31" s="878"/>
      <c r="F31" s="878"/>
      <c r="G31" s="878"/>
      <c r="H31" s="878"/>
      <c r="I31" s="878"/>
      <c r="J31" s="878"/>
      <c r="K31" s="878"/>
      <c r="L31" s="878"/>
      <c r="M31" s="878"/>
      <c r="N31" s="878"/>
      <c r="O31" s="878"/>
      <c r="P31" s="878"/>
      <c r="Q31" s="878"/>
      <c r="R31" s="878"/>
      <c r="S31" s="878"/>
      <c r="T31" s="878"/>
      <c r="U31" s="878"/>
      <c r="V31" s="878"/>
      <c r="W31" s="878"/>
      <c r="X31" s="878"/>
      <c r="Y31" s="878"/>
      <c r="Z31" s="878"/>
      <c r="AA31" s="878"/>
      <c r="AB31" s="878"/>
      <c r="AC31" s="878"/>
      <c r="AD31" s="878"/>
      <c r="AE31" s="878"/>
      <c r="AF31" s="878"/>
      <c r="AG31" s="878"/>
      <c r="AH31" s="878"/>
      <c r="AI31" s="878"/>
      <c r="AJ31" s="878"/>
      <c r="AK31" s="878"/>
      <c r="AL31" s="878"/>
      <c r="AM31" s="878"/>
      <c r="AN31" s="878"/>
      <c r="AO31" s="878"/>
      <c r="AP31" s="878"/>
      <c r="AQ31" s="878"/>
      <c r="AR31" s="879"/>
    </row>
    <row r="32" spans="1:44" ht="12.75">
      <c r="A32" s="354"/>
      <c r="B32" s="356"/>
      <c r="C32" s="877"/>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878"/>
      <c r="AM32" s="878"/>
      <c r="AN32" s="878"/>
      <c r="AO32" s="878"/>
      <c r="AP32" s="878"/>
      <c r="AQ32" s="878"/>
      <c r="AR32" s="879"/>
    </row>
    <row r="33" spans="1:44" ht="12.75">
      <c r="A33" s="354"/>
      <c r="B33" s="356"/>
      <c r="C33" s="877"/>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9"/>
    </row>
    <row r="34" spans="1:44" ht="12.75">
      <c r="A34" s="354"/>
      <c r="B34" s="356"/>
      <c r="C34" s="877"/>
      <c r="D34" s="878"/>
      <c r="E34" s="878"/>
      <c r="F34" s="878"/>
      <c r="G34" s="878"/>
      <c r="H34" s="878"/>
      <c r="I34" s="878"/>
      <c r="J34" s="878"/>
      <c r="K34" s="878"/>
      <c r="L34" s="878"/>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878"/>
      <c r="AJ34" s="878"/>
      <c r="AK34" s="878"/>
      <c r="AL34" s="878"/>
      <c r="AM34" s="878"/>
      <c r="AN34" s="878"/>
      <c r="AO34" s="878"/>
      <c r="AP34" s="878"/>
      <c r="AQ34" s="878"/>
      <c r="AR34" s="879"/>
    </row>
    <row r="35" spans="1:44" ht="12.75">
      <c r="A35" s="354"/>
      <c r="B35" s="356"/>
      <c r="C35" s="877"/>
      <c r="D35" s="878"/>
      <c r="E35" s="878"/>
      <c r="F35" s="878"/>
      <c r="G35" s="878"/>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9"/>
    </row>
    <row r="36" spans="1:44" ht="12.75">
      <c r="A36" s="354"/>
      <c r="B36" s="356"/>
      <c r="C36" s="877"/>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9"/>
    </row>
    <row r="37" spans="1:44" ht="12.75">
      <c r="A37" s="354"/>
      <c r="B37" s="356"/>
      <c r="C37" s="877"/>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879"/>
    </row>
    <row r="38" spans="1:44" ht="12.75">
      <c r="A38" s="354"/>
      <c r="B38" s="356"/>
      <c r="C38" s="877"/>
      <c r="D38" s="878"/>
      <c r="E38" s="878"/>
      <c r="F38" s="878"/>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c r="AN38" s="878"/>
      <c r="AO38" s="878"/>
      <c r="AP38" s="878"/>
      <c r="AQ38" s="878"/>
      <c r="AR38" s="879"/>
    </row>
    <row r="39" spans="1:44" ht="12.75">
      <c r="A39" s="354"/>
      <c r="B39" s="356"/>
      <c r="C39" s="877"/>
      <c r="D39" s="878"/>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9"/>
    </row>
    <row r="40" spans="1:44" ht="12.75">
      <c r="A40" s="354"/>
      <c r="B40" s="356"/>
      <c r="C40" s="877"/>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c r="AN40" s="878"/>
      <c r="AO40" s="878"/>
      <c r="AP40" s="878"/>
      <c r="AQ40" s="878"/>
      <c r="AR40" s="879"/>
    </row>
    <row r="41" spans="1:44" ht="12.75">
      <c r="A41" s="354"/>
      <c r="B41" s="356"/>
      <c r="C41" s="877"/>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c r="AN41" s="878"/>
      <c r="AO41" s="878"/>
      <c r="AP41" s="878"/>
      <c r="AQ41" s="878"/>
      <c r="AR41" s="879"/>
    </row>
    <row r="42" spans="1:44" ht="12.75">
      <c r="A42" s="354"/>
      <c r="B42" s="356"/>
      <c r="C42" s="877"/>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9"/>
    </row>
    <row r="43" spans="1:44" ht="12.75">
      <c r="A43" s="354"/>
      <c r="B43" s="356"/>
      <c r="C43" s="877"/>
      <c r="D43" s="878"/>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9"/>
    </row>
    <row r="44" spans="1:44" ht="12.75">
      <c r="A44" s="354"/>
      <c r="B44" s="356"/>
      <c r="C44" s="877"/>
      <c r="D44" s="878"/>
      <c r="E44" s="878"/>
      <c r="F44" s="878"/>
      <c r="G44" s="878"/>
      <c r="H44" s="878"/>
      <c r="I44" s="878"/>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8"/>
      <c r="AJ44" s="878"/>
      <c r="AK44" s="878"/>
      <c r="AL44" s="878"/>
      <c r="AM44" s="878"/>
      <c r="AN44" s="878"/>
      <c r="AO44" s="878"/>
      <c r="AP44" s="878"/>
      <c r="AQ44" s="878"/>
      <c r="AR44" s="879"/>
    </row>
    <row r="45" spans="1:44" ht="12.75">
      <c r="A45" s="354"/>
      <c r="B45" s="356"/>
      <c r="C45" s="877"/>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9"/>
    </row>
    <row r="46" spans="1:44" ht="12.75">
      <c r="A46" s="354"/>
      <c r="B46" s="356"/>
      <c r="C46" s="877"/>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9"/>
    </row>
    <row r="47" spans="1:44" ht="12.75">
      <c r="A47" s="354"/>
      <c r="B47" s="356"/>
      <c r="C47" s="877"/>
      <c r="D47" s="878"/>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9"/>
    </row>
    <row r="48" spans="1:44" ht="12.75">
      <c r="A48" s="354"/>
      <c r="B48" s="356"/>
      <c r="C48" s="877"/>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8"/>
      <c r="AJ48" s="878"/>
      <c r="AK48" s="878"/>
      <c r="AL48" s="878"/>
      <c r="AM48" s="878"/>
      <c r="AN48" s="878"/>
      <c r="AO48" s="878"/>
      <c r="AP48" s="878"/>
      <c r="AQ48" s="878"/>
      <c r="AR48" s="879"/>
    </row>
    <row r="49" spans="1:44" ht="12.75">
      <c r="A49" s="354"/>
      <c r="B49" s="356"/>
      <c r="C49" s="877"/>
      <c r="D49" s="878"/>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9"/>
    </row>
    <row r="50" spans="1:44" ht="12.75">
      <c r="A50" s="354"/>
      <c r="B50" s="356"/>
      <c r="C50" s="877"/>
      <c r="D50" s="878"/>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9"/>
    </row>
    <row r="51" spans="1:44" ht="12.75">
      <c r="A51" s="357"/>
      <c r="B51" s="359"/>
      <c r="C51" s="880"/>
      <c r="D51" s="881"/>
      <c r="E51" s="881"/>
      <c r="F51" s="881"/>
      <c r="G51" s="881"/>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c r="AF51" s="881"/>
      <c r="AG51" s="881"/>
      <c r="AH51" s="881"/>
      <c r="AI51" s="881"/>
      <c r="AJ51" s="881"/>
      <c r="AK51" s="881"/>
      <c r="AL51" s="881"/>
      <c r="AM51" s="881"/>
      <c r="AN51" s="881"/>
      <c r="AO51" s="881"/>
      <c r="AP51" s="881"/>
      <c r="AQ51" s="881"/>
      <c r="AR51" s="882"/>
    </row>
  </sheetData>
  <sheetProtection/>
  <mergeCells count="87">
    <mergeCell ref="A51:B51"/>
    <mergeCell ref="C51:AR51"/>
    <mergeCell ref="A48:B48"/>
    <mergeCell ref="C48:AR48"/>
    <mergeCell ref="A49:B49"/>
    <mergeCell ref="C49:AR49"/>
    <mergeCell ref="A50:B50"/>
    <mergeCell ref="C50:AR50"/>
    <mergeCell ref="A45:B45"/>
    <mergeCell ref="C45:AR45"/>
    <mergeCell ref="A46:B46"/>
    <mergeCell ref="C46:AR46"/>
    <mergeCell ref="A47:B47"/>
    <mergeCell ref="C47:AR47"/>
    <mergeCell ref="A42:B42"/>
    <mergeCell ref="C42:AR42"/>
    <mergeCell ref="A43:B43"/>
    <mergeCell ref="C43:AR43"/>
    <mergeCell ref="A44:B44"/>
    <mergeCell ref="C44:AR44"/>
    <mergeCell ref="A39:B39"/>
    <mergeCell ref="C39:AR39"/>
    <mergeCell ref="A40:B40"/>
    <mergeCell ref="C40:AR40"/>
    <mergeCell ref="A41:B41"/>
    <mergeCell ref="C41:AR41"/>
    <mergeCell ref="A36:B36"/>
    <mergeCell ref="C36:AR36"/>
    <mergeCell ref="A37:B37"/>
    <mergeCell ref="C37:AR37"/>
    <mergeCell ref="A38:B38"/>
    <mergeCell ref="C38:AR38"/>
    <mergeCell ref="A33:B33"/>
    <mergeCell ref="C33:AR33"/>
    <mergeCell ref="A34:B34"/>
    <mergeCell ref="C34:AR34"/>
    <mergeCell ref="A35:B35"/>
    <mergeCell ref="C35:AR35"/>
    <mergeCell ref="A30:B30"/>
    <mergeCell ref="C30:AR30"/>
    <mergeCell ref="A31:B31"/>
    <mergeCell ref="C31:AR31"/>
    <mergeCell ref="A32:B32"/>
    <mergeCell ref="C32:AR32"/>
    <mergeCell ref="A27:B27"/>
    <mergeCell ref="C27:AR27"/>
    <mergeCell ref="A28:B28"/>
    <mergeCell ref="C28:AR28"/>
    <mergeCell ref="A29:B29"/>
    <mergeCell ref="C29:AR29"/>
    <mergeCell ref="A24:B24"/>
    <mergeCell ref="C24:AR24"/>
    <mergeCell ref="A25:B25"/>
    <mergeCell ref="C25:AR25"/>
    <mergeCell ref="A26:B26"/>
    <mergeCell ref="C26:AR26"/>
    <mergeCell ref="A21:B21"/>
    <mergeCell ref="C21:AR21"/>
    <mergeCell ref="A22:B22"/>
    <mergeCell ref="C22:AR22"/>
    <mergeCell ref="A23:B23"/>
    <mergeCell ref="C23:AR23"/>
    <mergeCell ref="A18:B18"/>
    <mergeCell ref="C18:AR18"/>
    <mergeCell ref="A19:B19"/>
    <mergeCell ref="C19:AR19"/>
    <mergeCell ref="A20:B20"/>
    <mergeCell ref="C20:AR20"/>
    <mergeCell ref="A15:H15"/>
    <mergeCell ref="I15:Z15"/>
    <mergeCell ref="AA15:AR15"/>
    <mergeCell ref="A16:AR16"/>
    <mergeCell ref="A17:B17"/>
    <mergeCell ref="C17:AR17"/>
    <mergeCell ref="A12:H12"/>
    <mergeCell ref="I12:AR12"/>
    <mergeCell ref="A13:H13"/>
    <mergeCell ref="I13:AR13"/>
    <mergeCell ref="A14:H14"/>
    <mergeCell ref="I14:Z14"/>
    <mergeCell ref="AA14:AR14"/>
    <mergeCell ref="A5:AR5"/>
    <mergeCell ref="A6:AR6"/>
    <mergeCell ref="A10:H10"/>
    <mergeCell ref="I10:AR10"/>
    <mergeCell ref="A11:H11"/>
    <mergeCell ref="I11:AR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I203"/>
  <sheetViews>
    <sheetView view="pageBreakPreview" zoomScale="90" zoomScaleNormal="90" zoomScaleSheetLayoutView="90" zoomScalePageLayoutView="0" workbookViewId="0" topLeftCell="A4">
      <selection activeCell="C18" sqref="C18:G18"/>
    </sheetView>
  </sheetViews>
  <sheetFormatPr defaultColWidth="9.00390625" defaultRowHeight="13.5"/>
  <cols>
    <col min="1" max="1" width="30.625" style="57" customWidth="1"/>
    <col min="2" max="2" width="24.625" style="57" customWidth="1"/>
    <col min="3" max="12" width="14.625" style="57" customWidth="1"/>
    <col min="13" max="16384" width="9.00390625" style="57" customWidth="1"/>
  </cols>
  <sheetData>
    <row r="1" spans="1:12" ht="12.75">
      <c r="A1" s="253" t="s">
        <v>554</v>
      </c>
      <c r="B1" s="60"/>
      <c r="L1" s="254" t="s">
        <v>555</v>
      </c>
    </row>
    <row r="2" spans="1:12" ht="18.75">
      <c r="A2" s="883" t="s">
        <v>556</v>
      </c>
      <c r="B2" s="883"/>
      <c r="C2" s="883"/>
      <c r="D2" s="883"/>
      <c r="E2" s="883"/>
      <c r="F2" s="883"/>
      <c r="G2" s="883"/>
      <c r="H2" s="883"/>
      <c r="I2" s="883"/>
      <c r="J2" s="883"/>
      <c r="K2" s="883"/>
      <c r="L2" s="883"/>
    </row>
    <row r="3" spans="1:12" ht="12.75">
      <c r="A3" s="105"/>
      <c r="B3" s="105"/>
      <c r="C3" s="105"/>
      <c r="D3" s="105"/>
      <c r="E3" s="105"/>
      <c r="F3" s="105"/>
      <c r="G3" s="105"/>
      <c r="H3" s="105"/>
      <c r="I3" s="105"/>
      <c r="J3" s="105"/>
      <c r="K3" s="105"/>
      <c r="L3" s="105"/>
    </row>
    <row r="4" spans="1:12" ht="12.75">
      <c r="A4" s="105"/>
      <c r="B4" s="105"/>
      <c r="C4" s="105"/>
      <c r="D4" s="105"/>
      <c r="E4" s="105"/>
      <c r="F4" s="105"/>
      <c r="G4" s="105"/>
      <c r="H4" s="105"/>
      <c r="I4" s="105"/>
      <c r="J4" s="105"/>
      <c r="K4" s="105"/>
      <c r="L4" s="105"/>
    </row>
    <row r="5" ht="12.75">
      <c r="A5" s="57" t="s">
        <v>557</v>
      </c>
    </row>
    <row r="6" spans="1:12" ht="12.75">
      <c r="A6" s="884" t="s">
        <v>558</v>
      </c>
      <c r="B6" s="884" t="s">
        <v>559</v>
      </c>
      <c r="C6" s="886" t="s">
        <v>560</v>
      </c>
      <c r="D6" s="886"/>
      <c r="E6" s="886"/>
      <c r="F6" s="886"/>
      <c r="G6" s="886"/>
      <c r="H6" s="886" t="s">
        <v>322</v>
      </c>
      <c r="I6" s="886"/>
      <c r="J6" s="886"/>
      <c r="K6" s="886"/>
      <c r="L6" s="886"/>
    </row>
    <row r="7" spans="1:12" ht="12.75">
      <c r="A7" s="885"/>
      <c r="B7" s="885"/>
      <c r="C7" s="255" t="s">
        <v>260</v>
      </c>
      <c r="D7" s="256" t="s">
        <v>317</v>
      </c>
      <c r="E7" s="256" t="s">
        <v>318</v>
      </c>
      <c r="F7" s="257" t="s">
        <v>319</v>
      </c>
      <c r="G7" s="257" t="s">
        <v>262</v>
      </c>
      <c r="H7" s="258" t="s">
        <v>260</v>
      </c>
      <c r="I7" s="256" t="s">
        <v>317</v>
      </c>
      <c r="J7" s="256" t="s">
        <v>318</v>
      </c>
      <c r="K7" s="259" t="s">
        <v>319</v>
      </c>
      <c r="L7" s="260" t="s">
        <v>262</v>
      </c>
    </row>
    <row r="8" spans="1:12" ht="12.75">
      <c r="A8" s="261"/>
      <c r="B8" s="262"/>
      <c r="C8" s="279">
        <f aca="true" t="shared" si="0" ref="C8:L12">C20+C31+C42</f>
        <v>0</v>
      </c>
      <c r="D8" s="280">
        <f t="shared" si="0"/>
        <v>0</v>
      </c>
      <c r="E8" s="280">
        <f t="shared" si="0"/>
        <v>0</v>
      </c>
      <c r="F8" s="281">
        <f t="shared" si="0"/>
        <v>0</v>
      </c>
      <c r="G8" s="282">
        <f>G20+G31+G42</f>
        <v>0</v>
      </c>
      <c r="H8" s="283">
        <f t="shared" si="0"/>
        <v>0</v>
      </c>
      <c r="I8" s="280">
        <f t="shared" si="0"/>
        <v>0</v>
      </c>
      <c r="J8" s="280">
        <f t="shared" si="0"/>
        <v>0</v>
      </c>
      <c r="K8" s="284">
        <f t="shared" si="0"/>
        <v>0</v>
      </c>
      <c r="L8" s="285">
        <f t="shared" si="0"/>
        <v>0</v>
      </c>
    </row>
    <row r="9" spans="1:12" ht="12.75">
      <c r="A9" s="261"/>
      <c r="B9" s="262"/>
      <c r="C9" s="285">
        <f t="shared" si="0"/>
        <v>0</v>
      </c>
      <c r="D9" s="280">
        <f t="shared" si="0"/>
        <v>0</v>
      </c>
      <c r="E9" s="280">
        <f t="shared" si="0"/>
        <v>0</v>
      </c>
      <c r="F9" s="281">
        <f t="shared" si="0"/>
        <v>0</v>
      </c>
      <c r="G9" s="282">
        <f t="shared" si="0"/>
        <v>0</v>
      </c>
      <c r="H9" s="286">
        <f t="shared" si="0"/>
        <v>0</v>
      </c>
      <c r="I9" s="280">
        <f t="shared" si="0"/>
        <v>0</v>
      </c>
      <c r="J9" s="280">
        <f t="shared" si="0"/>
        <v>0</v>
      </c>
      <c r="K9" s="284">
        <f t="shared" si="0"/>
        <v>0</v>
      </c>
      <c r="L9" s="285">
        <f t="shared" si="0"/>
        <v>0</v>
      </c>
    </row>
    <row r="10" spans="1:12" ht="12.75">
      <c r="A10" s="261"/>
      <c r="B10" s="262"/>
      <c r="C10" s="285">
        <f t="shared" si="0"/>
        <v>0</v>
      </c>
      <c r="D10" s="280">
        <f t="shared" si="0"/>
        <v>0</v>
      </c>
      <c r="E10" s="280">
        <f t="shared" si="0"/>
        <v>0</v>
      </c>
      <c r="F10" s="281">
        <f t="shared" si="0"/>
        <v>0</v>
      </c>
      <c r="G10" s="282">
        <f t="shared" si="0"/>
        <v>0</v>
      </c>
      <c r="H10" s="286">
        <f t="shared" si="0"/>
        <v>0</v>
      </c>
      <c r="I10" s="280">
        <f t="shared" si="0"/>
        <v>0</v>
      </c>
      <c r="J10" s="280">
        <f t="shared" si="0"/>
        <v>0</v>
      </c>
      <c r="K10" s="284">
        <f t="shared" si="0"/>
        <v>0</v>
      </c>
      <c r="L10" s="285">
        <f t="shared" si="0"/>
        <v>0</v>
      </c>
    </row>
    <row r="11" spans="1:12" ht="12.75">
      <c r="A11" s="261"/>
      <c r="B11" s="262"/>
      <c r="C11" s="285">
        <f t="shared" si="0"/>
        <v>0</v>
      </c>
      <c r="D11" s="280">
        <f t="shared" si="0"/>
        <v>0</v>
      </c>
      <c r="E11" s="280">
        <f t="shared" si="0"/>
        <v>0</v>
      </c>
      <c r="F11" s="281">
        <f t="shared" si="0"/>
        <v>0</v>
      </c>
      <c r="G11" s="282">
        <f>G23+G34+G45</f>
        <v>0</v>
      </c>
      <c r="H11" s="286">
        <f t="shared" si="0"/>
        <v>0</v>
      </c>
      <c r="I11" s="280">
        <f t="shared" si="0"/>
        <v>0</v>
      </c>
      <c r="J11" s="280">
        <f t="shared" si="0"/>
        <v>0</v>
      </c>
      <c r="K11" s="284">
        <f>K23+K34+K45</f>
        <v>0</v>
      </c>
      <c r="L11" s="282">
        <f t="shared" si="0"/>
        <v>0</v>
      </c>
    </row>
    <row r="12" spans="1:12" ht="12.75">
      <c r="A12" s="261"/>
      <c r="B12" s="262"/>
      <c r="C12" s="285">
        <f t="shared" si="0"/>
        <v>0</v>
      </c>
      <c r="D12" s="280">
        <f t="shared" si="0"/>
        <v>0</v>
      </c>
      <c r="E12" s="280">
        <f t="shared" si="0"/>
        <v>0</v>
      </c>
      <c r="F12" s="281">
        <f t="shared" si="0"/>
        <v>0</v>
      </c>
      <c r="G12" s="282">
        <f t="shared" si="0"/>
        <v>0</v>
      </c>
      <c r="H12" s="286">
        <f t="shared" si="0"/>
        <v>0</v>
      </c>
      <c r="I12" s="280">
        <f t="shared" si="0"/>
        <v>0</v>
      </c>
      <c r="J12" s="280">
        <f t="shared" si="0"/>
        <v>0</v>
      </c>
      <c r="K12" s="284">
        <f>K24+K35+K46</f>
        <v>0</v>
      </c>
      <c r="L12" s="282">
        <f t="shared" si="0"/>
        <v>0</v>
      </c>
    </row>
    <row r="13" spans="1:12" ht="12.75">
      <c r="A13" s="258" t="s">
        <v>262</v>
      </c>
      <c r="B13" s="257"/>
      <c r="C13" s="287">
        <f>SUM(C8:C12)</f>
        <v>0</v>
      </c>
      <c r="D13" s="288">
        <f>SUM(D8:D12)</f>
        <v>0</v>
      </c>
      <c r="E13" s="288">
        <f>SUM(E8:E12)</f>
        <v>0</v>
      </c>
      <c r="F13" s="289">
        <f>SUM(F8:F12)</f>
        <v>0</v>
      </c>
      <c r="G13" s="290">
        <f>SUM(G8:G12)</f>
        <v>0</v>
      </c>
      <c r="H13" s="291">
        <f>SUM(H8:H12)</f>
        <v>0</v>
      </c>
      <c r="I13" s="288">
        <f>SUM(I8:I12)</f>
        <v>0</v>
      </c>
      <c r="J13" s="288">
        <f>SUM(J8:J12)</f>
        <v>0</v>
      </c>
      <c r="K13" s="292">
        <f>SUM(K8:K12)</f>
        <v>0</v>
      </c>
      <c r="L13" s="290">
        <f>SUM(L8:L12)</f>
        <v>0</v>
      </c>
    </row>
    <row r="14" spans="1:12" s="269" customFormat="1" ht="12.75">
      <c r="A14" s="263"/>
      <c r="B14" s="263"/>
      <c r="C14" s="264"/>
      <c r="D14" s="265"/>
      <c r="E14" s="266" t="s">
        <v>256</v>
      </c>
      <c r="F14" s="267"/>
      <c r="G14" s="268" t="s">
        <v>561</v>
      </c>
      <c r="H14" s="286">
        <f>H26+H37+H48</f>
        <v>0</v>
      </c>
      <c r="I14" s="280">
        <f>I26+I37+I48</f>
        <v>0</v>
      </c>
      <c r="J14" s="280">
        <f>J26+J37+J48</f>
        <v>0</v>
      </c>
      <c r="K14" s="284">
        <f>K26+K37+K48</f>
        <v>0</v>
      </c>
      <c r="L14" s="285">
        <f>L26+L37+L48</f>
        <v>0</v>
      </c>
    </row>
    <row r="17" ht="12.75">
      <c r="A17" s="57" t="s">
        <v>562</v>
      </c>
    </row>
    <row r="18" spans="1:12" ht="12.75">
      <c r="A18" s="884" t="s">
        <v>558</v>
      </c>
      <c r="B18" s="884" t="s">
        <v>559</v>
      </c>
      <c r="C18" s="886" t="s">
        <v>560</v>
      </c>
      <c r="D18" s="886"/>
      <c r="E18" s="886"/>
      <c r="F18" s="886"/>
      <c r="G18" s="886"/>
      <c r="H18" s="886" t="s">
        <v>322</v>
      </c>
      <c r="I18" s="886"/>
      <c r="J18" s="886"/>
      <c r="K18" s="886"/>
      <c r="L18" s="886"/>
    </row>
    <row r="19" spans="1:12" ht="12.75">
      <c r="A19" s="885"/>
      <c r="B19" s="885"/>
      <c r="C19" s="255" t="s">
        <v>260</v>
      </c>
      <c r="D19" s="256" t="s">
        <v>317</v>
      </c>
      <c r="E19" s="256" t="s">
        <v>318</v>
      </c>
      <c r="F19" s="257" t="s">
        <v>319</v>
      </c>
      <c r="G19" s="257" t="s">
        <v>262</v>
      </c>
      <c r="H19" s="255" t="s">
        <v>260</v>
      </c>
      <c r="I19" s="256" t="s">
        <v>317</v>
      </c>
      <c r="J19" s="256" t="s">
        <v>318</v>
      </c>
      <c r="K19" s="270" t="s">
        <v>319</v>
      </c>
      <c r="L19" s="260" t="s">
        <v>262</v>
      </c>
    </row>
    <row r="20" spans="1:12" ht="12.75">
      <c r="A20" s="294">
        <f>IF(ISBLANK(A$8),"",A$8)</f>
      </c>
      <c r="B20" s="294">
        <f>IF(ISBLANK(B$8),"",B$8)</f>
      </c>
      <c r="C20" s="271"/>
      <c r="D20" s="272"/>
      <c r="E20" s="272"/>
      <c r="F20" s="273"/>
      <c r="G20" s="293">
        <f>SUM(C20:F20)</f>
        <v>0</v>
      </c>
      <c r="H20" s="271"/>
      <c r="I20" s="272"/>
      <c r="J20" s="272"/>
      <c r="K20" s="274"/>
      <c r="L20" s="282">
        <f>SUM(H20:K20)</f>
        <v>0</v>
      </c>
    </row>
    <row r="21" spans="1:12" ht="12.75">
      <c r="A21" s="294">
        <f>IF(ISBLANK(A$9),"",A$9)</f>
      </c>
      <c r="B21" s="294">
        <f>IF(ISBLANK(B$9),"",B$9)</f>
      </c>
      <c r="C21" s="271"/>
      <c r="D21" s="272"/>
      <c r="E21" s="272"/>
      <c r="F21" s="273"/>
      <c r="G21" s="293">
        <f>SUM(C21:F21)</f>
        <v>0</v>
      </c>
      <c r="H21" s="271"/>
      <c r="I21" s="272"/>
      <c r="J21" s="272"/>
      <c r="K21" s="274"/>
      <c r="L21" s="282">
        <f>SUM(H21:K21)</f>
        <v>0</v>
      </c>
    </row>
    <row r="22" spans="1:12" ht="12.75">
      <c r="A22" s="294">
        <f>IF(ISBLANK(A$10),"",A$10)</f>
      </c>
      <c r="B22" s="294">
        <f>IF(ISBLANK(B$10),"",B$10)</f>
      </c>
      <c r="C22" s="271"/>
      <c r="D22" s="272"/>
      <c r="E22" s="272"/>
      <c r="F22" s="273"/>
      <c r="G22" s="293">
        <f>SUM(C22:F22)</f>
        <v>0</v>
      </c>
      <c r="H22" s="271"/>
      <c r="I22" s="272"/>
      <c r="J22" s="272"/>
      <c r="K22" s="274"/>
      <c r="L22" s="282">
        <f>SUM(H22:K22)</f>
        <v>0</v>
      </c>
    </row>
    <row r="23" spans="1:12" ht="12.75">
      <c r="A23" s="294">
        <f>IF(ISBLANK(A$11),"",A$11)</f>
      </c>
      <c r="B23" s="294">
        <f>IF(ISBLANK(B$11),"",B$11)</f>
      </c>
      <c r="C23" s="271"/>
      <c r="D23" s="272"/>
      <c r="E23" s="272"/>
      <c r="F23" s="273"/>
      <c r="G23" s="293">
        <f>SUM(C23:F23)</f>
        <v>0</v>
      </c>
      <c r="H23" s="271"/>
      <c r="I23" s="272"/>
      <c r="J23" s="272"/>
      <c r="K23" s="274"/>
      <c r="L23" s="282">
        <f>SUM(H23:K23)</f>
        <v>0</v>
      </c>
    </row>
    <row r="24" spans="1:12" ht="12.75">
      <c r="A24" s="294">
        <f>IF(ISBLANK(A$12),"",A$12)</f>
      </c>
      <c r="B24" s="294">
        <f>IF(ISBLANK(B$12),"",B$12)</f>
      </c>
      <c r="C24" s="271"/>
      <c r="D24" s="272"/>
      <c r="E24" s="272"/>
      <c r="F24" s="273"/>
      <c r="G24" s="293">
        <f>SUM(C24:F24)</f>
        <v>0</v>
      </c>
      <c r="H24" s="271"/>
      <c r="I24" s="272"/>
      <c r="J24" s="272"/>
      <c r="K24" s="274"/>
      <c r="L24" s="282">
        <f>SUM(H24:K24)</f>
        <v>0</v>
      </c>
    </row>
    <row r="25" spans="1:12" ht="12.75">
      <c r="A25" s="258" t="s">
        <v>262</v>
      </c>
      <c r="B25" s="257"/>
      <c r="C25" s="287">
        <f aca="true" t="shared" si="1" ref="C25:K25">SUM(C20:C24)</f>
        <v>0</v>
      </c>
      <c r="D25" s="288">
        <f t="shared" si="1"/>
        <v>0</v>
      </c>
      <c r="E25" s="288">
        <f t="shared" si="1"/>
        <v>0</v>
      </c>
      <c r="F25" s="289">
        <f t="shared" si="1"/>
        <v>0</v>
      </c>
      <c r="G25" s="290">
        <f t="shared" si="1"/>
        <v>0</v>
      </c>
      <c r="H25" s="287">
        <f>SUM(H20:H24)</f>
        <v>0</v>
      </c>
      <c r="I25" s="288">
        <f t="shared" si="1"/>
        <v>0</v>
      </c>
      <c r="J25" s="288">
        <f t="shared" si="1"/>
        <v>0</v>
      </c>
      <c r="K25" s="289">
        <f t="shared" si="1"/>
        <v>0</v>
      </c>
      <c r="L25" s="290">
        <f>SUM(L20:L24)</f>
        <v>0</v>
      </c>
    </row>
    <row r="26" spans="4:12" ht="12.75">
      <c r="D26" s="275"/>
      <c r="E26" s="266" t="s">
        <v>256</v>
      </c>
      <c r="F26" s="276"/>
      <c r="G26" s="268" t="s">
        <v>561</v>
      </c>
      <c r="H26" s="285">
        <f>INT(IF($F26="1/3",H25/3,H25/4))</f>
        <v>0</v>
      </c>
      <c r="I26" s="280">
        <f>INT(IF($F26="1/3",I25/3,I25/4))</f>
        <v>0</v>
      </c>
      <c r="J26" s="280">
        <f>INT(IF($F26="1/3",J25/3,J25/4))</f>
        <v>0</v>
      </c>
      <c r="K26" s="281">
        <f>INT(IF($F26="1/3",K25/3,K25/4))</f>
        <v>0</v>
      </c>
      <c r="L26" s="282">
        <f>SUM(H26:K26)</f>
        <v>0</v>
      </c>
    </row>
    <row r="28" ht="12.75">
      <c r="A28" s="57" t="s">
        <v>563</v>
      </c>
    </row>
    <row r="29" spans="1:12" ht="12.75">
      <c r="A29" s="884" t="s">
        <v>558</v>
      </c>
      <c r="B29" s="884" t="s">
        <v>559</v>
      </c>
      <c r="C29" s="886" t="s">
        <v>560</v>
      </c>
      <c r="D29" s="886"/>
      <c r="E29" s="886"/>
      <c r="F29" s="886"/>
      <c r="G29" s="886"/>
      <c r="H29" s="886" t="s">
        <v>322</v>
      </c>
      <c r="I29" s="886"/>
      <c r="J29" s="886"/>
      <c r="K29" s="886"/>
      <c r="L29" s="886"/>
    </row>
    <row r="30" spans="1:12" ht="12.75">
      <c r="A30" s="885"/>
      <c r="B30" s="885"/>
      <c r="C30" s="255" t="s">
        <v>260</v>
      </c>
      <c r="D30" s="256" t="s">
        <v>317</v>
      </c>
      <c r="E30" s="256" t="s">
        <v>318</v>
      </c>
      <c r="F30" s="277" t="s">
        <v>319</v>
      </c>
      <c r="G30" s="257" t="s">
        <v>262</v>
      </c>
      <c r="H30" s="255" t="s">
        <v>260</v>
      </c>
      <c r="I30" s="256" t="s">
        <v>317</v>
      </c>
      <c r="J30" s="256" t="s">
        <v>318</v>
      </c>
      <c r="K30" s="277" t="s">
        <v>319</v>
      </c>
      <c r="L30" s="257" t="s">
        <v>262</v>
      </c>
    </row>
    <row r="31" spans="1:12" ht="12.75">
      <c r="A31" s="294">
        <f>IF(ISBLANK(A$8),"",A$8)</f>
      </c>
      <c r="B31" s="294">
        <f>IF(ISBLANK(B$8),"",B$8)</f>
      </c>
      <c r="C31" s="271"/>
      <c r="D31" s="272"/>
      <c r="E31" s="272"/>
      <c r="F31" s="278"/>
      <c r="G31" s="293">
        <f>SUM(C31:F31)</f>
        <v>0</v>
      </c>
      <c r="H31" s="271"/>
      <c r="I31" s="272"/>
      <c r="J31" s="272"/>
      <c r="K31" s="278"/>
      <c r="L31" s="293">
        <f>SUM(H31:K31)</f>
        <v>0</v>
      </c>
    </row>
    <row r="32" spans="1:12" ht="12.75">
      <c r="A32" s="294">
        <f>IF(ISBLANK(A$9),"",A$9)</f>
      </c>
      <c r="B32" s="294">
        <f>IF(ISBLANK(B$9),"",B$9)</f>
      </c>
      <c r="C32" s="271"/>
      <c r="D32" s="272"/>
      <c r="E32" s="272"/>
      <c r="F32" s="278"/>
      <c r="G32" s="293">
        <f>SUM(C32:F32)</f>
        <v>0</v>
      </c>
      <c r="H32" s="271"/>
      <c r="I32" s="272"/>
      <c r="J32" s="272"/>
      <c r="K32" s="278"/>
      <c r="L32" s="293">
        <f>SUM(H32:K32)</f>
        <v>0</v>
      </c>
    </row>
    <row r="33" spans="1:12" ht="12.75">
      <c r="A33" s="294">
        <f>IF(ISBLANK(A$10),"",A$10)</f>
      </c>
      <c r="B33" s="294">
        <f>IF(ISBLANK(B$10),"",B$10)</f>
      </c>
      <c r="C33" s="271"/>
      <c r="D33" s="272"/>
      <c r="E33" s="272"/>
      <c r="F33" s="278"/>
      <c r="G33" s="293">
        <f>SUM(C33:F33)</f>
        <v>0</v>
      </c>
      <c r="H33" s="271"/>
      <c r="I33" s="272"/>
      <c r="J33" s="272"/>
      <c r="K33" s="278"/>
      <c r="L33" s="293">
        <f>SUM(H33:K33)</f>
        <v>0</v>
      </c>
    </row>
    <row r="34" spans="1:12" ht="12.75">
      <c r="A34" s="294">
        <f>IF(ISBLANK(A$11),"",A$11)</f>
      </c>
      <c r="B34" s="294">
        <f>IF(ISBLANK(B$11),"",B$11)</f>
      </c>
      <c r="C34" s="271"/>
      <c r="D34" s="272"/>
      <c r="E34" s="272"/>
      <c r="F34" s="278"/>
      <c r="G34" s="293">
        <f>SUM(C34:F34)</f>
        <v>0</v>
      </c>
      <c r="H34" s="271"/>
      <c r="I34" s="272"/>
      <c r="J34" s="272"/>
      <c r="K34" s="278"/>
      <c r="L34" s="293">
        <f>SUM(H34:K34)</f>
        <v>0</v>
      </c>
    </row>
    <row r="35" spans="1:12" ht="12.75">
      <c r="A35" s="294">
        <f>IF(ISBLANK(A$12),"",A$12)</f>
      </c>
      <c r="B35" s="294">
        <f>IF(ISBLANK(B$12),"",B$12)</f>
      </c>
      <c r="C35" s="271"/>
      <c r="D35" s="272"/>
      <c r="E35" s="272"/>
      <c r="F35" s="278"/>
      <c r="G35" s="293">
        <f>SUM(C35:F35)</f>
        <v>0</v>
      </c>
      <c r="H35" s="271"/>
      <c r="I35" s="272"/>
      <c r="J35" s="272"/>
      <c r="K35" s="278"/>
      <c r="L35" s="293">
        <f>SUM(H35:K35)</f>
        <v>0</v>
      </c>
    </row>
    <row r="36" spans="1:12" ht="12.75">
      <c r="A36" s="258" t="s">
        <v>262</v>
      </c>
      <c r="B36" s="257"/>
      <c r="C36" s="287">
        <f aca="true" t="shared" si="2" ref="C36:K36">SUM(C31:C35)</f>
        <v>0</v>
      </c>
      <c r="D36" s="288">
        <f t="shared" si="2"/>
        <v>0</v>
      </c>
      <c r="E36" s="288">
        <f>SUM(E31:E35)</f>
        <v>0</v>
      </c>
      <c r="F36" s="289">
        <f>SUM(F31:F35)</f>
        <v>0</v>
      </c>
      <c r="G36" s="290">
        <f t="shared" si="2"/>
        <v>0</v>
      </c>
      <c r="H36" s="287">
        <f t="shared" si="2"/>
        <v>0</v>
      </c>
      <c r="I36" s="288">
        <f t="shared" si="2"/>
        <v>0</v>
      </c>
      <c r="J36" s="288">
        <f t="shared" si="2"/>
        <v>0</v>
      </c>
      <c r="K36" s="289">
        <f t="shared" si="2"/>
        <v>0</v>
      </c>
      <c r="L36" s="290">
        <f>SUM(L31:L35)</f>
        <v>0</v>
      </c>
    </row>
    <row r="39" ht="12.75">
      <c r="A39" s="57" t="s">
        <v>564</v>
      </c>
    </row>
    <row r="40" spans="1:12" ht="12.75">
      <c r="A40" s="884" t="s">
        <v>558</v>
      </c>
      <c r="B40" s="884" t="s">
        <v>559</v>
      </c>
      <c r="C40" s="886" t="s">
        <v>560</v>
      </c>
      <c r="D40" s="886"/>
      <c r="E40" s="886"/>
      <c r="F40" s="886"/>
      <c r="G40" s="886"/>
      <c r="H40" s="886" t="s">
        <v>322</v>
      </c>
      <c r="I40" s="886"/>
      <c r="J40" s="886"/>
      <c r="K40" s="886"/>
      <c r="L40" s="886"/>
    </row>
    <row r="41" spans="1:12" ht="12.75">
      <c r="A41" s="885"/>
      <c r="B41" s="885"/>
      <c r="C41" s="255" t="s">
        <v>260</v>
      </c>
      <c r="D41" s="256" t="s">
        <v>317</v>
      </c>
      <c r="E41" s="256" t="s">
        <v>318</v>
      </c>
      <c r="F41" s="277" t="s">
        <v>319</v>
      </c>
      <c r="G41" s="257" t="s">
        <v>262</v>
      </c>
      <c r="H41" s="255" t="s">
        <v>260</v>
      </c>
      <c r="I41" s="256" t="s">
        <v>317</v>
      </c>
      <c r="J41" s="256" t="s">
        <v>318</v>
      </c>
      <c r="K41" s="277" t="s">
        <v>319</v>
      </c>
      <c r="L41" s="257" t="s">
        <v>262</v>
      </c>
    </row>
    <row r="42" spans="1:12" ht="12.75">
      <c r="A42" s="294">
        <f>IF(ISBLANK(A$8),"",A$8)</f>
      </c>
      <c r="B42" s="294">
        <f>IF(ISBLANK(B$8),"",B$8)</f>
      </c>
      <c r="C42" s="271"/>
      <c r="D42" s="272"/>
      <c r="E42" s="272"/>
      <c r="F42" s="278"/>
      <c r="G42" s="293">
        <f>SUM(C42:F42)</f>
        <v>0</v>
      </c>
      <c r="H42" s="271"/>
      <c r="I42" s="272"/>
      <c r="J42" s="272"/>
      <c r="K42" s="278"/>
      <c r="L42" s="293">
        <f>SUM(H42:K42)</f>
        <v>0</v>
      </c>
    </row>
    <row r="43" spans="1:12" ht="12.75">
      <c r="A43" s="294">
        <f>IF(ISBLANK(A$9),"",A$9)</f>
      </c>
      <c r="B43" s="294">
        <f>IF(ISBLANK(B$9),"",B$9)</f>
      </c>
      <c r="C43" s="271"/>
      <c r="D43" s="272"/>
      <c r="E43" s="272"/>
      <c r="F43" s="278"/>
      <c r="G43" s="293">
        <f>SUM(C43:F43)</f>
        <v>0</v>
      </c>
      <c r="H43" s="271"/>
      <c r="I43" s="272"/>
      <c r="J43" s="272"/>
      <c r="K43" s="278"/>
      <c r="L43" s="293">
        <f>SUM(H43:K43)</f>
        <v>0</v>
      </c>
    </row>
    <row r="44" spans="1:12" ht="12.75">
      <c r="A44" s="294">
        <f>IF(ISBLANK(A$10),"",A$10)</f>
      </c>
      <c r="B44" s="294">
        <f>IF(ISBLANK(B$10),"",B$10)</f>
      </c>
      <c r="C44" s="271"/>
      <c r="D44" s="272"/>
      <c r="E44" s="272"/>
      <c r="F44" s="278"/>
      <c r="G44" s="293">
        <f>SUM(C44:F44)</f>
        <v>0</v>
      </c>
      <c r="H44" s="271"/>
      <c r="I44" s="272"/>
      <c r="J44" s="272"/>
      <c r="K44" s="278"/>
      <c r="L44" s="293">
        <f>SUM(H44:K44)</f>
        <v>0</v>
      </c>
    </row>
    <row r="45" spans="1:12" ht="12.75">
      <c r="A45" s="294">
        <f>IF(ISBLANK(A$11),"",A$11)</f>
      </c>
      <c r="B45" s="294">
        <f>IF(ISBLANK(B$11),"",B$11)</f>
      </c>
      <c r="C45" s="271"/>
      <c r="D45" s="272"/>
      <c r="E45" s="272"/>
      <c r="F45" s="278"/>
      <c r="G45" s="293">
        <f>SUM(C45:F45)</f>
        <v>0</v>
      </c>
      <c r="H45" s="271"/>
      <c r="I45" s="272"/>
      <c r="J45" s="272"/>
      <c r="K45" s="278"/>
      <c r="L45" s="293">
        <f>SUM(H45:K45)</f>
        <v>0</v>
      </c>
    </row>
    <row r="46" spans="1:12" ht="12.75">
      <c r="A46" s="294">
        <f>IF(ISBLANK(A$12),"",A$12)</f>
      </c>
      <c r="B46" s="294">
        <f>IF(ISBLANK(B$12),"",B$12)</f>
      </c>
      <c r="C46" s="271"/>
      <c r="D46" s="272"/>
      <c r="E46" s="272"/>
      <c r="F46" s="278"/>
      <c r="G46" s="293">
        <f>SUM(C46:F46)</f>
        <v>0</v>
      </c>
      <c r="H46" s="271"/>
      <c r="I46" s="272"/>
      <c r="J46" s="272"/>
      <c r="K46" s="278"/>
      <c r="L46" s="293">
        <f>SUM(H46:K46)</f>
        <v>0</v>
      </c>
    </row>
    <row r="47" spans="1:12" ht="12.75">
      <c r="A47" s="258" t="s">
        <v>262</v>
      </c>
      <c r="B47" s="257"/>
      <c r="C47" s="287">
        <f aca="true" t="shared" si="3" ref="C47:L47">SUM(C42:C46)</f>
        <v>0</v>
      </c>
      <c r="D47" s="288">
        <f t="shared" si="3"/>
        <v>0</v>
      </c>
      <c r="E47" s="288">
        <f t="shared" si="3"/>
        <v>0</v>
      </c>
      <c r="F47" s="289">
        <f t="shared" si="3"/>
        <v>0</v>
      </c>
      <c r="G47" s="290">
        <f t="shared" si="3"/>
        <v>0</v>
      </c>
      <c r="H47" s="287">
        <f t="shared" si="3"/>
        <v>0</v>
      </c>
      <c r="I47" s="288">
        <f t="shared" si="3"/>
        <v>0</v>
      </c>
      <c r="J47" s="288">
        <f t="shared" si="3"/>
        <v>0</v>
      </c>
      <c r="K47" s="289">
        <f t="shared" si="3"/>
        <v>0</v>
      </c>
      <c r="L47" s="290">
        <f t="shared" si="3"/>
        <v>0</v>
      </c>
    </row>
    <row r="196" ht="12.75">
      <c r="K196" s="57" t="s">
        <v>646</v>
      </c>
    </row>
    <row r="203" spans="11:35" ht="12.75">
      <c r="K203" s="57">
        <f>J172</f>
        <v>0</v>
      </c>
      <c r="AA203" s="57">
        <f>AI203-K203-S203</f>
        <v>0</v>
      </c>
      <c r="AI203" s="57">
        <f>AJ172</f>
        <v>0</v>
      </c>
    </row>
  </sheetData>
  <sheetProtection password="A6B0" sheet="1" formatCells="0" formatColumns="0" formatRows="0" insertColumns="0" insertRows="0" insertHyperlinks="0" deleteColumns="0" deleteRows="0" sort="0" autoFilter="0" pivotTables="0"/>
  <mergeCells count="17">
    <mergeCell ref="A29:A30"/>
    <mergeCell ref="C29:G29"/>
    <mergeCell ref="H29:L29"/>
    <mergeCell ref="A40:A41"/>
    <mergeCell ref="C40:G40"/>
    <mergeCell ref="H40:L40"/>
    <mergeCell ref="B29:B30"/>
    <mergeCell ref="B40:B41"/>
    <mergeCell ref="A2:L2"/>
    <mergeCell ref="A6:A7"/>
    <mergeCell ref="B6:B7"/>
    <mergeCell ref="C6:G6"/>
    <mergeCell ref="H6:L6"/>
    <mergeCell ref="A18:A19"/>
    <mergeCell ref="C18:G18"/>
    <mergeCell ref="H18:L18"/>
    <mergeCell ref="B18:B19"/>
  </mergeCells>
  <dataValidations count="1">
    <dataValidation type="list" allowBlank="1" showInputMessage="1" showErrorMessage="1" sqref="F26">
      <formula1>"'1/4,'1/3"</formula1>
    </dataValidation>
  </dataValidations>
  <printOptions/>
  <pageMargins left="0.5118110236220472" right="0.5118110236220472" top="0.7480314960629921" bottom="0.7480314960629921" header="0.31496062992125984" footer="0.31496062992125984"/>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AS203"/>
  <sheetViews>
    <sheetView view="pageBreakPreview" zoomScaleSheetLayoutView="100" zoomScalePageLayoutView="0" workbookViewId="0" topLeftCell="A1">
      <selection activeCell="AU4" sqref="AU4"/>
    </sheetView>
  </sheetViews>
  <sheetFormatPr defaultColWidth="9.00390625" defaultRowHeight="13.5"/>
  <cols>
    <col min="1" max="44" width="2.00390625" style="120" customWidth="1"/>
    <col min="45" max="16384" width="9.00390625" style="120" customWidth="1"/>
  </cols>
  <sheetData>
    <row r="1" ht="12.75">
      <c r="A1" s="120" t="s">
        <v>565</v>
      </c>
    </row>
    <row r="2" spans="1:44" s="128" customFormat="1" ht="13.5" customHeight="1">
      <c r="A2" s="126"/>
      <c r="B2" s="126"/>
      <c r="C2" s="126"/>
      <c r="D2" s="126"/>
      <c r="E2" s="126"/>
      <c r="F2" s="126"/>
      <c r="G2" s="126"/>
      <c r="H2" s="126"/>
      <c r="I2" s="126"/>
      <c r="J2" s="126"/>
      <c r="K2" s="126"/>
      <c r="L2" s="126"/>
      <c r="M2" s="126"/>
      <c r="N2" s="126"/>
      <c r="O2" s="126"/>
      <c r="P2" s="126"/>
      <c r="R2" s="138"/>
      <c r="S2" s="138"/>
      <c r="T2" s="138"/>
      <c r="U2" s="138"/>
      <c r="V2" s="138"/>
      <c r="W2" s="138"/>
      <c r="X2" s="138"/>
      <c r="Y2" s="138"/>
      <c r="Z2" s="138"/>
      <c r="AA2" s="138"/>
      <c r="AB2" s="138"/>
      <c r="AC2" s="127"/>
      <c r="AD2" s="127"/>
      <c r="AE2" s="127"/>
      <c r="AF2" s="127"/>
      <c r="AG2" s="127"/>
      <c r="AH2" s="127"/>
      <c r="AI2" s="127"/>
      <c r="AJ2" s="127"/>
      <c r="AK2" s="127"/>
      <c r="AL2" s="127"/>
      <c r="AM2" s="127"/>
      <c r="AN2" s="127"/>
      <c r="AO2" s="127"/>
      <c r="AP2" s="127"/>
      <c r="AQ2" s="127"/>
      <c r="AR2" s="127"/>
    </row>
    <row r="3" spans="1:44" s="139" customFormat="1" ht="19.5" customHeight="1">
      <c r="A3" s="887" t="s">
        <v>650</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888"/>
      <c r="AJ3" s="888"/>
      <c r="AK3" s="888"/>
      <c r="AL3" s="888"/>
      <c r="AM3" s="888"/>
      <c r="AN3" s="888"/>
      <c r="AO3" s="888"/>
      <c r="AP3" s="888"/>
      <c r="AQ3" s="888"/>
      <c r="AR3" s="888"/>
    </row>
    <row r="4" spans="1:44" s="122" customFormat="1" ht="19.5" customHeight="1">
      <c r="A4" s="889" t="s">
        <v>566</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889"/>
      <c r="AM4" s="889"/>
      <c r="AN4" s="889"/>
      <c r="AO4" s="889"/>
      <c r="AP4" s="889"/>
      <c r="AQ4" s="889"/>
      <c r="AR4" s="889"/>
    </row>
    <row r="5" spans="1:44" s="122" customFormat="1" ht="19.5" customHeigh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row>
    <row r="6" spans="1:44" s="128" customFormat="1" ht="13.5" customHeight="1">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row>
    <row r="7" spans="1:44" s="128" customFormat="1" ht="15" customHeight="1">
      <c r="A7" s="128" t="s">
        <v>567</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row>
    <row r="8" ht="4.5" customHeight="1"/>
    <row r="9" spans="1:44" ht="12.75">
      <c r="A9" s="890" t="s">
        <v>568</v>
      </c>
      <c r="B9" s="890"/>
      <c r="C9" s="890"/>
      <c r="D9" s="890" t="s">
        <v>569</v>
      </c>
      <c r="E9" s="890"/>
      <c r="F9" s="890"/>
      <c r="G9" s="890"/>
      <c r="H9" s="890"/>
      <c r="I9" s="890"/>
      <c r="J9" s="890"/>
      <c r="K9" s="890"/>
      <c r="L9" s="890"/>
      <c r="M9" s="890"/>
      <c r="N9" s="890"/>
      <c r="O9" s="890" t="s">
        <v>570</v>
      </c>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row>
    <row r="10" spans="1:44" ht="12.75">
      <c r="A10" s="890"/>
      <c r="B10" s="890"/>
      <c r="C10" s="890"/>
      <c r="D10" s="890"/>
      <c r="E10" s="890"/>
      <c r="F10" s="890"/>
      <c r="G10" s="890"/>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c r="AH10" s="890"/>
      <c r="AI10" s="890"/>
      <c r="AJ10" s="890"/>
      <c r="AK10" s="890"/>
      <c r="AL10" s="890"/>
      <c r="AM10" s="890"/>
      <c r="AN10" s="890"/>
      <c r="AO10" s="890"/>
      <c r="AP10" s="890"/>
      <c r="AQ10" s="890"/>
      <c r="AR10" s="890"/>
    </row>
    <row r="11" spans="1:44" ht="12.75">
      <c r="A11" s="891">
        <v>1</v>
      </c>
      <c r="B11" s="892"/>
      <c r="C11" s="892"/>
      <c r="D11" s="892"/>
      <c r="E11" s="892"/>
      <c r="F11" s="892"/>
      <c r="G11" s="892"/>
      <c r="H11" s="892"/>
      <c r="I11" s="892"/>
      <c r="J11" s="892"/>
      <c r="K11" s="892"/>
      <c r="L11" s="892"/>
      <c r="M11" s="892"/>
      <c r="N11" s="892"/>
      <c r="O11" s="868"/>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70"/>
    </row>
    <row r="12" spans="1:44" ht="12.75">
      <c r="A12" s="892"/>
      <c r="B12" s="892"/>
      <c r="C12" s="892"/>
      <c r="D12" s="892"/>
      <c r="E12" s="892"/>
      <c r="F12" s="892"/>
      <c r="G12" s="892"/>
      <c r="H12" s="892"/>
      <c r="I12" s="892"/>
      <c r="J12" s="892"/>
      <c r="K12" s="892"/>
      <c r="L12" s="892"/>
      <c r="M12" s="892"/>
      <c r="N12" s="892"/>
      <c r="O12" s="893"/>
      <c r="P12" s="894"/>
      <c r="Q12" s="894"/>
      <c r="R12" s="894"/>
      <c r="S12" s="894"/>
      <c r="T12" s="894"/>
      <c r="U12" s="894"/>
      <c r="V12" s="894"/>
      <c r="W12" s="894"/>
      <c r="X12" s="894"/>
      <c r="Y12" s="894"/>
      <c r="Z12" s="894"/>
      <c r="AA12" s="894"/>
      <c r="AB12" s="894"/>
      <c r="AC12" s="894"/>
      <c r="AD12" s="894"/>
      <c r="AE12" s="894"/>
      <c r="AF12" s="894"/>
      <c r="AG12" s="894"/>
      <c r="AH12" s="894"/>
      <c r="AI12" s="894"/>
      <c r="AJ12" s="894"/>
      <c r="AK12" s="894"/>
      <c r="AL12" s="894"/>
      <c r="AM12" s="894"/>
      <c r="AN12" s="894"/>
      <c r="AO12" s="894"/>
      <c r="AP12" s="894"/>
      <c r="AQ12" s="894"/>
      <c r="AR12" s="895"/>
    </row>
    <row r="13" spans="1:44" ht="12.75">
      <c r="A13" s="891">
        <v>2</v>
      </c>
      <c r="B13" s="892"/>
      <c r="C13" s="892"/>
      <c r="D13" s="892"/>
      <c r="E13" s="892"/>
      <c r="F13" s="892"/>
      <c r="G13" s="892"/>
      <c r="H13" s="892"/>
      <c r="I13" s="892"/>
      <c r="J13" s="892"/>
      <c r="K13" s="892"/>
      <c r="L13" s="892"/>
      <c r="M13" s="892"/>
      <c r="N13" s="892"/>
      <c r="O13" s="868"/>
      <c r="P13" s="896"/>
      <c r="Q13" s="896"/>
      <c r="R13" s="896"/>
      <c r="S13" s="896"/>
      <c r="T13" s="896"/>
      <c r="U13" s="896"/>
      <c r="V13" s="896"/>
      <c r="W13" s="896"/>
      <c r="X13" s="896"/>
      <c r="Y13" s="896"/>
      <c r="Z13" s="896"/>
      <c r="AA13" s="896"/>
      <c r="AB13" s="896"/>
      <c r="AC13" s="896"/>
      <c r="AD13" s="896"/>
      <c r="AE13" s="896"/>
      <c r="AF13" s="896"/>
      <c r="AG13" s="896"/>
      <c r="AH13" s="896"/>
      <c r="AI13" s="896"/>
      <c r="AJ13" s="896"/>
      <c r="AK13" s="896"/>
      <c r="AL13" s="896"/>
      <c r="AM13" s="896"/>
      <c r="AN13" s="896"/>
      <c r="AO13" s="896"/>
      <c r="AP13" s="896"/>
      <c r="AQ13" s="896"/>
      <c r="AR13" s="897"/>
    </row>
    <row r="14" spans="1:44" ht="12.75">
      <c r="A14" s="892"/>
      <c r="B14" s="892"/>
      <c r="C14" s="892"/>
      <c r="D14" s="892"/>
      <c r="E14" s="892"/>
      <c r="F14" s="892"/>
      <c r="G14" s="892"/>
      <c r="H14" s="892"/>
      <c r="I14" s="892"/>
      <c r="J14" s="892"/>
      <c r="K14" s="892"/>
      <c r="L14" s="892"/>
      <c r="M14" s="892"/>
      <c r="N14" s="892"/>
      <c r="O14" s="898"/>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900"/>
    </row>
    <row r="15" spans="1:44" ht="12.75">
      <c r="A15" s="891">
        <v>3</v>
      </c>
      <c r="B15" s="892"/>
      <c r="C15" s="892"/>
      <c r="D15" s="892"/>
      <c r="E15" s="892"/>
      <c r="F15" s="892"/>
      <c r="G15" s="892"/>
      <c r="H15" s="892"/>
      <c r="I15" s="892"/>
      <c r="J15" s="892"/>
      <c r="K15" s="892"/>
      <c r="L15" s="892"/>
      <c r="M15" s="892"/>
      <c r="N15" s="892"/>
      <c r="O15" s="868"/>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7"/>
    </row>
    <row r="16" spans="1:44" ht="12.75">
      <c r="A16" s="892"/>
      <c r="B16" s="892"/>
      <c r="C16" s="892"/>
      <c r="D16" s="892"/>
      <c r="E16" s="892"/>
      <c r="F16" s="892"/>
      <c r="G16" s="892"/>
      <c r="H16" s="892"/>
      <c r="I16" s="892"/>
      <c r="J16" s="892"/>
      <c r="K16" s="892"/>
      <c r="L16" s="892"/>
      <c r="M16" s="892"/>
      <c r="N16" s="892"/>
      <c r="O16" s="898"/>
      <c r="P16" s="899"/>
      <c r="Q16" s="899"/>
      <c r="R16" s="899"/>
      <c r="S16" s="899"/>
      <c r="T16" s="899"/>
      <c r="U16" s="899"/>
      <c r="V16" s="899"/>
      <c r="W16" s="899"/>
      <c r="X16" s="899"/>
      <c r="Y16" s="899"/>
      <c r="Z16" s="899"/>
      <c r="AA16" s="899"/>
      <c r="AB16" s="899"/>
      <c r="AC16" s="899"/>
      <c r="AD16" s="899"/>
      <c r="AE16" s="899"/>
      <c r="AF16" s="899"/>
      <c r="AG16" s="899"/>
      <c r="AH16" s="899"/>
      <c r="AI16" s="899"/>
      <c r="AJ16" s="899"/>
      <c r="AK16" s="899"/>
      <c r="AL16" s="899"/>
      <c r="AM16" s="899"/>
      <c r="AN16" s="899"/>
      <c r="AO16" s="899"/>
      <c r="AP16" s="899"/>
      <c r="AQ16" s="899"/>
      <c r="AR16" s="900"/>
    </row>
    <row r="17" spans="1:44" ht="12.75">
      <c r="A17" s="891">
        <v>4</v>
      </c>
      <c r="B17" s="892"/>
      <c r="C17" s="892"/>
      <c r="D17" s="892"/>
      <c r="E17" s="892"/>
      <c r="F17" s="892"/>
      <c r="G17" s="892"/>
      <c r="H17" s="892"/>
      <c r="I17" s="892"/>
      <c r="J17" s="892"/>
      <c r="K17" s="892"/>
      <c r="L17" s="892"/>
      <c r="M17" s="892"/>
      <c r="N17" s="892"/>
      <c r="O17" s="901"/>
      <c r="P17" s="902"/>
      <c r="Q17" s="902"/>
      <c r="R17" s="902"/>
      <c r="S17" s="902"/>
      <c r="T17" s="902"/>
      <c r="U17" s="902"/>
      <c r="V17" s="902"/>
      <c r="W17" s="902"/>
      <c r="X17" s="902"/>
      <c r="Y17" s="902"/>
      <c r="Z17" s="902"/>
      <c r="AA17" s="902"/>
      <c r="AB17" s="902"/>
      <c r="AC17" s="902"/>
      <c r="AD17" s="902"/>
      <c r="AE17" s="902"/>
      <c r="AF17" s="902"/>
      <c r="AG17" s="902"/>
      <c r="AH17" s="902"/>
      <c r="AI17" s="902"/>
      <c r="AJ17" s="902"/>
      <c r="AK17" s="902"/>
      <c r="AL17" s="902"/>
      <c r="AM17" s="902"/>
      <c r="AN17" s="902"/>
      <c r="AO17" s="902"/>
      <c r="AP17" s="902"/>
      <c r="AQ17" s="902"/>
      <c r="AR17" s="903"/>
    </row>
    <row r="18" spans="1:44" ht="12.75">
      <c r="A18" s="892"/>
      <c r="B18" s="892"/>
      <c r="C18" s="892"/>
      <c r="D18" s="892"/>
      <c r="E18" s="892"/>
      <c r="F18" s="892"/>
      <c r="G18" s="892"/>
      <c r="H18" s="892"/>
      <c r="I18" s="892"/>
      <c r="J18" s="892"/>
      <c r="K18" s="892"/>
      <c r="L18" s="892"/>
      <c r="M18" s="892"/>
      <c r="N18" s="892"/>
      <c r="O18" s="904"/>
      <c r="P18" s="905"/>
      <c r="Q18" s="905"/>
      <c r="R18" s="905"/>
      <c r="S18" s="905"/>
      <c r="T18" s="905"/>
      <c r="U18" s="905"/>
      <c r="V18" s="905"/>
      <c r="W18" s="905"/>
      <c r="X18" s="905"/>
      <c r="Y18" s="905"/>
      <c r="Z18" s="905"/>
      <c r="AA18" s="905"/>
      <c r="AB18" s="905"/>
      <c r="AC18" s="905"/>
      <c r="AD18" s="905"/>
      <c r="AE18" s="905"/>
      <c r="AF18" s="905"/>
      <c r="AG18" s="905"/>
      <c r="AH18" s="905"/>
      <c r="AI18" s="905"/>
      <c r="AJ18" s="905"/>
      <c r="AK18" s="905"/>
      <c r="AL18" s="905"/>
      <c r="AM18" s="905"/>
      <c r="AN18" s="905"/>
      <c r="AO18" s="905"/>
      <c r="AP18" s="905"/>
      <c r="AQ18" s="905"/>
      <c r="AR18" s="906"/>
    </row>
    <row r="19" spans="1:44" ht="12.75">
      <c r="A19" s="891">
        <v>5</v>
      </c>
      <c r="B19" s="892"/>
      <c r="C19" s="892"/>
      <c r="D19" s="892"/>
      <c r="E19" s="892"/>
      <c r="F19" s="892"/>
      <c r="G19" s="892"/>
      <c r="H19" s="892"/>
      <c r="I19" s="892"/>
      <c r="J19" s="892"/>
      <c r="K19" s="892"/>
      <c r="L19" s="892"/>
      <c r="M19" s="892"/>
      <c r="N19" s="892"/>
      <c r="O19" s="901"/>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903"/>
    </row>
    <row r="20" spans="1:44" ht="12.75">
      <c r="A20" s="892"/>
      <c r="B20" s="892"/>
      <c r="C20" s="892"/>
      <c r="D20" s="892"/>
      <c r="E20" s="892"/>
      <c r="F20" s="892"/>
      <c r="G20" s="892"/>
      <c r="H20" s="892"/>
      <c r="I20" s="892"/>
      <c r="J20" s="892"/>
      <c r="K20" s="892"/>
      <c r="L20" s="892"/>
      <c r="M20" s="892"/>
      <c r="N20" s="892"/>
      <c r="O20" s="904"/>
      <c r="P20" s="905"/>
      <c r="Q20" s="905"/>
      <c r="R20" s="905"/>
      <c r="S20" s="905"/>
      <c r="T20" s="905"/>
      <c r="U20" s="905"/>
      <c r="V20" s="905"/>
      <c r="W20" s="905"/>
      <c r="X20" s="905"/>
      <c r="Y20" s="905"/>
      <c r="Z20" s="905"/>
      <c r="AA20" s="905"/>
      <c r="AB20" s="905"/>
      <c r="AC20" s="905"/>
      <c r="AD20" s="905"/>
      <c r="AE20" s="905"/>
      <c r="AF20" s="905"/>
      <c r="AG20" s="905"/>
      <c r="AH20" s="905"/>
      <c r="AI20" s="905"/>
      <c r="AJ20" s="905"/>
      <c r="AK20" s="905"/>
      <c r="AL20" s="905"/>
      <c r="AM20" s="905"/>
      <c r="AN20" s="905"/>
      <c r="AO20" s="905"/>
      <c r="AP20" s="905"/>
      <c r="AQ20" s="905"/>
      <c r="AR20" s="906"/>
    </row>
    <row r="21" spans="1:44" ht="12.75">
      <c r="A21" s="891">
        <v>6</v>
      </c>
      <c r="B21" s="892"/>
      <c r="C21" s="892"/>
      <c r="D21" s="892"/>
      <c r="E21" s="892"/>
      <c r="F21" s="892"/>
      <c r="G21" s="892"/>
      <c r="H21" s="892"/>
      <c r="I21" s="892"/>
      <c r="J21" s="892"/>
      <c r="K21" s="892"/>
      <c r="L21" s="892"/>
      <c r="M21" s="892"/>
      <c r="N21" s="892"/>
      <c r="O21" s="907"/>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9"/>
    </row>
    <row r="22" spans="1:44" ht="12.75">
      <c r="A22" s="892"/>
      <c r="B22" s="892"/>
      <c r="C22" s="892"/>
      <c r="D22" s="892"/>
      <c r="E22" s="892"/>
      <c r="F22" s="892"/>
      <c r="G22" s="892"/>
      <c r="H22" s="892"/>
      <c r="I22" s="892"/>
      <c r="J22" s="892"/>
      <c r="K22" s="892"/>
      <c r="L22" s="892"/>
      <c r="M22" s="892"/>
      <c r="N22" s="892"/>
      <c r="O22" s="910"/>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2"/>
    </row>
    <row r="23" spans="1:44" ht="12.75">
      <c r="A23" s="891">
        <v>7</v>
      </c>
      <c r="B23" s="892"/>
      <c r="C23" s="892"/>
      <c r="D23" s="892"/>
      <c r="E23" s="892"/>
      <c r="F23" s="892"/>
      <c r="G23" s="892"/>
      <c r="H23" s="892"/>
      <c r="I23" s="892"/>
      <c r="J23" s="892"/>
      <c r="K23" s="892"/>
      <c r="L23" s="892"/>
      <c r="M23" s="892"/>
      <c r="N23" s="892"/>
      <c r="O23" s="907"/>
      <c r="P23" s="908"/>
      <c r="Q23" s="908"/>
      <c r="R23" s="908"/>
      <c r="S23" s="908"/>
      <c r="T23" s="908"/>
      <c r="U23" s="908"/>
      <c r="V23" s="908"/>
      <c r="W23" s="908"/>
      <c r="X23" s="908"/>
      <c r="Y23" s="908"/>
      <c r="Z23" s="908"/>
      <c r="AA23" s="908"/>
      <c r="AB23" s="908"/>
      <c r="AC23" s="908"/>
      <c r="AD23" s="908"/>
      <c r="AE23" s="908"/>
      <c r="AF23" s="908"/>
      <c r="AG23" s="908"/>
      <c r="AH23" s="908"/>
      <c r="AI23" s="908"/>
      <c r="AJ23" s="908"/>
      <c r="AK23" s="908"/>
      <c r="AL23" s="908"/>
      <c r="AM23" s="908"/>
      <c r="AN23" s="908"/>
      <c r="AO23" s="908"/>
      <c r="AP23" s="908"/>
      <c r="AQ23" s="908"/>
      <c r="AR23" s="909"/>
    </row>
    <row r="24" spans="1:44" ht="12.75">
      <c r="A24" s="892"/>
      <c r="B24" s="892"/>
      <c r="C24" s="892"/>
      <c r="D24" s="892"/>
      <c r="E24" s="892"/>
      <c r="F24" s="892"/>
      <c r="G24" s="892"/>
      <c r="H24" s="892"/>
      <c r="I24" s="892"/>
      <c r="J24" s="892"/>
      <c r="K24" s="892"/>
      <c r="L24" s="892"/>
      <c r="M24" s="892"/>
      <c r="N24" s="892"/>
      <c r="O24" s="910"/>
      <c r="P24" s="911"/>
      <c r="Q24" s="911"/>
      <c r="R24" s="911"/>
      <c r="S24" s="911"/>
      <c r="T24" s="911"/>
      <c r="U24" s="911"/>
      <c r="V24" s="911"/>
      <c r="W24" s="911"/>
      <c r="X24" s="911"/>
      <c r="Y24" s="911"/>
      <c r="Z24" s="911"/>
      <c r="AA24" s="911"/>
      <c r="AB24" s="911"/>
      <c r="AC24" s="911"/>
      <c r="AD24" s="911"/>
      <c r="AE24" s="911"/>
      <c r="AF24" s="911"/>
      <c r="AG24" s="911"/>
      <c r="AH24" s="911"/>
      <c r="AI24" s="911"/>
      <c r="AJ24" s="911"/>
      <c r="AK24" s="911"/>
      <c r="AL24" s="911"/>
      <c r="AM24" s="911"/>
      <c r="AN24" s="911"/>
      <c r="AO24" s="911"/>
      <c r="AP24" s="911"/>
      <c r="AQ24" s="911"/>
      <c r="AR24" s="912"/>
    </row>
    <row r="25" spans="1:44" ht="12.75">
      <c r="A25" s="891">
        <v>8</v>
      </c>
      <c r="B25" s="892"/>
      <c r="C25" s="892"/>
      <c r="D25" s="892"/>
      <c r="E25" s="892"/>
      <c r="F25" s="892"/>
      <c r="G25" s="892"/>
      <c r="H25" s="892"/>
      <c r="I25" s="892"/>
      <c r="J25" s="892"/>
      <c r="K25" s="892"/>
      <c r="L25" s="892"/>
      <c r="M25" s="892"/>
      <c r="N25" s="892"/>
      <c r="O25" s="907"/>
      <c r="P25" s="908"/>
      <c r="Q25" s="908"/>
      <c r="R25" s="908"/>
      <c r="S25" s="908"/>
      <c r="T25" s="908"/>
      <c r="U25" s="908"/>
      <c r="V25" s="908"/>
      <c r="W25" s="908"/>
      <c r="X25" s="908"/>
      <c r="Y25" s="908"/>
      <c r="Z25" s="908"/>
      <c r="AA25" s="908"/>
      <c r="AB25" s="908"/>
      <c r="AC25" s="908"/>
      <c r="AD25" s="908"/>
      <c r="AE25" s="908"/>
      <c r="AF25" s="908"/>
      <c r="AG25" s="908"/>
      <c r="AH25" s="908"/>
      <c r="AI25" s="908"/>
      <c r="AJ25" s="908"/>
      <c r="AK25" s="908"/>
      <c r="AL25" s="908"/>
      <c r="AM25" s="908"/>
      <c r="AN25" s="908"/>
      <c r="AO25" s="908"/>
      <c r="AP25" s="908"/>
      <c r="AQ25" s="908"/>
      <c r="AR25" s="909"/>
    </row>
    <row r="26" spans="1:44" ht="12.75">
      <c r="A26" s="892"/>
      <c r="B26" s="892"/>
      <c r="C26" s="892"/>
      <c r="D26" s="892"/>
      <c r="E26" s="892"/>
      <c r="F26" s="892"/>
      <c r="G26" s="892"/>
      <c r="H26" s="892"/>
      <c r="I26" s="892"/>
      <c r="J26" s="892"/>
      <c r="K26" s="892"/>
      <c r="L26" s="892"/>
      <c r="M26" s="892"/>
      <c r="N26" s="892"/>
      <c r="O26" s="910"/>
      <c r="P26" s="911"/>
      <c r="Q26" s="911"/>
      <c r="R26" s="911"/>
      <c r="S26" s="911"/>
      <c r="T26" s="911"/>
      <c r="U26" s="911"/>
      <c r="V26" s="911"/>
      <c r="W26" s="911"/>
      <c r="X26" s="911"/>
      <c r="Y26" s="911"/>
      <c r="Z26" s="911"/>
      <c r="AA26" s="911"/>
      <c r="AB26" s="911"/>
      <c r="AC26" s="911"/>
      <c r="AD26" s="911"/>
      <c r="AE26" s="911"/>
      <c r="AF26" s="911"/>
      <c r="AG26" s="911"/>
      <c r="AH26" s="911"/>
      <c r="AI26" s="911"/>
      <c r="AJ26" s="911"/>
      <c r="AK26" s="911"/>
      <c r="AL26" s="911"/>
      <c r="AM26" s="911"/>
      <c r="AN26" s="911"/>
      <c r="AO26" s="911"/>
      <c r="AP26" s="911"/>
      <c r="AQ26" s="911"/>
      <c r="AR26" s="912"/>
    </row>
    <row r="27" spans="1:44" ht="12.75">
      <c r="A27" s="891">
        <v>9</v>
      </c>
      <c r="B27" s="892"/>
      <c r="C27" s="892"/>
      <c r="D27" s="892"/>
      <c r="E27" s="892"/>
      <c r="F27" s="892"/>
      <c r="G27" s="892"/>
      <c r="H27" s="892"/>
      <c r="I27" s="892"/>
      <c r="J27" s="892"/>
      <c r="K27" s="892"/>
      <c r="L27" s="892"/>
      <c r="M27" s="892"/>
      <c r="N27" s="892"/>
      <c r="O27" s="907"/>
      <c r="P27" s="908"/>
      <c r="Q27" s="908"/>
      <c r="R27" s="908"/>
      <c r="S27" s="908"/>
      <c r="T27" s="908"/>
      <c r="U27" s="908"/>
      <c r="V27" s="908"/>
      <c r="W27" s="908"/>
      <c r="X27" s="908"/>
      <c r="Y27" s="908"/>
      <c r="Z27" s="908"/>
      <c r="AA27" s="908"/>
      <c r="AB27" s="908"/>
      <c r="AC27" s="908"/>
      <c r="AD27" s="908"/>
      <c r="AE27" s="908"/>
      <c r="AF27" s="908"/>
      <c r="AG27" s="908"/>
      <c r="AH27" s="908"/>
      <c r="AI27" s="908"/>
      <c r="AJ27" s="908"/>
      <c r="AK27" s="908"/>
      <c r="AL27" s="908"/>
      <c r="AM27" s="908"/>
      <c r="AN27" s="908"/>
      <c r="AO27" s="908"/>
      <c r="AP27" s="908"/>
      <c r="AQ27" s="908"/>
      <c r="AR27" s="909"/>
    </row>
    <row r="28" spans="1:44" ht="12.75">
      <c r="A28" s="892"/>
      <c r="B28" s="892"/>
      <c r="C28" s="892"/>
      <c r="D28" s="892"/>
      <c r="E28" s="892"/>
      <c r="F28" s="892"/>
      <c r="G28" s="892"/>
      <c r="H28" s="892"/>
      <c r="I28" s="892"/>
      <c r="J28" s="892"/>
      <c r="K28" s="892"/>
      <c r="L28" s="892"/>
      <c r="M28" s="892"/>
      <c r="N28" s="892"/>
      <c r="O28" s="910"/>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2"/>
    </row>
    <row r="29" spans="1:44" ht="13.5" customHeight="1">
      <c r="A29" s="891">
        <v>10</v>
      </c>
      <c r="B29" s="892"/>
      <c r="C29" s="892"/>
      <c r="D29" s="892"/>
      <c r="E29" s="892"/>
      <c r="F29" s="892"/>
      <c r="G29" s="892"/>
      <c r="H29" s="892"/>
      <c r="I29" s="892"/>
      <c r="J29" s="892"/>
      <c r="K29" s="892"/>
      <c r="L29" s="892"/>
      <c r="M29" s="892"/>
      <c r="N29" s="892"/>
      <c r="O29" s="907"/>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9"/>
    </row>
    <row r="30" spans="1:44" ht="12.75">
      <c r="A30" s="892"/>
      <c r="B30" s="892"/>
      <c r="C30" s="892"/>
      <c r="D30" s="892"/>
      <c r="E30" s="892"/>
      <c r="F30" s="892"/>
      <c r="G30" s="892"/>
      <c r="H30" s="892"/>
      <c r="I30" s="892"/>
      <c r="J30" s="892"/>
      <c r="K30" s="892"/>
      <c r="L30" s="892"/>
      <c r="M30" s="892"/>
      <c r="N30" s="892"/>
      <c r="O30" s="910"/>
      <c r="P30" s="911"/>
      <c r="Q30" s="911"/>
      <c r="R30" s="911"/>
      <c r="S30" s="911"/>
      <c r="T30" s="911"/>
      <c r="U30" s="911"/>
      <c r="V30" s="911"/>
      <c r="W30" s="911"/>
      <c r="X30" s="911"/>
      <c r="Y30" s="911"/>
      <c r="Z30" s="911"/>
      <c r="AA30" s="911"/>
      <c r="AB30" s="911"/>
      <c r="AC30" s="911"/>
      <c r="AD30" s="911"/>
      <c r="AE30" s="911"/>
      <c r="AF30" s="911"/>
      <c r="AG30" s="911"/>
      <c r="AH30" s="911"/>
      <c r="AI30" s="911"/>
      <c r="AJ30" s="911"/>
      <c r="AK30" s="911"/>
      <c r="AL30" s="911"/>
      <c r="AM30" s="911"/>
      <c r="AN30" s="911"/>
      <c r="AO30" s="911"/>
      <c r="AP30" s="911"/>
      <c r="AQ30" s="911"/>
      <c r="AR30" s="912"/>
    </row>
    <row r="31" spans="1:44" ht="13.5" customHeight="1">
      <c r="A31" s="891">
        <v>11</v>
      </c>
      <c r="B31" s="892"/>
      <c r="C31" s="892"/>
      <c r="D31" s="892"/>
      <c r="E31" s="892"/>
      <c r="F31" s="892"/>
      <c r="G31" s="892"/>
      <c r="H31" s="892"/>
      <c r="I31" s="892"/>
      <c r="J31" s="892"/>
      <c r="K31" s="892"/>
      <c r="L31" s="892"/>
      <c r="M31" s="892"/>
      <c r="N31" s="892"/>
      <c r="O31" s="907"/>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908"/>
      <c r="AM31" s="908"/>
      <c r="AN31" s="908"/>
      <c r="AO31" s="908"/>
      <c r="AP31" s="908"/>
      <c r="AQ31" s="908"/>
      <c r="AR31" s="909"/>
    </row>
    <row r="32" spans="1:44" ht="12.75">
      <c r="A32" s="892"/>
      <c r="B32" s="892"/>
      <c r="C32" s="892"/>
      <c r="D32" s="892"/>
      <c r="E32" s="892"/>
      <c r="F32" s="892"/>
      <c r="G32" s="892"/>
      <c r="H32" s="892"/>
      <c r="I32" s="892"/>
      <c r="J32" s="892"/>
      <c r="K32" s="892"/>
      <c r="L32" s="892"/>
      <c r="M32" s="892"/>
      <c r="N32" s="892"/>
      <c r="O32" s="910"/>
      <c r="P32" s="911"/>
      <c r="Q32" s="911"/>
      <c r="R32" s="911"/>
      <c r="S32" s="911"/>
      <c r="T32" s="911"/>
      <c r="U32" s="911"/>
      <c r="V32" s="911"/>
      <c r="W32" s="911"/>
      <c r="X32" s="911"/>
      <c r="Y32" s="911"/>
      <c r="Z32" s="911"/>
      <c r="AA32" s="911"/>
      <c r="AB32" s="911"/>
      <c r="AC32" s="911"/>
      <c r="AD32" s="911"/>
      <c r="AE32" s="911"/>
      <c r="AF32" s="911"/>
      <c r="AG32" s="911"/>
      <c r="AH32" s="911"/>
      <c r="AI32" s="911"/>
      <c r="AJ32" s="911"/>
      <c r="AK32" s="911"/>
      <c r="AL32" s="911"/>
      <c r="AM32" s="911"/>
      <c r="AN32" s="911"/>
      <c r="AO32" s="911"/>
      <c r="AP32" s="911"/>
      <c r="AQ32" s="911"/>
      <c r="AR32" s="912"/>
    </row>
    <row r="33" spans="1:44" ht="13.5" customHeight="1">
      <c r="A33" s="891">
        <v>12</v>
      </c>
      <c r="B33" s="892"/>
      <c r="C33" s="892"/>
      <c r="D33" s="892"/>
      <c r="E33" s="892"/>
      <c r="F33" s="892"/>
      <c r="G33" s="892"/>
      <c r="H33" s="892"/>
      <c r="I33" s="892"/>
      <c r="J33" s="892"/>
      <c r="K33" s="892"/>
      <c r="L33" s="892"/>
      <c r="M33" s="892"/>
      <c r="N33" s="892"/>
      <c r="O33" s="907"/>
      <c r="P33" s="908"/>
      <c r="Q33" s="908"/>
      <c r="R33" s="908"/>
      <c r="S33" s="908"/>
      <c r="T33" s="908"/>
      <c r="U33" s="908"/>
      <c r="V33" s="908"/>
      <c r="W33" s="908"/>
      <c r="X33" s="908"/>
      <c r="Y33" s="908"/>
      <c r="Z33" s="908"/>
      <c r="AA33" s="908"/>
      <c r="AB33" s="908"/>
      <c r="AC33" s="908"/>
      <c r="AD33" s="908"/>
      <c r="AE33" s="908"/>
      <c r="AF33" s="908"/>
      <c r="AG33" s="908"/>
      <c r="AH33" s="908"/>
      <c r="AI33" s="908"/>
      <c r="AJ33" s="908"/>
      <c r="AK33" s="908"/>
      <c r="AL33" s="908"/>
      <c r="AM33" s="908"/>
      <c r="AN33" s="908"/>
      <c r="AO33" s="908"/>
      <c r="AP33" s="908"/>
      <c r="AQ33" s="908"/>
      <c r="AR33" s="909"/>
    </row>
    <row r="34" spans="1:44" ht="12.75">
      <c r="A34" s="892"/>
      <c r="B34" s="892"/>
      <c r="C34" s="892"/>
      <c r="D34" s="892"/>
      <c r="E34" s="892"/>
      <c r="F34" s="892"/>
      <c r="G34" s="892"/>
      <c r="H34" s="892"/>
      <c r="I34" s="892"/>
      <c r="J34" s="892"/>
      <c r="K34" s="892"/>
      <c r="L34" s="892"/>
      <c r="M34" s="892"/>
      <c r="N34" s="892"/>
      <c r="O34" s="910"/>
      <c r="P34" s="911"/>
      <c r="Q34" s="911"/>
      <c r="R34" s="911"/>
      <c r="S34" s="911"/>
      <c r="T34" s="911"/>
      <c r="U34" s="911"/>
      <c r="V34" s="911"/>
      <c r="W34" s="911"/>
      <c r="X34" s="911"/>
      <c r="Y34" s="911"/>
      <c r="Z34" s="911"/>
      <c r="AA34" s="911"/>
      <c r="AB34" s="911"/>
      <c r="AC34" s="911"/>
      <c r="AD34" s="911"/>
      <c r="AE34" s="911"/>
      <c r="AF34" s="911"/>
      <c r="AG34" s="911"/>
      <c r="AH34" s="911"/>
      <c r="AI34" s="911"/>
      <c r="AJ34" s="911"/>
      <c r="AK34" s="911"/>
      <c r="AL34" s="911"/>
      <c r="AM34" s="911"/>
      <c r="AN34" s="911"/>
      <c r="AO34" s="911"/>
      <c r="AP34" s="911"/>
      <c r="AQ34" s="911"/>
      <c r="AR34" s="912"/>
    </row>
    <row r="35" spans="1:44" ht="12.75">
      <c r="A35" s="891">
        <v>13</v>
      </c>
      <c r="B35" s="892"/>
      <c r="C35" s="892"/>
      <c r="D35" s="892"/>
      <c r="E35" s="892"/>
      <c r="F35" s="892"/>
      <c r="G35" s="892"/>
      <c r="H35" s="892"/>
      <c r="I35" s="892"/>
      <c r="J35" s="892"/>
      <c r="K35" s="892"/>
      <c r="L35" s="892"/>
      <c r="M35" s="892"/>
      <c r="N35" s="892"/>
      <c r="O35" s="907"/>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9"/>
    </row>
    <row r="36" spans="1:44" ht="12.75">
      <c r="A36" s="892"/>
      <c r="B36" s="892"/>
      <c r="C36" s="892"/>
      <c r="D36" s="892"/>
      <c r="E36" s="892"/>
      <c r="F36" s="892"/>
      <c r="G36" s="892"/>
      <c r="H36" s="892"/>
      <c r="I36" s="892"/>
      <c r="J36" s="892"/>
      <c r="K36" s="892"/>
      <c r="L36" s="892"/>
      <c r="M36" s="892"/>
      <c r="N36" s="892"/>
      <c r="O36" s="910"/>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2"/>
    </row>
    <row r="37" spans="1:44" ht="12.75">
      <c r="A37" s="891">
        <v>14</v>
      </c>
      <c r="B37" s="892"/>
      <c r="C37" s="892"/>
      <c r="D37" s="892"/>
      <c r="E37" s="892"/>
      <c r="F37" s="892"/>
      <c r="G37" s="892"/>
      <c r="H37" s="892"/>
      <c r="I37" s="892"/>
      <c r="J37" s="892"/>
      <c r="K37" s="892"/>
      <c r="L37" s="892"/>
      <c r="M37" s="892"/>
      <c r="N37" s="892"/>
      <c r="O37" s="907"/>
      <c r="P37" s="908"/>
      <c r="Q37" s="908"/>
      <c r="R37" s="908"/>
      <c r="S37" s="908"/>
      <c r="T37" s="908"/>
      <c r="U37" s="908"/>
      <c r="V37" s="908"/>
      <c r="W37" s="908"/>
      <c r="X37" s="908"/>
      <c r="Y37" s="908"/>
      <c r="Z37" s="908"/>
      <c r="AA37" s="908"/>
      <c r="AB37" s="908"/>
      <c r="AC37" s="908"/>
      <c r="AD37" s="908"/>
      <c r="AE37" s="908"/>
      <c r="AF37" s="908"/>
      <c r="AG37" s="908"/>
      <c r="AH37" s="908"/>
      <c r="AI37" s="908"/>
      <c r="AJ37" s="908"/>
      <c r="AK37" s="908"/>
      <c r="AL37" s="908"/>
      <c r="AM37" s="908"/>
      <c r="AN37" s="908"/>
      <c r="AO37" s="908"/>
      <c r="AP37" s="908"/>
      <c r="AQ37" s="908"/>
      <c r="AR37" s="909"/>
    </row>
    <row r="38" spans="1:44" ht="12.75">
      <c r="A38" s="892"/>
      <c r="B38" s="892"/>
      <c r="C38" s="892"/>
      <c r="D38" s="892"/>
      <c r="E38" s="892"/>
      <c r="F38" s="892"/>
      <c r="G38" s="892"/>
      <c r="H38" s="892"/>
      <c r="I38" s="892"/>
      <c r="J38" s="892"/>
      <c r="K38" s="892"/>
      <c r="L38" s="892"/>
      <c r="M38" s="892"/>
      <c r="N38" s="892"/>
      <c r="O38" s="910"/>
      <c r="P38" s="911"/>
      <c r="Q38" s="911"/>
      <c r="R38" s="911"/>
      <c r="S38" s="911"/>
      <c r="T38" s="911"/>
      <c r="U38" s="911"/>
      <c r="V38" s="911"/>
      <c r="W38" s="911"/>
      <c r="X38" s="911"/>
      <c r="Y38" s="911"/>
      <c r="Z38" s="911"/>
      <c r="AA38" s="911"/>
      <c r="AB38" s="911"/>
      <c r="AC38" s="911"/>
      <c r="AD38" s="911"/>
      <c r="AE38" s="911"/>
      <c r="AF38" s="911"/>
      <c r="AG38" s="911"/>
      <c r="AH38" s="911"/>
      <c r="AI38" s="911"/>
      <c r="AJ38" s="911"/>
      <c r="AK38" s="911"/>
      <c r="AL38" s="911"/>
      <c r="AM38" s="911"/>
      <c r="AN38" s="911"/>
      <c r="AO38" s="911"/>
      <c r="AP38" s="911"/>
      <c r="AQ38" s="911"/>
      <c r="AR38" s="912"/>
    </row>
    <row r="39" spans="1:44" ht="12.75">
      <c r="A39" s="891">
        <v>15</v>
      </c>
      <c r="B39" s="892"/>
      <c r="C39" s="892"/>
      <c r="D39" s="892"/>
      <c r="E39" s="892"/>
      <c r="F39" s="892"/>
      <c r="G39" s="892"/>
      <c r="H39" s="892"/>
      <c r="I39" s="892"/>
      <c r="J39" s="892"/>
      <c r="K39" s="892"/>
      <c r="L39" s="892"/>
      <c r="M39" s="892"/>
      <c r="N39" s="892"/>
      <c r="O39" s="868"/>
      <c r="P39" s="896"/>
      <c r="Q39" s="896"/>
      <c r="R39" s="896"/>
      <c r="S39" s="896"/>
      <c r="T39" s="896"/>
      <c r="U39" s="896"/>
      <c r="V39" s="896"/>
      <c r="W39" s="896"/>
      <c r="X39" s="896"/>
      <c r="Y39" s="896"/>
      <c r="Z39" s="896"/>
      <c r="AA39" s="896"/>
      <c r="AB39" s="896"/>
      <c r="AC39" s="896"/>
      <c r="AD39" s="896"/>
      <c r="AE39" s="896"/>
      <c r="AF39" s="896"/>
      <c r="AG39" s="896"/>
      <c r="AH39" s="896"/>
      <c r="AI39" s="896"/>
      <c r="AJ39" s="896"/>
      <c r="AK39" s="896"/>
      <c r="AL39" s="896"/>
      <c r="AM39" s="896"/>
      <c r="AN39" s="896"/>
      <c r="AO39" s="896"/>
      <c r="AP39" s="896"/>
      <c r="AQ39" s="896"/>
      <c r="AR39" s="897"/>
    </row>
    <row r="40" spans="1:44" ht="12.75">
      <c r="A40" s="892"/>
      <c r="B40" s="892"/>
      <c r="C40" s="892"/>
      <c r="D40" s="892"/>
      <c r="E40" s="892"/>
      <c r="F40" s="892"/>
      <c r="G40" s="892"/>
      <c r="H40" s="892"/>
      <c r="I40" s="892"/>
      <c r="J40" s="892"/>
      <c r="K40" s="892"/>
      <c r="L40" s="892"/>
      <c r="M40" s="892"/>
      <c r="N40" s="892"/>
      <c r="O40" s="898"/>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899"/>
      <c r="AO40" s="899"/>
      <c r="AP40" s="899"/>
      <c r="AQ40" s="899"/>
      <c r="AR40" s="900"/>
    </row>
    <row r="41" spans="1:44" ht="12.75">
      <c r="A41" s="891">
        <v>16</v>
      </c>
      <c r="B41" s="892"/>
      <c r="C41" s="892"/>
      <c r="D41" s="892"/>
      <c r="E41" s="892"/>
      <c r="F41" s="892"/>
      <c r="G41" s="892"/>
      <c r="H41" s="892"/>
      <c r="I41" s="892"/>
      <c r="J41" s="892"/>
      <c r="K41" s="892"/>
      <c r="L41" s="892"/>
      <c r="M41" s="892"/>
      <c r="N41" s="892"/>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913"/>
      <c r="AM41" s="913"/>
      <c r="AN41" s="913"/>
      <c r="AO41" s="913"/>
      <c r="AP41" s="913"/>
      <c r="AQ41" s="913"/>
      <c r="AR41" s="913"/>
    </row>
    <row r="42" spans="1:44" ht="12.75">
      <c r="A42" s="892"/>
      <c r="B42" s="892"/>
      <c r="C42" s="892"/>
      <c r="D42" s="892"/>
      <c r="E42" s="892"/>
      <c r="F42" s="892"/>
      <c r="G42" s="892"/>
      <c r="H42" s="892"/>
      <c r="I42" s="892"/>
      <c r="J42" s="892"/>
      <c r="K42" s="892"/>
      <c r="L42" s="892"/>
      <c r="M42" s="892"/>
      <c r="N42" s="892"/>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row>
    <row r="43" spans="1:44" ht="12.75">
      <c r="A43" s="891">
        <v>17</v>
      </c>
      <c r="B43" s="892"/>
      <c r="C43" s="892"/>
      <c r="D43" s="892"/>
      <c r="E43" s="892"/>
      <c r="F43" s="892"/>
      <c r="G43" s="892"/>
      <c r="H43" s="892"/>
      <c r="I43" s="892"/>
      <c r="J43" s="892"/>
      <c r="K43" s="892"/>
      <c r="L43" s="892"/>
      <c r="M43" s="892"/>
      <c r="N43" s="892"/>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row>
    <row r="44" spans="1:44" ht="12.75">
      <c r="A44" s="892"/>
      <c r="B44" s="892"/>
      <c r="C44" s="892"/>
      <c r="D44" s="892"/>
      <c r="E44" s="892"/>
      <c r="F44" s="892"/>
      <c r="G44" s="892"/>
      <c r="H44" s="892"/>
      <c r="I44" s="892"/>
      <c r="J44" s="892"/>
      <c r="K44" s="892"/>
      <c r="L44" s="892"/>
      <c r="M44" s="892"/>
      <c r="N44" s="892"/>
      <c r="O44" s="913"/>
      <c r="P44" s="913"/>
      <c r="Q44" s="913"/>
      <c r="R44" s="913"/>
      <c r="S44" s="913"/>
      <c r="T44" s="913"/>
      <c r="U44" s="913"/>
      <c r="V44" s="913"/>
      <c r="W44" s="913"/>
      <c r="X44" s="913"/>
      <c r="Y44" s="913"/>
      <c r="Z44" s="913"/>
      <c r="AA44" s="913"/>
      <c r="AB44" s="913"/>
      <c r="AC44" s="913"/>
      <c r="AD44" s="913"/>
      <c r="AE44" s="913"/>
      <c r="AF44" s="913"/>
      <c r="AG44" s="913"/>
      <c r="AH44" s="913"/>
      <c r="AI44" s="913"/>
      <c r="AJ44" s="913"/>
      <c r="AK44" s="913"/>
      <c r="AL44" s="913"/>
      <c r="AM44" s="913"/>
      <c r="AN44" s="913"/>
      <c r="AO44" s="913"/>
      <c r="AP44" s="913"/>
      <c r="AQ44" s="913"/>
      <c r="AR44" s="913"/>
    </row>
    <row r="45" spans="1:44" ht="12.75">
      <c r="A45" s="891">
        <v>18</v>
      </c>
      <c r="B45" s="892"/>
      <c r="C45" s="892"/>
      <c r="D45" s="892"/>
      <c r="E45" s="892"/>
      <c r="F45" s="892"/>
      <c r="G45" s="892"/>
      <c r="H45" s="892"/>
      <c r="I45" s="892"/>
      <c r="J45" s="892"/>
      <c r="K45" s="892"/>
      <c r="L45" s="892"/>
      <c r="M45" s="892"/>
      <c r="N45" s="892"/>
      <c r="O45" s="913"/>
      <c r="P45" s="913"/>
      <c r="Q45" s="913"/>
      <c r="R45" s="913"/>
      <c r="S45" s="913"/>
      <c r="T45" s="913"/>
      <c r="U45" s="913"/>
      <c r="V45" s="913"/>
      <c r="W45" s="913"/>
      <c r="X45" s="913"/>
      <c r="Y45" s="913"/>
      <c r="Z45" s="913"/>
      <c r="AA45" s="913"/>
      <c r="AB45" s="913"/>
      <c r="AC45" s="913"/>
      <c r="AD45" s="913"/>
      <c r="AE45" s="913"/>
      <c r="AF45" s="913"/>
      <c r="AG45" s="913"/>
      <c r="AH45" s="913"/>
      <c r="AI45" s="913"/>
      <c r="AJ45" s="913"/>
      <c r="AK45" s="913"/>
      <c r="AL45" s="913"/>
      <c r="AM45" s="913"/>
      <c r="AN45" s="913"/>
      <c r="AO45" s="913"/>
      <c r="AP45" s="913"/>
      <c r="AQ45" s="913"/>
      <c r="AR45" s="913"/>
    </row>
    <row r="46" spans="1:44" ht="12.75">
      <c r="A46" s="892"/>
      <c r="B46" s="892"/>
      <c r="C46" s="892"/>
      <c r="D46" s="892"/>
      <c r="E46" s="892"/>
      <c r="F46" s="892"/>
      <c r="G46" s="892"/>
      <c r="H46" s="892"/>
      <c r="I46" s="892"/>
      <c r="J46" s="892"/>
      <c r="K46" s="892"/>
      <c r="L46" s="892"/>
      <c r="M46" s="892"/>
      <c r="N46" s="892"/>
      <c r="O46" s="913"/>
      <c r="P46" s="913"/>
      <c r="Q46" s="913"/>
      <c r="R46" s="913"/>
      <c r="S46" s="913"/>
      <c r="T46" s="913"/>
      <c r="U46" s="913"/>
      <c r="V46" s="913"/>
      <c r="W46" s="913"/>
      <c r="X46" s="913"/>
      <c r="Y46" s="913"/>
      <c r="Z46" s="913"/>
      <c r="AA46" s="913"/>
      <c r="AB46" s="913"/>
      <c r="AC46" s="913"/>
      <c r="AD46" s="913"/>
      <c r="AE46" s="913"/>
      <c r="AF46" s="913"/>
      <c r="AG46" s="913"/>
      <c r="AH46" s="913"/>
      <c r="AI46" s="913"/>
      <c r="AJ46" s="913"/>
      <c r="AK46" s="913"/>
      <c r="AL46" s="913"/>
      <c r="AM46" s="913"/>
      <c r="AN46" s="913"/>
      <c r="AO46" s="913"/>
      <c r="AP46" s="913"/>
      <c r="AQ46" s="913"/>
      <c r="AR46" s="913"/>
    </row>
    <row r="47" spans="1:44" ht="12.75">
      <c r="A47" s="891">
        <v>19</v>
      </c>
      <c r="B47" s="892"/>
      <c r="C47" s="892"/>
      <c r="D47" s="892"/>
      <c r="E47" s="892"/>
      <c r="F47" s="892"/>
      <c r="G47" s="892"/>
      <c r="H47" s="892"/>
      <c r="I47" s="892"/>
      <c r="J47" s="892"/>
      <c r="K47" s="892"/>
      <c r="L47" s="892"/>
      <c r="M47" s="892"/>
      <c r="N47" s="892"/>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c r="AL47" s="913"/>
      <c r="AM47" s="913"/>
      <c r="AN47" s="913"/>
      <c r="AO47" s="913"/>
      <c r="AP47" s="913"/>
      <c r="AQ47" s="913"/>
      <c r="AR47" s="913"/>
    </row>
    <row r="48" spans="1:44" ht="12.75">
      <c r="A48" s="892"/>
      <c r="B48" s="892"/>
      <c r="C48" s="892"/>
      <c r="D48" s="892"/>
      <c r="E48" s="892"/>
      <c r="F48" s="892"/>
      <c r="G48" s="892"/>
      <c r="H48" s="892"/>
      <c r="I48" s="892"/>
      <c r="J48" s="892"/>
      <c r="K48" s="892"/>
      <c r="L48" s="892"/>
      <c r="M48" s="892"/>
      <c r="N48" s="892"/>
      <c r="O48" s="913"/>
      <c r="P48" s="913"/>
      <c r="Q48" s="913"/>
      <c r="R48" s="913"/>
      <c r="S48" s="913"/>
      <c r="T48" s="913"/>
      <c r="U48" s="913"/>
      <c r="V48" s="913"/>
      <c r="W48" s="913"/>
      <c r="X48" s="913"/>
      <c r="Y48" s="913"/>
      <c r="Z48" s="913"/>
      <c r="AA48" s="913"/>
      <c r="AB48" s="913"/>
      <c r="AC48" s="913"/>
      <c r="AD48" s="913"/>
      <c r="AE48" s="913"/>
      <c r="AF48" s="913"/>
      <c r="AG48" s="913"/>
      <c r="AH48" s="913"/>
      <c r="AI48" s="913"/>
      <c r="AJ48" s="913"/>
      <c r="AK48" s="913"/>
      <c r="AL48" s="913"/>
      <c r="AM48" s="913"/>
      <c r="AN48" s="913"/>
      <c r="AO48" s="913"/>
      <c r="AP48" s="913"/>
      <c r="AQ48" s="913"/>
      <c r="AR48" s="913"/>
    </row>
    <row r="49" spans="1:44" ht="12.75">
      <c r="A49" s="891">
        <v>20</v>
      </c>
      <c r="B49" s="892"/>
      <c r="C49" s="892"/>
      <c r="D49" s="892"/>
      <c r="E49" s="892"/>
      <c r="F49" s="892"/>
      <c r="G49" s="892"/>
      <c r="H49" s="892"/>
      <c r="I49" s="892"/>
      <c r="J49" s="892"/>
      <c r="K49" s="892"/>
      <c r="L49" s="892"/>
      <c r="M49" s="892"/>
      <c r="N49" s="892"/>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row>
    <row r="50" spans="1:44" ht="12.75">
      <c r="A50" s="892"/>
      <c r="B50" s="892"/>
      <c r="C50" s="892"/>
      <c r="D50" s="892"/>
      <c r="E50" s="892"/>
      <c r="F50" s="892"/>
      <c r="G50" s="892"/>
      <c r="H50" s="892"/>
      <c r="I50" s="892"/>
      <c r="J50" s="892"/>
      <c r="K50" s="892"/>
      <c r="L50" s="892"/>
      <c r="M50" s="892"/>
      <c r="N50" s="892"/>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row>
    <row r="51" spans="1:44" ht="12.75">
      <c r="A51" s="141"/>
      <c r="B51" s="142"/>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row>
    <row r="52" ht="12.75">
      <c r="A52" s="143"/>
    </row>
    <row r="53" ht="12.75">
      <c r="A53" s="143"/>
    </row>
    <row r="54" ht="13.5" customHeight="1">
      <c r="A54" s="143"/>
    </row>
    <row r="55" ht="12.75">
      <c r="A55" s="144"/>
    </row>
    <row r="58" spans="1:45" ht="12.75">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1"/>
    </row>
    <row r="196" ht="12.75">
      <c r="K196" s="120" t="s">
        <v>646</v>
      </c>
    </row>
    <row r="203" spans="11:35" ht="12.75">
      <c r="K203" s="120">
        <f>J172</f>
        <v>0</v>
      </c>
      <c r="AA203" s="120">
        <f>AI203-K203-S203</f>
        <v>0</v>
      </c>
      <c r="AI203" s="120">
        <f>AJ172</f>
        <v>0</v>
      </c>
    </row>
  </sheetData>
  <sheetProtection/>
  <mergeCells count="65">
    <mergeCell ref="A49:C50"/>
    <mergeCell ref="D49:N50"/>
    <mergeCell ref="O49:AR50"/>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13:C14"/>
    <mergeCell ref="D13:N14"/>
    <mergeCell ref="O13:AR14"/>
    <mergeCell ref="A15:C16"/>
    <mergeCell ref="D15:N16"/>
    <mergeCell ref="O15:AR16"/>
    <mergeCell ref="A3:AR3"/>
    <mergeCell ref="A4:AR4"/>
    <mergeCell ref="A9:C10"/>
    <mergeCell ref="D9:N10"/>
    <mergeCell ref="O9:AR10"/>
    <mergeCell ref="A11:C12"/>
    <mergeCell ref="D11:N12"/>
    <mergeCell ref="O11:AR1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R54"/>
  <sheetViews>
    <sheetView view="pageBreakPreview" zoomScaleSheetLayoutView="100" zoomScalePageLayoutView="0" workbookViewId="0" topLeftCell="A1">
      <selection activeCell="AT8" sqref="AT8"/>
    </sheetView>
  </sheetViews>
  <sheetFormatPr defaultColWidth="9.00390625" defaultRowHeight="13.5"/>
  <cols>
    <col min="1" max="44" width="2.00390625" style="146" customWidth="1"/>
    <col min="45" max="16384" width="9.00390625" style="146" customWidth="1"/>
  </cols>
  <sheetData>
    <row r="1" ht="12.75">
      <c r="A1" s="146" t="s">
        <v>572</v>
      </c>
    </row>
    <row r="4" spans="1:44" ht="15.75" customHeight="1">
      <c r="A4" s="147" t="s">
        <v>573</v>
      </c>
      <c r="B4" s="148"/>
      <c r="C4" s="148"/>
      <c r="D4" s="148"/>
      <c r="E4" s="148"/>
      <c r="F4" s="148"/>
      <c r="G4" s="148"/>
      <c r="H4" s="148"/>
      <c r="I4" s="148"/>
      <c r="J4" s="148"/>
      <c r="K4" s="148"/>
      <c r="L4" s="148"/>
      <c r="M4" s="148"/>
      <c r="N4" s="148"/>
      <c r="O4" s="148"/>
      <c r="AQ4" s="149"/>
      <c r="AR4" s="121" t="s">
        <v>574</v>
      </c>
    </row>
    <row r="5" spans="1:44" s="154" customFormat="1" ht="15.75" customHeight="1">
      <c r="A5" s="147" t="s">
        <v>575</v>
      </c>
      <c r="B5" s="147"/>
      <c r="C5" s="147"/>
      <c r="D5" s="147"/>
      <c r="E5" s="147"/>
      <c r="F5" s="147"/>
      <c r="G5" s="147"/>
      <c r="H5" s="147"/>
      <c r="I5" s="147"/>
      <c r="J5" s="147"/>
      <c r="K5" s="147"/>
      <c r="L5" s="147"/>
      <c r="M5" s="147"/>
      <c r="N5" s="147"/>
      <c r="O5" s="147"/>
      <c r="P5" s="150"/>
      <c r="Q5" s="151"/>
      <c r="R5" s="148"/>
      <c r="S5" s="148"/>
      <c r="T5" s="148"/>
      <c r="U5" s="148"/>
      <c r="V5" s="148"/>
      <c r="W5" s="148"/>
      <c r="X5" s="148"/>
      <c r="Y5" s="148"/>
      <c r="Z5" s="148"/>
      <c r="AA5" s="148"/>
      <c r="AB5" s="148"/>
      <c r="AC5" s="152"/>
      <c r="AD5" s="152"/>
      <c r="AE5" s="152"/>
      <c r="AF5" s="152"/>
      <c r="AG5" s="152"/>
      <c r="AH5" s="152"/>
      <c r="AI5" s="152"/>
      <c r="AJ5" s="153"/>
      <c r="AK5" s="152"/>
      <c r="AL5" s="147"/>
      <c r="AM5" s="152"/>
      <c r="AN5" s="153"/>
      <c r="AO5" s="152"/>
      <c r="AP5" s="152"/>
      <c r="AQ5" s="152"/>
      <c r="AR5" s="153"/>
    </row>
    <row r="6" spans="1:44" s="154" customFormat="1" ht="13.5" customHeight="1">
      <c r="A6" s="147"/>
      <c r="B6" s="147"/>
      <c r="C6" s="147"/>
      <c r="D6" s="147"/>
      <c r="E6" s="147"/>
      <c r="F6" s="147"/>
      <c r="G6" s="147"/>
      <c r="H6" s="147"/>
      <c r="I6" s="147"/>
      <c r="J6" s="147"/>
      <c r="K6" s="147"/>
      <c r="L6" s="147"/>
      <c r="M6" s="147"/>
      <c r="N6" s="147"/>
      <c r="O6" s="147"/>
      <c r="P6" s="150"/>
      <c r="Q6" s="151"/>
      <c r="R6" s="148"/>
      <c r="S6" s="148"/>
      <c r="T6" s="148"/>
      <c r="U6" s="148"/>
      <c r="V6" s="148"/>
      <c r="W6" s="148"/>
      <c r="X6" s="148"/>
      <c r="Y6" s="148"/>
      <c r="Z6" s="148"/>
      <c r="AA6" s="148"/>
      <c r="AB6" s="148"/>
      <c r="AC6" s="152"/>
      <c r="AD6" s="152"/>
      <c r="AE6" s="152"/>
      <c r="AF6" s="152"/>
      <c r="AG6" s="152"/>
      <c r="AH6" s="152"/>
      <c r="AI6" s="152"/>
      <c r="AJ6" s="153"/>
      <c r="AK6" s="152"/>
      <c r="AL6" s="147"/>
      <c r="AM6" s="152"/>
      <c r="AN6" s="153"/>
      <c r="AO6" s="152"/>
      <c r="AP6" s="152"/>
      <c r="AQ6" s="152"/>
      <c r="AR6" s="153"/>
    </row>
    <row r="7" spans="1:44" s="154" customFormat="1" ht="13.5" customHeight="1">
      <c r="A7" s="147"/>
      <c r="B7" s="155"/>
      <c r="C7" s="147"/>
      <c r="D7" s="147"/>
      <c r="E7" s="147"/>
      <c r="F7" s="147"/>
      <c r="G7" s="147"/>
      <c r="H7" s="147"/>
      <c r="I7" s="147"/>
      <c r="J7" s="147"/>
      <c r="K7" s="147"/>
      <c r="L7" s="147"/>
      <c r="M7" s="147"/>
      <c r="N7" s="147"/>
      <c r="O7" s="147"/>
      <c r="P7" s="150"/>
      <c r="Q7" s="151"/>
      <c r="R7" s="148"/>
      <c r="S7" s="148"/>
      <c r="T7" s="148"/>
      <c r="U7" s="148"/>
      <c r="V7" s="148"/>
      <c r="W7" s="148"/>
      <c r="X7" s="148"/>
      <c r="Y7" s="148"/>
      <c r="Z7" s="148"/>
      <c r="AA7" s="148"/>
      <c r="AB7" s="148"/>
      <c r="AC7" s="152"/>
      <c r="AD7" s="152"/>
      <c r="AE7" s="152"/>
      <c r="AF7" s="152"/>
      <c r="AG7" s="152"/>
      <c r="AH7" s="152"/>
      <c r="AI7" s="152"/>
      <c r="AJ7" s="153"/>
      <c r="AK7" s="152"/>
      <c r="AL7" s="147"/>
      <c r="AM7" s="152"/>
      <c r="AN7" s="153"/>
      <c r="AO7" s="152"/>
      <c r="AP7" s="152"/>
      <c r="AQ7" s="152"/>
      <c r="AR7" s="153"/>
    </row>
    <row r="8" spans="1:44" s="154" customFormat="1" ht="13.5" customHeight="1">
      <c r="A8" s="150"/>
      <c r="B8" s="156"/>
      <c r="C8" s="150"/>
      <c r="D8" s="150"/>
      <c r="E8" s="150"/>
      <c r="F8" s="150"/>
      <c r="G8" s="150"/>
      <c r="H8" s="150"/>
      <c r="I8" s="150"/>
      <c r="J8" s="150"/>
      <c r="K8" s="150"/>
      <c r="L8" s="150"/>
      <c r="M8" s="150"/>
      <c r="N8" s="150"/>
      <c r="O8" s="150"/>
      <c r="P8" s="150"/>
      <c r="Q8" s="147"/>
      <c r="R8" s="148"/>
      <c r="S8" s="148"/>
      <c r="T8" s="148"/>
      <c r="U8" s="148"/>
      <c r="V8" s="148"/>
      <c r="W8" s="148"/>
      <c r="X8" s="148"/>
      <c r="Y8" s="148"/>
      <c r="Z8" s="148"/>
      <c r="AA8" s="148"/>
      <c r="AB8" s="148"/>
      <c r="AC8" s="152"/>
      <c r="AD8" s="152"/>
      <c r="AE8" s="152"/>
      <c r="AF8" s="152"/>
      <c r="AG8" s="152"/>
      <c r="AH8" s="152"/>
      <c r="AI8" s="152"/>
      <c r="AJ8" s="152"/>
      <c r="AK8" s="152"/>
      <c r="AL8" s="152"/>
      <c r="AM8" s="152"/>
      <c r="AN8" s="152"/>
      <c r="AO8" s="152"/>
      <c r="AP8" s="152"/>
      <c r="AQ8" s="152"/>
      <c r="AR8" s="152"/>
    </row>
    <row r="9" spans="1:44" s="157" customFormat="1" ht="19.5" customHeight="1">
      <c r="A9" s="923" t="s">
        <v>576</v>
      </c>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row>
    <row r="11" spans="1:44" ht="12.75">
      <c r="A11" s="158"/>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row>
    <row r="12" spans="1:44" ht="12.75">
      <c r="A12" s="924" t="s">
        <v>342</v>
      </c>
      <c r="B12" s="925"/>
      <c r="C12" s="925"/>
      <c r="D12" s="925"/>
      <c r="E12" s="925"/>
      <c r="F12" s="925"/>
      <c r="G12" s="925"/>
      <c r="H12" s="926"/>
      <c r="I12" s="160"/>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2"/>
    </row>
    <row r="13" spans="1:44" ht="12.75">
      <c r="A13" s="914"/>
      <c r="B13" s="915"/>
      <c r="C13" s="915"/>
      <c r="D13" s="915"/>
      <c r="E13" s="915"/>
      <c r="F13" s="915"/>
      <c r="G13" s="915"/>
      <c r="H13" s="916"/>
      <c r="I13" s="164"/>
      <c r="J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6"/>
    </row>
    <row r="14" spans="1:44" ht="12.75">
      <c r="A14" s="914"/>
      <c r="B14" s="915"/>
      <c r="C14" s="915"/>
      <c r="D14" s="915"/>
      <c r="E14" s="915"/>
      <c r="F14" s="915"/>
      <c r="G14" s="915"/>
      <c r="H14" s="916"/>
      <c r="I14" s="164"/>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6"/>
    </row>
    <row r="15" spans="1:44" ht="12.75">
      <c r="A15" s="914"/>
      <c r="B15" s="915"/>
      <c r="C15" s="915"/>
      <c r="D15" s="915"/>
      <c r="E15" s="915"/>
      <c r="F15" s="915"/>
      <c r="G15" s="915"/>
      <c r="H15" s="916"/>
      <c r="I15" s="164"/>
      <c r="J15" s="165"/>
      <c r="K15" s="165"/>
      <c r="L15" s="165"/>
      <c r="M15" s="165"/>
      <c r="N15" s="165"/>
      <c r="O15" s="165"/>
      <c r="P15" s="165"/>
      <c r="Q15" s="165"/>
      <c r="R15" s="165"/>
      <c r="S15" s="165"/>
      <c r="U15" s="165"/>
      <c r="V15" s="165"/>
      <c r="W15" s="165"/>
      <c r="X15" s="165"/>
      <c r="Y15" s="165"/>
      <c r="Z15" s="165"/>
      <c r="AA15" s="165"/>
      <c r="AB15" s="165"/>
      <c r="AC15" s="165"/>
      <c r="AD15" s="165"/>
      <c r="AE15" s="165"/>
      <c r="AF15" s="165"/>
      <c r="AG15" s="165"/>
      <c r="AH15" s="165"/>
      <c r="AI15" s="165"/>
      <c r="AJ15" s="165"/>
      <c r="AK15" s="165"/>
      <c r="AL15" s="165"/>
      <c r="AM15" s="165"/>
      <c r="AN15" s="165"/>
      <c r="AO15" s="165" t="s">
        <v>3</v>
      </c>
      <c r="AP15" s="165"/>
      <c r="AQ15" s="165"/>
      <c r="AR15" s="166"/>
    </row>
    <row r="16" spans="1:44" ht="12.75">
      <c r="A16" s="927"/>
      <c r="B16" s="928"/>
      <c r="C16" s="928"/>
      <c r="D16" s="928"/>
      <c r="E16" s="928"/>
      <c r="F16" s="928"/>
      <c r="G16" s="928"/>
      <c r="H16" s="929"/>
      <c r="I16" s="167"/>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9"/>
    </row>
    <row r="17" spans="1:44" ht="12.75">
      <c r="A17" s="924" t="s">
        <v>545</v>
      </c>
      <c r="B17" s="925"/>
      <c r="C17" s="925"/>
      <c r="D17" s="925"/>
      <c r="E17" s="925"/>
      <c r="F17" s="925"/>
      <c r="G17" s="925"/>
      <c r="H17" s="926"/>
      <c r="I17" s="930"/>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1"/>
      <c r="AI17" s="931"/>
      <c r="AJ17" s="931"/>
      <c r="AK17" s="931"/>
      <c r="AL17" s="931"/>
      <c r="AM17" s="931"/>
      <c r="AN17" s="931"/>
      <c r="AO17" s="931"/>
      <c r="AP17" s="931"/>
      <c r="AQ17" s="931"/>
      <c r="AR17" s="932"/>
    </row>
    <row r="18" spans="1:44" ht="12.75">
      <c r="A18" s="927"/>
      <c r="B18" s="928"/>
      <c r="C18" s="928"/>
      <c r="D18" s="928"/>
      <c r="E18" s="928"/>
      <c r="F18" s="928"/>
      <c r="G18" s="928"/>
      <c r="H18" s="929"/>
      <c r="I18" s="933"/>
      <c r="J18" s="934"/>
      <c r="K18" s="934"/>
      <c r="L18" s="934"/>
      <c r="M18" s="934"/>
      <c r="N18" s="934"/>
      <c r="O18" s="934"/>
      <c r="P18" s="934"/>
      <c r="Q18" s="934"/>
      <c r="R18" s="934"/>
      <c r="S18" s="934"/>
      <c r="T18" s="934"/>
      <c r="U18" s="934"/>
      <c r="V18" s="934"/>
      <c r="W18" s="934"/>
      <c r="X18" s="934"/>
      <c r="Y18" s="934"/>
      <c r="Z18" s="934"/>
      <c r="AA18" s="934"/>
      <c r="AB18" s="934"/>
      <c r="AC18" s="934"/>
      <c r="AD18" s="934"/>
      <c r="AE18" s="934"/>
      <c r="AF18" s="934"/>
      <c r="AG18" s="934"/>
      <c r="AH18" s="934"/>
      <c r="AI18" s="934"/>
      <c r="AJ18" s="934"/>
      <c r="AK18" s="934"/>
      <c r="AL18" s="934"/>
      <c r="AM18" s="934"/>
      <c r="AN18" s="934"/>
      <c r="AO18" s="934"/>
      <c r="AP18" s="934"/>
      <c r="AQ18" s="934"/>
      <c r="AR18" s="935"/>
    </row>
    <row r="19" spans="1:44" ht="12.75">
      <c r="A19" s="924" t="s">
        <v>577</v>
      </c>
      <c r="B19" s="925"/>
      <c r="C19" s="925"/>
      <c r="D19" s="925"/>
      <c r="E19" s="925"/>
      <c r="F19" s="925"/>
      <c r="G19" s="925"/>
      <c r="H19" s="926"/>
      <c r="I19" s="930"/>
      <c r="J19" s="931"/>
      <c r="K19" s="931"/>
      <c r="L19" s="931"/>
      <c r="M19" s="931"/>
      <c r="N19" s="931"/>
      <c r="O19" s="931"/>
      <c r="P19" s="931"/>
      <c r="Q19" s="931"/>
      <c r="R19" s="931"/>
      <c r="S19" s="931"/>
      <c r="T19" s="931"/>
      <c r="U19" s="931"/>
      <c r="V19" s="931"/>
      <c r="W19" s="931"/>
      <c r="X19" s="931"/>
      <c r="Y19" s="931"/>
      <c r="Z19" s="931"/>
      <c r="AA19" s="931"/>
      <c r="AB19" s="931"/>
      <c r="AC19" s="931"/>
      <c r="AD19" s="931"/>
      <c r="AE19" s="931"/>
      <c r="AF19" s="931"/>
      <c r="AG19" s="931"/>
      <c r="AH19" s="931"/>
      <c r="AI19" s="931"/>
      <c r="AJ19" s="931"/>
      <c r="AK19" s="931"/>
      <c r="AL19" s="931"/>
      <c r="AM19" s="931"/>
      <c r="AN19" s="931"/>
      <c r="AO19" s="931"/>
      <c r="AP19" s="931"/>
      <c r="AQ19" s="931"/>
      <c r="AR19" s="932"/>
    </row>
    <row r="20" spans="1:44" ht="12.75">
      <c r="A20" s="927"/>
      <c r="B20" s="928"/>
      <c r="C20" s="928"/>
      <c r="D20" s="928"/>
      <c r="E20" s="928"/>
      <c r="F20" s="928"/>
      <c r="G20" s="928"/>
      <c r="H20" s="929"/>
      <c r="I20" s="933"/>
      <c r="J20" s="934"/>
      <c r="K20" s="934"/>
      <c r="L20" s="934"/>
      <c r="M20" s="934"/>
      <c r="N20" s="934"/>
      <c r="O20" s="934"/>
      <c r="P20" s="934"/>
      <c r="Q20" s="934"/>
      <c r="R20" s="934"/>
      <c r="S20" s="934"/>
      <c r="T20" s="934"/>
      <c r="U20" s="934"/>
      <c r="V20" s="934"/>
      <c r="W20" s="934"/>
      <c r="X20" s="934"/>
      <c r="Y20" s="934"/>
      <c r="Z20" s="934"/>
      <c r="AA20" s="934"/>
      <c r="AB20" s="934"/>
      <c r="AC20" s="934"/>
      <c r="AD20" s="934"/>
      <c r="AE20" s="934"/>
      <c r="AF20" s="934"/>
      <c r="AG20" s="934"/>
      <c r="AH20" s="934"/>
      <c r="AI20" s="934"/>
      <c r="AJ20" s="934"/>
      <c r="AK20" s="934"/>
      <c r="AL20" s="934"/>
      <c r="AM20" s="934"/>
      <c r="AN20" s="934"/>
      <c r="AO20" s="934"/>
      <c r="AP20" s="934"/>
      <c r="AQ20" s="934"/>
      <c r="AR20" s="935"/>
    </row>
    <row r="21" spans="1:44" ht="12.75">
      <c r="A21" s="164"/>
      <c r="B21" s="163"/>
      <c r="C21" s="163"/>
      <c r="D21" s="163"/>
      <c r="E21" s="159"/>
      <c r="F21" s="165"/>
      <c r="G21" s="165"/>
      <c r="H21" s="166"/>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6"/>
    </row>
    <row r="22" spans="1:44" ht="12.75">
      <c r="A22" s="170"/>
      <c r="E22" s="171"/>
      <c r="H22" s="172"/>
      <c r="I22" s="146" t="s">
        <v>578</v>
      </c>
      <c r="AR22" s="172"/>
    </row>
    <row r="23" spans="1:44" ht="12.75">
      <c r="A23" s="170"/>
      <c r="E23" s="171"/>
      <c r="H23" s="172"/>
      <c r="AR23" s="172"/>
    </row>
    <row r="24" spans="1:44" ht="12.75">
      <c r="A24" s="170"/>
      <c r="E24" s="171"/>
      <c r="H24" s="172"/>
      <c r="I24" s="146" t="s">
        <v>579</v>
      </c>
      <c r="AR24" s="172"/>
    </row>
    <row r="25" spans="1:44" ht="12.75">
      <c r="A25" s="914" t="s">
        <v>580</v>
      </c>
      <c r="B25" s="915"/>
      <c r="C25" s="915"/>
      <c r="D25" s="915"/>
      <c r="E25" s="915"/>
      <c r="F25" s="915"/>
      <c r="G25" s="915"/>
      <c r="H25" s="916"/>
      <c r="AR25" s="172"/>
    </row>
    <row r="26" spans="1:44" ht="12.75">
      <c r="A26" s="170"/>
      <c r="E26" s="171"/>
      <c r="H26" s="172"/>
      <c r="I26" s="146" t="s">
        <v>581</v>
      </c>
      <c r="AR26" s="172"/>
    </row>
    <row r="27" spans="1:44" ht="12.75">
      <c r="A27" s="170"/>
      <c r="E27" s="171"/>
      <c r="H27" s="172"/>
      <c r="AR27" s="172"/>
    </row>
    <row r="28" spans="1:44" ht="12.75">
      <c r="A28" s="170"/>
      <c r="E28" s="171"/>
      <c r="H28" s="172"/>
      <c r="I28" s="146" t="s">
        <v>582</v>
      </c>
      <c r="AR28" s="172"/>
    </row>
    <row r="29" spans="1:44" ht="12.75">
      <c r="A29" s="173"/>
      <c r="B29" s="158"/>
      <c r="C29" s="158"/>
      <c r="D29" s="158"/>
      <c r="E29" s="174"/>
      <c r="F29" s="158"/>
      <c r="G29" s="158"/>
      <c r="H29" s="175"/>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75"/>
    </row>
    <row r="30" spans="1:44" ht="12.75">
      <c r="A30" s="917" t="s">
        <v>583</v>
      </c>
      <c r="B30" s="918"/>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B30" s="918"/>
      <c r="AC30" s="918"/>
      <c r="AD30" s="918"/>
      <c r="AE30" s="918"/>
      <c r="AF30" s="918"/>
      <c r="AG30" s="918"/>
      <c r="AH30" s="918"/>
      <c r="AI30" s="918"/>
      <c r="AJ30" s="918"/>
      <c r="AK30" s="918"/>
      <c r="AL30" s="918"/>
      <c r="AM30" s="918"/>
      <c r="AN30" s="918"/>
      <c r="AO30" s="918"/>
      <c r="AP30" s="918"/>
      <c r="AQ30" s="918"/>
      <c r="AR30" s="919"/>
    </row>
    <row r="31" spans="1:44" ht="12.75">
      <c r="A31" s="920"/>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1"/>
      <c r="AH31" s="921"/>
      <c r="AI31" s="921"/>
      <c r="AJ31" s="921"/>
      <c r="AK31" s="921"/>
      <c r="AL31" s="921"/>
      <c r="AM31" s="921"/>
      <c r="AN31" s="921"/>
      <c r="AO31" s="921"/>
      <c r="AP31" s="921"/>
      <c r="AQ31" s="921"/>
      <c r="AR31" s="922"/>
    </row>
    <row r="32" spans="1:44" ht="17.25" customHeight="1">
      <c r="A32" s="176"/>
      <c r="B32" s="177"/>
      <c r="C32" s="177"/>
      <c r="D32" s="177"/>
      <c r="E32" s="177"/>
      <c r="F32" s="177"/>
      <c r="G32" s="177"/>
      <c r="H32" s="177"/>
      <c r="I32" s="178"/>
      <c r="J32" s="179"/>
      <c r="K32" s="179"/>
      <c r="L32" s="179"/>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1"/>
    </row>
    <row r="33" spans="1:44" ht="17.25" customHeight="1">
      <c r="A33" s="182"/>
      <c r="B33" s="183"/>
      <c r="C33" s="183"/>
      <c r="D33" s="183"/>
      <c r="E33" s="183"/>
      <c r="F33" s="183"/>
      <c r="G33" s="183"/>
      <c r="H33" s="183"/>
      <c r="I33" s="183"/>
      <c r="J33" s="183"/>
      <c r="K33" s="183"/>
      <c r="L33" s="183"/>
      <c r="M33" s="183"/>
      <c r="N33" s="183"/>
      <c r="O33" s="183"/>
      <c r="P33" s="183"/>
      <c r="Q33" s="183"/>
      <c r="R33" s="183"/>
      <c r="S33" s="183"/>
      <c r="T33" s="183"/>
      <c r="U33" s="183"/>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5"/>
    </row>
    <row r="34" spans="1:44" ht="17.25" customHeight="1">
      <c r="A34" s="182"/>
      <c r="B34" s="183"/>
      <c r="C34" s="183"/>
      <c r="D34" s="183"/>
      <c r="F34" s="183"/>
      <c r="G34" s="183"/>
      <c r="H34" s="183"/>
      <c r="I34" s="183"/>
      <c r="J34" s="183"/>
      <c r="K34" s="183"/>
      <c r="L34" s="183"/>
      <c r="M34" s="183"/>
      <c r="N34" s="183"/>
      <c r="O34" s="183"/>
      <c r="P34" s="183"/>
      <c r="Q34" s="183"/>
      <c r="R34" s="183"/>
      <c r="S34" s="183"/>
      <c r="T34" s="183"/>
      <c r="U34" s="183"/>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5"/>
    </row>
    <row r="35" spans="1:44" ht="17.25" customHeight="1">
      <c r="A35" s="182"/>
      <c r="B35" s="183"/>
      <c r="C35" s="186"/>
      <c r="F35" s="183"/>
      <c r="G35" s="183"/>
      <c r="H35" s="183"/>
      <c r="I35" s="183"/>
      <c r="J35" s="183"/>
      <c r="K35" s="183"/>
      <c r="L35" s="183"/>
      <c r="M35" s="183"/>
      <c r="N35" s="183"/>
      <c r="O35" s="183"/>
      <c r="P35" s="183"/>
      <c r="Q35" s="183"/>
      <c r="R35" s="183"/>
      <c r="S35" s="183"/>
      <c r="T35" s="183"/>
      <c r="U35" s="183"/>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5"/>
    </row>
    <row r="36" spans="1:44" ht="17.25" customHeight="1">
      <c r="A36" s="182"/>
      <c r="B36" s="183"/>
      <c r="C36" s="183"/>
      <c r="E36" s="183"/>
      <c r="F36" s="183"/>
      <c r="G36" s="183"/>
      <c r="H36" s="183"/>
      <c r="I36" s="183"/>
      <c r="J36" s="183"/>
      <c r="K36" s="183"/>
      <c r="L36" s="183"/>
      <c r="M36" s="183"/>
      <c r="N36" s="183"/>
      <c r="O36" s="183"/>
      <c r="P36" s="183"/>
      <c r="Q36" s="183"/>
      <c r="R36" s="183"/>
      <c r="S36" s="183"/>
      <c r="T36" s="183"/>
      <c r="U36" s="183"/>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5"/>
    </row>
    <row r="37" spans="1:44" ht="17.25" customHeight="1">
      <c r="A37" s="182"/>
      <c r="B37" s="183"/>
      <c r="C37" s="183"/>
      <c r="E37" s="183"/>
      <c r="F37" s="183"/>
      <c r="G37" s="183"/>
      <c r="H37" s="183"/>
      <c r="I37" s="183"/>
      <c r="J37" s="183"/>
      <c r="K37" s="183"/>
      <c r="L37" s="183"/>
      <c r="M37" s="183"/>
      <c r="N37" s="183"/>
      <c r="O37" s="183"/>
      <c r="P37" s="183"/>
      <c r="Q37" s="183"/>
      <c r="R37" s="183"/>
      <c r="S37" s="183"/>
      <c r="T37" s="183"/>
      <c r="U37" s="183"/>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5"/>
    </row>
    <row r="38" spans="1:44" ht="17.25" customHeight="1">
      <c r="A38" s="182"/>
      <c r="B38" s="183"/>
      <c r="C38" s="183"/>
      <c r="E38" s="183"/>
      <c r="F38" s="183"/>
      <c r="G38" s="183"/>
      <c r="H38" s="183"/>
      <c r="I38" s="183"/>
      <c r="J38" s="183"/>
      <c r="K38" s="183"/>
      <c r="L38" s="183"/>
      <c r="M38" s="183"/>
      <c r="N38" s="183"/>
      <c r="O38" s="183"/>
      <c r="P38" s="183"/>
      <c r="Q38" s="183"/>
      <c r="R38" s="183"/>
      <c r="S38" s="183"/>
      <c r="T38" s="183"/>
      <c r="U38" s="183"/>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5"/>
    </row>
    <row r="39" spans="1:44" ht="17.25" customHeight="1">
      <c r="A39" s="182"/>
      <c r="B39" s="183"/>
      <c r="C39" s="183"/>
      <c r="E39" s="183"/>
      <c r="F39" s="183"/>
      <c r="G39" s="183"/>
      <c r="H39" s="183"/>
      <c r="I39" s="183"/>
      <c r="J39" s="183"/>
      <c r="K39" s="183"/>
      <c r="L39" s="183"/>
      <c r="M39" s="183"/>
      <c r="N39" s="183"/>
      <c r="O39" s="183"/>
      <c r="P39" s="183"/>
      <c r="Q39" s="183"/>
      <c r="R39" s="183"/>
      <c r="S39" s="183"/>
      <c r="T39" s="183"/>
      <c r="U39" s="183"/>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5"/>
    </row>
    <row r="40" spans="1:44" ht="17.25" customHeight="1">
      <c r="A40" s="182"/>
      <c r="B40" s="183"/>
      <c r="C40" s="183"/>
      <c r="E40" s="183"/>
      <c r="F40" s="183"/>
      <c r="G40" s="183"/>
      <c r="H40" s="183"/>
      <c r="I40" s="183"/>
      <c r="J40" s="183"/>
      <c r="K40" s="183"/>
      <c r="L40" s="183"/>
      <c r="M40" s="183"/>
      <c r="N40" s="183"/>
      <c r="O40" s="183"/>
      <c r="P40" s="183"/>
      <c r="Q40" s="183"/>
      <c r="R40" s="183"/>
      <c r="S40" s="183"/>
      <c r="T40" s="183"/>
      <c r="U40" s="183"/>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5"/>
    </row>
    <row r="41" spans="1:44" ht="17.25" customHeight="1">
      <c r="A41" s="182"/>
      <c r="B41" s="183"/>
      <c r="C41" s="183"/>
      <c r="D41" s="183"/>
      <c r="E41" s="183"/>
      <c r="F41" s="183"/>
      <c r="G41" s="183"/>
      <c r="H41" s="183"/>
      <c r="I41" s="183"/>
      <c r="J41" s="183"/>
      <c r="K41" s="183"/>
      <c r="L41" s="183"/>
      <c r="M41" s="183"/>
      <c r="N41" s="183"/>
      <c r="O41" s="183"/>
      <c r="P41" s="183"/>
      <c r="Q41" s="183"/>
      <c r="R41" s="183"/>
      <c r="S41" s="183"/>
      <c r="T41" s="183"/>
      <c r="U41" s="183"/>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5"/>
    </row>
    <row r="42" spans="1:44" ht="17.25" customHeight="1">
      <c r="A42" s="182"/>
      <c r="C42" s="183"/>
      <c r="D42" s="183"/>
      <c r="E42" s="183"/>
      <c r="F42" s="183"/>
      <c r="G42" s="183"/>
      <c r="H42" s="183"/>
      <c r="I42" s="183"/>
      <c r="J42" s="183"/>
      <c r="K42" s="183"/>
      <c r="L42" s="183"/>
      <c r="M42" s="183"/>
      <c r="N42" s="183"/>
      <c r="O42" s="183"/>
      <c r="P42" s="183"/>
      <c r="Q42" s="183"/>
      <c r="R42" s="183"/>
      <c r="S42" s="183"/>
      <c r="T42" s="183"/>
      <c r="U42" s="183"/>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5"/>
    </row>
    <row r="43" spans="1:44" ht="17.25" customHeight="1">
      <c r="A43" s="182"/>
      <c r="C43" s="183"/>
      <c r="D43" s="183"/>
      <c r="E43" s="183"/>
      <c r="F43" s="183"/>
      <c r="G43" s="183"/>
      <c r="H43" s="183"/>
      <c r="I43" s="183"/>
      <c r="J43" s="183"/>
      <c r="K43" s="183"/>
      <c r="L43" s="183"/>
      <c r="M43" s="183"/>
      <c r="N43" s="183"/>
      <c r="O43" s="183"/>
      <c r="P43" s="183"/>
      <c r="Q43" s="183"/>
      <c r="R43" s="183"/>
      <c r="S43" s="183"/>
      <c r="T43" s="183"/>
      <c r="U43" s="183"/>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5"/>
    </row>
    <row r="44" spans="1:44" ht="17.25" customHeight="1">
      <c r="A44" s="182"/>
      <c r="C44" s="183"/>
      <c r="D44" s="183"/>
      <c r="E44" s="183"/>
      <c r="F44" s="183"/>
      <c r="G44" s="183"/>
      <c r="H44" s="183"/>
      <c r="I44" s="183"/>
      <c r="J44" s="183"/>
      <c r="K44" s="183"/>
      <c r="L44" s="183"/>
      <c r="M44" s="183"/>
      <c r="N44" s="183"/>
      <c r="O44" s="183"/>
      <c r="P44" s="183"/>
      <c r="Q44" s="183"/>
      <c r="R44" s="183"/>
      <c r="S44" s="183"/>
      <c r="T44" s="183"/>
      <c r="U44" s="183"/>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5"/>
    </row>
    <row r="45" spans="1:44" ht="17.25" customHeight="1">
      <c r="A45" s="182"/>
      <c r="C45" s="183"/>
      <c r="D45" s="183"/>
      <c r="E45" s="183"/>
      <c r="F45" s="183"/>
      <c r="G45" s="183"/>
      <c r="H45" s="183"/>
      <c r="I45" s="183"/>
      <c r="J45" s="183"/>
      <c r="K45" s="183"/>
      <c r="L45" s="183"/>
      <c r="M45" s="183"/>
      <c r="N45" s="183"/>
      <c r="O45" s="183"/>
      <c r="P45" s="183"/>
      <c r="Q45" s="183"/>
      <c r="R45" s="183"/>
      <c r="S45" s="183"/>
      <c r="T45" s="183"/>
      <c r="U45" s="183"/>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5"/>
    </row>
    <row r="46" spans="1:44" ht="17.25" customHeight="1">
      <c r="A46" s="182"/>
      <c r="C46" s="183"/>
      <c r="D46" s="183"/>
      <c r="E46" s="183"/>
      <c r="F46" s="183"/>
      <c r="G46" s="183"/>
      <c r="H46" s="183"/>
      <c r="I46" s="183"/>
      <c r="J46" s="183"/>
      <c r="K46" s="183"/>
      <c r="L46" s="183"/>
      <c r="M46" s="183"/>
      <c r="N46" s="183"/>
      <c r="O46" s="183"/>
      <c r="P46" s="183"/>
      <c r="Q46" s="183"/>
      <c r="R46" s="183"/>
      <c r="S46" s="183"/>
      <c r="T46" s="183"/>
      <c r="U46" s="183"/>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5"/>
    </row>
    <row r="47" spans="1:44" ht="17.25" customHeight="1">
      <c r="A47" s="182"/>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5"/>
    </row>
    <row r="48" spans="1:44" ht="17.25" customHeight="1">
      <c r="A48" s="182"/>
      <c r="B48" s="183"/>
      <c r="C48" s="183"/>
      <c r="D48" s="183"/>
      <c r="E48" s="183"/>
      <c r="F48" s="183"/>
      <c r="G48" s="183"/>
      <c r="H48" s="183"/>
      <c r="I48" s="183"/>
      <c r="J48" s="183"/>
      <c r="K48" s="183"/>
      <c r="L48" s="183"/>
      <c r="M48" s="183"/>
      <c r="N48" s="183"/>
      <c r="O48" s="183"/>
      <c r="P48" s="183"/>
      <c r="Q48" s="183"/>
      <c r="R48" s="183"/>
      <c r="S48" s="183"/>
      <c r="T48" s="183"/>
      <c r="U48" s="183"/>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5"/>
    </row>
    <row r="49" spans="1:44" ht="17.25" customHeight="1">
      <c r="A49" s="182"/>
      <c r="B49" s="183"/>
      <c r="C49" s="183"/>
      <c r="D49" s="183"/>
      <c r="E49" s="183"/>
      <c r="F49" s="183"/>
      <c r="G49" s="183"/>
      <c r="H49" s="183"/>
      <c r="I49" s="183"/>
      <c r="J49" s="183"/>
      <c r="K49" s="183"/>
      <c r="L49" s="183"/>
      <c r="M49" s="183"/>
      <c r="N49" s="183"/>
      <c r="O49" s="183"/>
      <c r="P49" s="183"/>
      <c r="Q49" s="183"/>
      <c r="R49" s="183"/>
      <c r="S49" s="183"/>
      <c r="T49" s="183"/>
      <c r="U49" s="183"/>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5"/>
    </row>
    <row r="50" spans="1:44" ht="17.25" customHeight="1">
      <c r="A50" s="182"/>
      <c r="C50" s="183"/>
      <c r="D50" s="183"/>
      <c r="E50" s="183"/>
      <c r="F50" s="183"/>
      <c r="G50" s="183"/>
      <c r="H50" s="183"/>
      <c r="I50" s="183"/>
      <c r="J50" s="183"/>
      <c r="K50" s="183"/>
      <c r="L50" s="183"/>
      <c r="M50" s="183"/>
      <c r="N50" s="183"/>
      <c r="O50" s="183"/>
      <c r="P50" s="183"/>
      <c r="Q50" s="183"/>
      <c r="R50" s="183"/>
      <c r="S50" s="183"/>
      <c r="T50" s="183"/>
      <c r="U50" s="183"/>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5"/>
    </row>
    <row r="51" spans="1:44" ht="17.25" customHeight="1">
      <c r="A51" s="187"/>
      <c r="B51" s="188"/>
      <c r="C51" s="188"/>
      <c r="D51" s="188"/>
      <c r="E51" s="188"/>
      <c r="F51" s="188"/>
      <c r="G51" s="188"/>
      <c r="H51" s="188"/>
      <c r="I51" s="188"/>
      <c r="J51" s="188"/>
      <c r="K51" s="188"/>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90"/>
    </row>
    <row r="52" spans="5:44" ht="12.75">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29:44" ht="12.75">
      <c r="AC54" s="184"/>
      <c r="AD54" s="184"/>
      <c r="AE54" s="184"/>
      <c r="AF54" s="184"/>
      <c r="AG54" s="184"/>
      <c r="AH54" s="184"/>
      <c r="AI54" s="184"/>
      <c r="AJ54" s="184"/>
      <c r="AK54" s="184"/>
      <c r="AL54" s="184"/>
      <c r="AM54" s="184"/>
      <c r="AN54" s="184"/>
      <c r="AO54" s="184"/>
      <c r="AP54" s="184"/>
      <c r="AQ54" s="184"/>
      <c r="AR54" s="184"/>
    </row>
  </sheetData>
  <sheetProtection/>
  <mergeCells count="8">
    <mergeCell ref="A25:H25"/>
    <mergeCell ref="A30:AR31"/>
    <mergeCell ref="A9:AR9"/>
    <mergeCell ref="A12:H16"/>
    <mergeCell ref="A17:H18"/>
    <mergeCell ref="I17:AR18"/>
    <mergeCell ref="A19:H20"/>
    <mergeCell ref="I19:AR20"/>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社団法人日本ガス協会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2016-04-25T06:25:47Z</cp:lastPrinted>
  <dcterms:created xsi:type="dcterms:W3CDTF">2011-02-24T05:15:34Z</dcterms:created>
  <dcterms:modified xsi:type="dcterms:W3CDTF">2016-06-02T02:16:51Z</dcterms:modified>
  <cp:category/>
  <cp:version/>
  <cp:contentType/>
  <cp:contentStatus/>
</cp:coreProperties>
</file>