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1.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環境調和補助金■\R2 ホームページ\"/>
    </mc:Choice>
  </mc:AlternateContent>
  <bookViews>
    <workbookView xWindow="-60" yWindow="-165" windowWidth="9900" windowHeight="8070" tabRatio="844" firstSheet="17" activeTab="20"/>
  </bookViews>
  <sheets>
    <sheet name="別紙１３－２ 添付資料リスト(目次)" sheetId="181" r:id="rId1"/>
    <sheet name="別紙１(様式１０－１) 実績報告書（1社用)" sheetId="153" r:id="rId2"/>
    <sheet name="別紙１(様式１０－１) 実績報告書 (2社用)" sheetId="178" r:id="rId3"/>
    <sheet name="別紙１(様式１０－１)  実績報告書(3社用)" sheetId="179" r:id="rId4"/>
    <sheet name="別紙２ 実績金額整理表" sheetId="175" r:id="rId5"/>
    <sheet name="別紙３ 補助事業者別内訳" sheetId="136" r:id="rId6"/>
    <sheet name="別紙４ 遂行経緯書" sheetId="97" r:id="rId7"/>
    <sheet name="別紙５－１ 仕様確認表(CGS)⇒本年度対象なし" sheetId="130" r:id="rId8"/>
    <sheet name="別紙５－２ 仕様確認表(ﾎﾞｲﾗ)" sheetId="126" r:id="rId9"/>
    <sheet name="別紙５－３ 仕様確認表(冷温水機等)" sheetId="128" r:id="rId10"/>
    <sheet name="別紙５－４ 仕様確認表(GHP)" sheetId="129" r:id="rId11"/>
    <sheet name="別紙５－５ 仕様確認表(工業炉)" sheetId="127" r:id="rId12"/>
    <sheet name="別紙５－６ 仕様確認表(厨房設備)" sheetId="139" r:id="rId13"/>
    <sheet name="別紙６ 見積額比較表" sheetId="102" r:id="rId14"/>
    <sheet name="別紙7（様式１５）取得財産等管理台帳" sheetId="180" r:id="rId15"/>
    <sheet name="別紙８－１ 見積依頼書(ボイラ)" sheetId="155" r:id="rId16"/>
    <sheet name="別紙８－２ 見積依頼書(ＣＧＳ)⇒今年度対象なし" sheetId="156" r:id="rId17"/>
    <sheet name="別紙８－３ 見積依頼書添付資料" sheetId="157" r:id="rId18"/>
    <sheet name="別紙８－４ 見積書" sheetId="158" r:id="rId19"/>
    <sheet name="別紙10 実施体制表" sheetId="177" r:id="rId20"/>
    <sheet name="別紙１２ 実績報告書チェックリスト" sheetId="105" r:id="rId21"/>
    <sheet name="実績報告後支払い確定時に必要⇒別紙１５（様式１３）精算払請求書" sheetId="167" r:id="rId22"/>
    <sheet name="必要があれば使用する書類⇒" sheetId="182" r:id="rId23"/>
    <sheet name="別紙17 発注先選定理由書" sheetId="108" r:id="rId24"/>
    <sheet name="別紙１８（様式第5-1）計画変更等承認申請書" sheetId="168" r:id="rId25"/>
    <sheet name="別紙１９ 変更届出書" sheetId="103" r:id="rId26"/>
    <sheet name="別紙２０（様式第7）遅延等報告書" sheetId="169" r:id="rId27"/>
    <sheet name="別紙１１－1 事業継続計画書（複数年申請用）" sheetId="147" r:id="rId28"/>
    <sheet name="別紙１１－2 事業完了報告書（複数年申請用）" sheetId="148" r:id="rId29"/>
    <sheet name="別紙１６－１ 燃料使用量データ報告書" sheetId="143" r:id="rId30"/>
    <sheet name="別紙１６－２ 効果検証データシート(CGS)⇒今年度は対象なし" sheetId="149" r:id="rId31"/>
    <sheet name="別紙２１（様式第9）承継承認申請書" sheetId="170" r:id="rId32"/>
    <sheet name="別紙２２（様式第4）交付申請取下げ届出書" sheetId="171" r:id="rId33"/>
    <sheet name="別紙２３（様式第8）実施状況報告書" sheetId="172" r:id="rId34"/>
    <sheet name="別紙２４（様式第16）財産処分承認申請書" sheetId="173" r:id="rId35"/>
    <sheet name="⇒以前までの資料" sheetId="176" state="hidden" r:id="rId36"/>
    <sheet name="別紙３昔版" sheetId="137" state="hidden"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Ⅰ_" localSheetId="3">#REF!</definedName>
    <definedName name="Ⅰ_" localSheetId="2">#REF!</definedName>
    <definedName name="Ⅰ_" localSheetId="19">#REF!</definedName>
    <definedName name="Ⅰ_" localSheetId="0">#REF!</definedName>
    <definedName name="Ⅰ_">#REF!</definedName>
    <definedName name="_xlnm.Print_Area" localSheetId="21">'実績報告後支払い確定時に必要⇒別紙１５（様式１３）精算払請求書'!$A$1:$AS$59</definedName>
    <definedName name="_xlnm.Print_Area" localSheetId="3">'別紙１(様式１０－１)  実績報告書(3社用)'!$A$1:$AS$126</definedName>
    <definedName name="_xlnm.Print_Area" localSheetId="2">'別紙１(様式１０－１) 実績報告書 (2社用)'!$A$1:$AS$111</definedName>
    <definedName name="_xlnm.Print_Area" localSheetId="1">'別紙１(様式１０－１) 実績報告書（1社用)'!$A$1:$AS$96</definedName>
    <definedName name="_xlnm.Print_Area" localSheetId="19">'別紙10 実施体制表'!$A$1:$N$42</definedName>
    <definedName name="_xlnm.Print_Area" localSheetId="27">'別紙１１－1 事業継続計画書（複数年申請用）'!$A$1:$AR$42</definedName>
    <definedName name="_xlnm.Print_Area" localSheetId="20">'別紙１２ 実績報告書チェックリスト'!$A$1:$C$54</definedName>
    <definedName name="_xlnm.Print_Area" localSheetId="0">'別紙１３－２ 添付資料リスト(目次)'!$A$1:$N$39</definedName>
    <definedName name="_xlnm.Print_Area" localSheetId="29">'別紙１６－１ 燃料使用量データ報告書'!$A$1:$AS$61</definedName>
    <definedName name="_xlnm.Print_Area" localSheetId="30">'別紙１６－２ 効果検証データシート(CGS)⇒今年度は対象なし'!$A$1:$BE$43</definedName>
    <definedName name="_xlnm.Print_Area" localSheetId="23">'別紙17 発注先選定理由書'!$A$1:$AR$56</definedName>
    <definedName name="_xlnm.Print_Area" localSheetId="24">'別紙１８（様式第5-1）計画変更等承認申請書'!$A$1:$AR$109</definedName>
    <definedName name="_xlnm.Print_Area" localSheetId="25">'別紙１９ 変更届出書'!$A$1:$AR$59</definedName>
    <definedName name="_xlnm.Print_Area" localSheetId="4">'別紙２ 実績金額整理表'!$A$1:$AU$55</definedName>
    <definedName name="_xlnm.Print_Area" localSheetId="26">'別紙２０（様式第7）遅延等報告書'!$A$1:$AT$67</definedName>
    <definedName name="_xlnm.Print_Area" localSheetId="31">'別紙２１（様式第9）承継承認申請書'!$A$1:$AR$58</definedName>
    <definedName name="_xlnm.Print_Area" localSheetId="32">'別紙２２（様式第4）交付申請取下げ届出書'!$A$1:$AS$60</definedName>
    <definedName name="_xlnm.Print_Area" localSheetId="33">'別紙２３（様式第8）実施状況報告書'!$A$1:$AS$60</definedName>
    <definedName name="_xlnm.Print_Area" localSheetId="34">'別紙２４（様式第16）財産処分承認申請書'!$A$1:$AT$63</definedName>
    <definedName name="_xlnm.Print_Area" localSheetId="5">'別紙３ 補助事業者別内訳'!$A$1:$AR$122</definedName>
    <definedName name="_xlnm.Print_Area" localSheetId="36">別紙３昔版!$A$1:$P$37</definedName>
    <definedName name="_xlnm.Print_Area" localSheetId="6">'別紙４ 遂行経緯書'!$A$1:$AR$56</definedName>
    <definedName name="_xlnm.Print_Area" localSheetId="7">'別紙５－１ 仕様確認表(CGS)⇒本年度対象なし'!$A$1:$AO$37</definedName>
    <definedName name="_xlnm.Print_Area" localSheetId="8">'別紙５－２ 仕様確認表(ﾎﾞｲﾗ)'!$A$1:$AS$39</definedName>
    <definedName name="_xlnm.Print_Area" localSheetId="9">'別紙５－３ 仕様確認表(冷温水機等)'!$A$1:$AS$37</definedName>
    <definedName name="_xlnm.Print_Area" localSheetId="10">'別紙５－４ 仕様確認表(GHP)'!$A$1:$AS$53</definedName>
    <definedName name="_xlnm.Print_Area" localSheetId="11">'別紙５－５ 仕様確認表(工業炉)'!$A$1:$AS$39</definedName>
    <definedName name="_xlnm.Print_Area" localSheetId="12">'別紙５－６ 仕様確認表(厨房設備)'!$A$1:$AN$36</definedName>
    <definedName name="_xlnm.Print_Area" localSheetId="13">'別紙６ 見積額比較表'!$A$1:$BD$50</definedName>
    <definedName name="_xlnm.Print_Area" localSheetId="14">'別紙7（様式１５）取得財産等管理台帳'!$A$1:$AS$52</definedName>
    <definedName name="_xlnm.Print_Area" localSheetId="15">'別紙８－１ 見積依頼書(ボイラ)'!$A$1:$AR$55</definedName>
    <definedName name="_xlnm.Print_Area" localSheetId="16">'別紙８－２ 見積依頼書(ＣＧＳ)⇒今年度対象なし'!$A$1:$AR$37</definedName>
    <definedName name="_xlnm.Print_Area" localSheetId="17">'別紙８－３ 見積依頼書添付資料'!$A$1:$AG$55</definedName>
    <definedName name="_xlnm.Print_Area" localSheetId="18">'別紙８－４ 見積書'!$A$1:$F$62</definedName>
    <definedName name="ｱ_帰宅困難者受入施設" localSheetId="21">#REF!</definedName>
    <definedName name="ｱ_帰宅困難者受入施設" localSheetId="3">#REF!</definedName>
    <definedName name="ｱ_帰宅困難者受入施設" localSheetId="2">#REF!</definedName>
    <definedName name="ｱ_帰宅困難者受入施設" localSheetId="19">#REF!</definedName>
    <definedName name="ｱ_帰宅困難者受入施設" localSheetId="24">#REF!</definedName>
    <definedName name="ｱ_帰宅困難者受入施設" localSheetId="26">#REF!</definedName>
    <definedName name="ｱ_帰宅困難者受入施設" localSheetId="31">#REF!</definedName>
    <definedName name="ｱ_帰宅困難者受入施設" localSheetId="32">#REF!</definedName>
    <definedName name="ｱ_帰宅困難者受入施設" localSheetId="33">#REF!</definedName>
    <definedName name="ｱ_帰宅困難者受入施設" localSheetId="34">#REF!</definedName>
    <definedName name="ｱ_帰宅困難者受入施設">#REF!</definedName>
    <definedName name="ｱ_防災計画指定" localSheetId="21">#REF!</definedName>
    <definedName name="ｱ_防災計画指定" localSheetId="3">#REF!</definedName>
    <definedName name="ｱ_防災計画指定" localSheetId="2">#REF!</definedName>
    <definedName name="ｱ_防災計画指定" localSheetId="19">#REF!</definedName>
    <definedName name="ｱ_防災計画指定" localSheetId="24">#REF!</definedName>
    <definedName name="ｱ_防災計画指定" localSheetId="26">#REF!</definedName>
    <definedName name="ｱ_防災計画指定" localSheetId="31">#REF!</definedName>
    <definedName name="ｱ_防災計画指定" localSheetId="32">#REF!</definedName>
    <definedName name="ｱ_防災計画指定" localSheetId="33">#REF!</definedName>
    <definedName name="ｱ_防災計画指定" localSheetId="34">#REF!</definedName>
    <definedName name="ｱ_防災計画指定">#REF!</definedName>
    <definedName name="ｲ_機能維持" localSheetId="21">#REF!</definedName>
    <definedName name="ｲ_機能維持" localSheetId="3">#REF!</definedName>
    <definedName name="ｲ_機能維持" localSheetId="2">#REF!</definedName>
    <definedName name="ｲ_機能維持" localSheetId="19">#REF!</definedName>
    <definedName name="ｲ_機能維持" localSheetId="24">#REF!</definedName>
    <definedName name="ｲ_機能維持" localSheetId="26">#REF!</definedName>
    <definedName name="ｲ_機能維持" localSheetId="31">#REF!</definedName>
    <definedName name="ｲ_機能維持" localSheetId="32">#REF!</definedName>
    <definedName name="ｲ_機能維持" localSheetId="33">#REF!</definedName>
    <definedName name="ｲ_機能維持" localSheetId="34">#REF!</definedName>
    <definedName name="ｲ_機能維持">#REF!</definedName>
    <definedName name="ｳ_災害時協定" localSheetId="21">#REF!</definedName>
    <definedName name="ｳ_災害時協定" localSheetId="3">#REF!</definedName>
    <definedName name="ｳ_災害時協定" localSheetId="2">#REF!</definedName>
    <definedName name="ｳ_災害時協定" localSheetId="24">#REF!</definedName>
    <definedName name="ｳ_災害時協定" localSheetId="26">#REF!</definedName>
    <definedName name="ｳ_災害時協定" localSheetId="31">#REF!</definedName>
    <definedName name="ｳ_災害時協定" localSheetId="32">#REF!</definedName>
    <definedName name="ｳ_災害時協定" localSheetId="33">#REF!</definedName>
    <definedName name="ｳ_災害時協定" localSheetId="34">#REF!</definedName>
    <definedName name="ｳ_災害時協定">#REF!</definedName>
    <definedName name="ｴ_その他" localSheetId="21">#REF!</definedName>
    <definedName name="ｴ_その他" localSheetId="3">#REF!</definedName>
    <definedName name="ｴ_その他" localSheetId="2">#REF!</definedName>
    <definedName name="ｴ_その他" localSheetId="24">#REF!</definedName>
    <definedName name="ｴ_その他" localSheetId="26">#REF!</definedName>
    <definedName name="ｴ_その他" localSheetId="31">#REF!</definedName>
    <definedName name="ｴ_その他" localSheetId="32">#REF!</definedName>
    <definedName name="ｴ_その他" localSheetId="33">#REF!</definedName>
    <definedName name="ｴ_その他" localSheetId="34">#REF!</definedName>
    <definedName name="ｴ_その他">#REF!</definedName>
    <definedName name="業種">'[1]業種 (2)'!$C$4:$C$119</definedName>
    <definedName name="産業分類" localSheetId="21">[2]産業分類!$C$4:$C$119</definedName>
    <definedName name="産業分類" localSheetId="3">[2]産業分類!$C$4:$C$119</definedName>
    <definedName name="産業分類" localSheetId="2">[2]産業分類!$C$4:$C$119</definedName>
    <definedName name="産業分類" localSheetId="1">[2]産業分類!$C$4:$C$119</definedName>
    <definedName name="産業分類" localSheetId="19">[3]産業分類!$C$4:$C$119</definedName>
    <definedName name="産業分類" localSheetId="24">[2]産業分類!$C$4:$C$119</definedName>
    <definedName name="産業分類" localSheetId="26">[2]産業分類!$C$4:$C$119</definedName>
    <definedName name="産業分類" localSheetId="31">[2]産業分類!$C$4:$C$119</definedName>
    <definedName name="産業分類" localSheetId="32">[2]産業分類!$C$4:$C$119</definedName>
    <definedName name="産業分類" localSheetId="33">[2]産業分類!$C$4:$C$119</definedName>
    <definedName name="産業分類" localSheetId="34">[2]産業分類!$C$4:$C$119</definedName>
    <definedName name="産業分類" localSheetId="36">[4]産業分類!$C$4:$C$119</definedName>
    <definedName name="産業分類" localSheetId="16">[5]産業分類!$C$4:$C$119</definedName>
    <definedName name="産業分類" localSheetId="17">[5]産業分類!$C$4:$C$119</definedName>
    <definedName name="産業分類">[4]産業分類!$C$4:$C$119</definedName>
    <definedName name="施設要件">[6]Sheet1!$D$32:$I$32</definedName>
    <definedName name="日本標準産業分類">[7]産業分類!$C$4:$C$119</definedName>
    <definedName name="燃料種" localSheetId="31">#REF!</definedName>
    <definedName name="燃料種">[8]原単位シート!$B$4:$B$18</definedName>
    <definedName name="表題" localSheetId="21">[9]産業分類!#REF!</definedName>
    <definedName name="表題" localSheetId="3">[9]産業分類!#REF!</definedName>
    <definedName name="表題" localSheetId="2">[9]産業分類!#REF!</definedName>
    <definedName name="表題" localSheetId="1">[9]産業分類!#REF!</definedName>
    <definedName name="表題" localSheetId="19">[9]産業分類!#REF!</definedName>
    <definedName name="表題" localSheetId="27">[10]産業分類!#REF!</definedName>
    <definedName name="表題" localSheetId="28">[10]産業分類!#REF!</definedName>
    <definedName name="表題" localSheetId="29">[9]産業分類!#REF!</definedName>
    <definedName name="表題" localSheetId="24">[9]産業分類!#REF!</definedName>
    <definedName name="表題" localSheetId="4">[9]産業分類!#REF!</definedName>
    <definedName name="表題" localSheetId="26">[9]産業分類!#REF!</definedName>
    <definedName name="表題" localSheetId="31">[9]産業分類!#REF!</definedName>
    <definedName name="表題" localSheetId="32">[9]産業分類!#REF!</definedName>
    <definedName name="表題" localSheetId="33">[9]産業分類!#REF!</definedName>
    <definedName name="表題" localSheetId="34">[9]産業分類!#REF!</definedName>
    <definedName name="表題" localSheetId="12">[9]産業分類!#REF!</definedName>
    <definedName name="表題">[9]産業分類!#REF!</definedName>
    <definedName name="補助率1">[7]産業分類!$B$123:$B$125</definedName>
    <definedName name="有無" localSheetId="21">[9]産業分類!#REF!</definedName>
    <definedName name="有無" localSheetId="3">[9]産業分類!#REF!</definedName>
    <definedName name="有無" localSheetId="2">[9]産業分類!#REF!</definedName>
    <definedName name="有無" localSheetId="1">[9]産業分類!#REF!</definedName>
    <definedName name="有無" localSheetId="19">[9]産業分類!#REF!</definedName>
    <definedName name="有無" localSheetId="27">[10]産業分類!#REF!</definedName>
    <definedName name="有無" localSheetId="28">[10]産業分類!#REF!</definedName>
    <definedName name="有無" localSheetId="29">[9]産業分類!#REF!</definedName>
    <definedName name="有無" localSheetId="24">[9]産業分類!#REF!</definedName>
    <definedName name="有無" localSheetId="4">[9]産業分類!#REF!</definedName>
    <definedName name="有無" localSheetId="26">[9]産業分類!#REF!</definedName>
    <definedName name="有無" localSheetId="31">[9]産業分類!#REF!</definedName>
    <definedName name="有無" localSheetId="32">[9]産業分類!#REF!</definedName>
    <definedName name="有無" localSheetId="33">[9]産業分類!#REF!</definedName>
    <definedName name="有無" localSheetId="34">[9]産業分類!#REF!</definedName>
    <definedName name="有無" localSheetId="12">[9]産業分類!#REF!</definedName>
    <definedName name="有無">[9]産業分類!#REF!</definedName>
  </definedNames>
  <calcPr calcId="162913" calcMode="manual"/>
</workbook>
</file>

<file path=xl/calcChain.xml><?xml version="1.0" encoding="utf-8"?>
<calcChain xmlns="http://schemas.openxmlformats.org/spreadsheetml/2006/main">
  <c r="BE19" i="149" l="1"/>
  <c r="BD19" i="149"/>
  <c r="BC19" i="149"/>
  <c r="BB19" i="149"/>
  <c r="BA19" i="149"/>
  <c r="AZ19" i="149"/>
  <c r="AY19" i="149"/>
  <c r="AX19" i="149"/>
  <c r="AW19" i="149"/>
  <c r="AV19" i="149"/>
  <c r="AU19" i="149"/>
  <c r="AT19" i="149"/>
  <c r="P27" i="102" l="1"/>
  <c r="AT27" i="102"/>
  <c r="AJ27" i="102"/>
  <c r="Z27" i="102"/>
  <c r="L11" i="136" l="1"/>
  <c r="AM16" i="175"/>
  <c r="AM14" i="175"/>
  <c r="AM12" i="175"/>
  <c r="AM10" i="175"/>
  <c r="AM8" i="175"/>
  <c r="V106" i="179" l="1"/>
  <c r="M106" i="179"/>
  <c r="AK104" i="179"/>
  <c r="AK102" i="179"/>
  <c r="AK100" i="179"/>
  <c r="AK106" i="179" s="1"/>
  <c r="AK98" i="179"/>
  <c r="AK96" i="179"/>
  <c r="V91" i="178" l="1"/>
  <c r="M91" i="178"/>
  <c r="AK89" i="178"/>
  <c r="AK87" i="178"/>
  <c r="AK85" i="178"/>
  <c r="AK91" i="178" s="1"/>
  <c r="AK83" i="178"/>
  <c r="AK81" i="178"/>
  <c r="C50" i="175" l="1"/>
  <c r="C48" i="175"/>
  <c r="C46" i="175"/>
  <c r="C44" i="175"/>
  <c r="C42" i="175"/>
  <c r="L117" i="136" l="1"/>
  <c r="AJ115" i="136"/>
  <c r="AJ113" i="136"/>
  <c r="AJ111" i="136"/>
  <c r="AJ109" i="136"/>
  <c r="U99" i="136"/>
  <c r="L99" i="136"/>
  <c r="AJ97" i="136"/>
  <c r="AJ95" i="136"/>
  <c r="AJ93" i="136"/>
  <c r="AJ91" i="136"/>
  <c r="AJ89" i="136"/>
  <c r="U79" i="136"/>
  <c r="AJ79" i="136" s="1"/>
  <c r="L79" i="136"/>
  <c r="U77" i="136"/>
  <c r="AJ77" i="136" s="1"/>
  <c r="L77" i="136"/>
  <c r="L75" i="136"/>
  <c r="U73" i="136"/>
  <c r="AJ73" i="136" s="1"/>
  <c r="L73" i="136"/>
  <c r="L71" i="136"/>
  <c r="L81" i="136" l="1"/>
  <c r="U75" i="136"/>
  <c r="AJ75" i="136" s="1"/>
  <c r="U117" i="136"/>
  <c r="AJ99" i="136"/>
  <c r="AJ107" i="136"/>
  <c r="AJ117" i="136" s="1"/>
  <c r="U71" i="136"/>
  <c r="AM52" i="175"/>
  <c r="AB52" i="175"/>
  <c r="T52" i="175"/>
  <c r="M50" i="175"/>
  <c r="M48" i="175"/>
  <c r="M46" i="175"/>
  <c r="M44" i="175"/>
  <c r="M42" i="175"/>
  <c r="AM35" i="175"/>
  <c r="AB35" i="175"/>
  <c r="T35" i="175"/>
  <c r="AB16" i="175"/>
  <c r="T16" i="175"/>
  <c r="M16" i="175"/>
  <c r="C16" i="175"/>
  <c r="AB14" i="175"/>
  <c r="T14" i="175"/>
  <c r="M14" i="175"/>
  <c r="C14" i="175"/>
  <c r="AB12" i="175"/>
  <c r="T12" i="175"/>
  <c r="M12" i="175"/>
  <c r="C12" i="175"/>
  <c r="AB10" i="175"/>
  <c r="T10" i="175"/>
  <c r="M10" i="175"/>
  <c r="C10" i="175"/>
  <c r="AM18" i="175"/>
  <c r="AB8" i="175"/>
  <c r="AB18" i="175" s="1"/>
  <c r="T8" i="175"/>
  <c r="M8" i="175"/>
  <c r="C8" i="175"/>
  <c r="T18" i="175" l="1"/>
  <c r="AJ71" i="136"/>
  <c r="AJ81" i="136" s="1"/>
  <c r="U81" i="136"/>
  <c r="U97" i="168" l="1"/>
  <c r="L97" i="168"/>
  <c r="AJ95" i="168"/>
  <c r="AJ93" i="168"/>
  <c r="AJ91" i="168"/>
  <c r="AJ97" i="168" s="1"/>
  <c r="AJ89" i="168"/>
  <c r="AJ87" i="168"/>
  <c r="V76" i="153" l="1"/>
  <c r="M76" i="153"/>
  <c r="AK74" i="153"/>
  <c r="AK72" i="153"/>
  <c r="AK70" i="153"/>
  <c r="AK76" i="153" s="1"/>
  <c r="AK68" i="153"/>
  <c r="AK66" i="153"/>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D20" i="149"/>
  <c r="BA20" i="149"/>
  <c r="AZ20" i="149"/>
  <c r="AW20" i="149"/>
  <c r="AV20" i="149"/>
  <c r="BR18" i="149"/>
  <c r="BQ18" i="149"/>
  <c r="BP18" i="149"/>
  <c r="BO18" i="149"/>
  <c r="BN18" i="149"/>
  <c r="BM18" i="149"/>
  <c r="BL18" i="149"/>
  <c r="BK18" i="149"/>
  <c r="BJ18" i="149"/>
  <c r="BI18" i="149"/>
  <c r="BH18" i="149"/>
  <c r="BG18" i="149"/>
  <c r="BE18" i="149"/>
  <c r="BD18" i="149"/>
  <c r="BC18" i="149"/>
  <c r="BC20" i="149" s="1"/>
  <c r="BB18" i="149"/>
  <c r="BA18" i="149"/>
  <c r="AZ18" i="149"/>
  <c r="AY18" i="149"/>
  <c r="AY20" i="149" s="1"/>
  <c r="AX18" i="149"/>
  <c r="AW18" i="149"/>
  <c r="AV18" i="149"/>
  <c r="AU18" i="149"/>
  <c r="AU20"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I19" i="149" l="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BB20" i="149"/>
  <c r="AV26" i="149"/>
  <c r="AZ26" i="149"/>
  <c r="BD26" i="149"/>
  <c r="AU24" i="149"/>
  <c r="AY24" i="149"/>
  <c r="BC24" i="149"/>
  <c r="AT25" i="149"/>
  <c r="AT29" i="149"/>
  <c r="AI29" i="149" s="1"/>
  <c r="AT26" i="149"/>
  <c r="BB26" i="149"/>
  <c r="BC26" i="149" l="1"/>
  <c r="BC25" i="149"/>
  <c r="BC27" i="149" s="1"/>
  <c r="BC28" i="149" s="1"/>
  <c r="AY26" i="149"/>
  <c r="AY25" i="149"/>
  <c r="AY27" i="149" s="1"/>
  <c r="AY28" i="149" s="1"/>
  <c r="AI20" i="149"/>
  <c r="AU26" i="149"/>
  <c r="AU25" i="149"/>
  <c r="AU27" i="149" s="1"/>
  <c r="AU28" i="149" s="1"/>
  <c r="AT27" i="149"/>
  <c r="AI24" i="149"/>
  <c r="AI26" i="149" l="1"/>
  <c r="AI27" i="149"/>
  <c r="AT28" i="149"/>
  <c r="AI25" i="149"/>
  <c r="AZ34" i="149"/>
  <c r="AZ33" i="149"/>
  <c r="AI28" i="149" l="1"/>
  <c r="M37" i="137"/>
  <c r="O36" i="137"/>
  <c r="O37" i="137" s="1"/>
  <c r="N36" i="137"/>
  <c r="N37" i="137" s="1"/>
  <c r="M36" i="137"/>
  <c r="L36" i="137"/>
  <c r="L37" i="137" s="1"/>
  <c r="K36" i="137"/>
  <c r="K37" i="137" s="1"/>
  <c r="I36" i="137"/>
  <c r="H36" i="137"/>
  <c r="G36" i="137"/>
  <c r="F36" i="137"/>
  <c r="E36" i="137"/>
  <c r="P35" i="137"/>
  <c r="J35" i="137"/>
  <c r="D35" i="137"/>
  <c r="C35" i="137"/>
  <c r="P34" i="137"/>
  <c r="J34" i="137"/>
  <c r="D34" i="137"/>
  <c r="C34" i="137"/>
  <c r="P33" i="137"/>
  <c r="J33" i="137"/>
  <c r="D33" i="137"/>
  <c r="C33" i="137"/>
  <c r="P32" i="137"/>
  <c r="J32" i="137"/>
  <c r="D32" i="137"/>
  <c r="C32" i="137"/>
  <c r="P31" i="137"/>
  <c r="P36" i="137" s="1"/>
  <c r="J31" i="137"/>
  <c r="J36" i="137" s="1"/>
  <c r="D31" i="137"/>
  <c r="C31" i="137"/>
  <c r="L26" i="137"/>
  <c r="L14" i="137" s="1"/>
  <c r="O25" i="137"/>
  <c r="O26" i="137" s="1"/>
  <c r="O14" i="137" s="1"/>
  <c r="N25" i="137"/>
  <c r="N26" i="137" s="1"/>
  <c r="M25" i="137"/>
  <c r="M26" i="137" s="1"/>
  <c r="M14" i="137" s="1"/>
  <c r="L25" i="137"/>
  <c r="K25" i="137"/>
  <c r="K26" i="137" s="1"/>
  <c r="I25" i="137"/>
  <c r="H25" i="137"/>
  <c r="G25" i="137"/>
  <c r="F25" i="137"/>
  <c r="E25" i="137"/>
  <c r="P24" i="137"/>
  <c r="J24" i="137"/>
  <c r="D24" i="137"/>
  <c r="C24" i="137"/>
  <c r="P23" i="137"/>
  <c r="J23" i="137"/>
  <c r="D23" i="137"/>
  <c r="C23" i="137"/>
  <c r="P22" i="137"/>
  <c r="J22" i="137"/>
  <c r="D22" i="137"/>
  <c r="C22" i="137"/>
  <c r="P21" i="137"/>
  <c r="J21" i="137"/>
  <c r="D21" i="137"/>
  <c r="C21" i="137"/>
  <c r="P20" i="137"/>
  <c r="P25" i="137" s="1"/>
  <c r="J20" i="137"/>
  <c r="J25" i="137" s="1"/>
  <c r="D20" i="137"/>
  <c r="C20" i="137"/>
  <c r="P12" i="137"/>
  <c r="O12" i="137"/>
  <c r="N12" i="137"/>
  <c r="M12" i="137"/>
  <c r="L12" i="137"/>
  <c r="K12" i="137"/>
  <c r="I12" i="137"/>
  <c r="H12" i="137"/>
  <c r="G12" i="137"/>
  <c r="F12" i="137"/>
  <c r="E12" i="137"/>
  <c r="P11" i="137"/>
  <c r="O11" i="137"/>
  <c r="N11" i="137"/>
  <c r="M11" i="137"/>
  <c r="L11" i="137"/>
  <c r="K11" i="137"/>
  <c r="I11" i="137"/>
  <c r="H11" i="137"/>
  <c r="G11" i="137"/>
  <c r="F11" i="137"/>
  <c r="E11" i="137"/>
  <c r="P10" i="137"/>
  <c r="O10" i="137"/>
  <c r="N10" i="137"/>
  <c r="M10" i="137"/>
  <c r="L10" i="137"/>
  <c r="K10" i="137"/>
  <c r="I10" i="137"/>
  <c r="H10" i="137"/>
  <c r="G10" i="137"/>
  <c r="F10" i="137"/>
  <c r="E10" i="137"/>
  <c r="P9" i="137"/>
  <c r="O9" i="137"/>
  <c r="N9" i="137"/>
  <c r="M9" i="137"/>
  <c r="L9" i="137"/>
  <c r="K9" i="137"/>
  <c r="I9" i="137"/>
  <c r="H9" i="137"/>
  <c r="G9" i="137"/>
  <c r="F9" i="137"/>
  <c r="E9" i="137"/>
  <c r="P8" i="137"/>
  <c r="O8" i="137"/>
  <c r="O13" i="137" s="1"/>
  <c r="N8" i="137"/>
  <c r="M8" i="137"/>
  <c r="L8" i="137"/>
  <c r="K8" i="137"/>
  <c r="K13" i="137" s="1"/>
  <c r="I8" i="137"/>
  <c r="H8" i="137"/>
  <c r="G8" i="137"/>
  <c r="F8" i="137"/>
  <c r="F13" i="137" s="1"/>
  <c r="E8" i="137"/>
  <c r="L55" i="136"/>
  <c r="AJ53" i="136"/>
  <c r="AJ51" i="136"/>
  <c r="AJ49" i="136"/>
  <c r="AJ47" i="136"/>
  <c r="U9" i="136"/>
  <c r="AJ9" i="136" s="1"/>
  <c r="U37" i="136"/>
  <c r="L37" i="136"/>
  <c r="AJ35" i="136"/>
  <c r="AJ33" i="136"/>
  <c r="AJ31" i="136"/>
  <c r="AJ29" i="136"/>
  <c r="AJ27" i="136"/>
  <c r="U17" i="136"/>
  <c r="AJ17" i="136" s="1"/>
  <c r="L17" i="136"/>
  <c r="L15" i="136"/>
  <c r="U13" i="136"/>
  <c r="AJ13" i="136" s="1"/>
  <c r="L13" i="136"/>
  <c r="U11" i="136"/>
  <c r="AJ11" i="136" s="1"/>
  <c r="L9" i="136"/>
  <c r="U15" i="136" l="1"/>
  <c r="AJ15" i="136" s="1"/>
  <c r="AJ37" i="136"/>
  <c r="U55" i="136"/>
  <c r="G13" i="137"/>
  <c r="L13" i="137"/>
  <c r="P13" i="137"/>
  <c r="P37" i="137"/>
  <c r="AJ19" i="136"/>
  <c r="H13" i="137"/>
  <c r="M13" i="137"/>
  <c r="J9" i="137"/>
  <c r="J10" i="137"/>
  <c r="J11" i="137"/>
  <c r="J12" i="137"/>
  <c r="L19" i="136"/>
  <c r="E13" i="137"/>
  <c r="I13" i="137"/>
  <c r="N13" i="137"/>
  <c r="N14" i="137"/>
  <c r="P26" i="137"/>
  <c r="K14" i="137"/>
  <c r="J8" i="137"/>
  <c r="J13" i="137" s="1"/>
  <c r="U19" i="136"/>
  <c r="AJ45" i="136"/>
  <c r="AJ55" i="136" s="1"/>
  <c r="P14" i="137"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<sst xmlns="http://schemas.openxmlformats.org/spreadsheetml/2006/main" count="2046" uniqueCount="976">
  <si>
    <t>補助対象経費</t>
    <rPh sb="0" eb="2">
      <t>ホジョ</t>
    </rPh>
    <rPh sb="2" eb="4">
      <t>タイショウ</t>
    </rPh>
    <rPh sb="4" eb="6">
      <t>ケイヒ</t>
    </rPh>
    <phoneticPr fontId="9"/>
  </si>
  <si>
    <t>完了予定日</t>
    <rPh sb="0" eb="2">
      <t>カンリョウ</t>
    </rPh>
    <rPh sb="2" eb="5">
      <t>ヨテイビ</t>
    </rPh>
    <phoneticPr fontId="9"/>
  </si>
  <si>
    <t>年</t>
    <rPh sb="0" eb="1">
      <t>ネン</t>
    </rPh>
    <phoneticPr fontId="9"/>
  </si>
  <si>
    <t>日</t>
    <rPh sb="0" eb="1">
      <t>ニチ</t>
    </rPh>
    <phoneticPr fontId="9"/>
  </si>
  <si>
    <t>年　月　日</t>
    <rPh sb="0" eb="1">
      <t>トシ</t>
    </rPh>
    <rPh sb="2" eb="3">
      <t>ツキ</t>
    </rPh>
    <rPh sb="4" eb="5">
      <t>ヒ</t>
    </rPh>
    <phoneticPr fontId="9"/>
  </si>
  <si>
    <t>交付申請</t>
    <rPh sb="0" eb="2">
      <t>コウフ</t>
    </rPh>
    <rPh sb="2" eb="4">
      <t>シンセイ</t>
    </rPh>
    <phoneticPr fontId="9"/>
  </si>
  <si>
    <t>納品</t>
    <rPh sb="0" eb="2">
      <t>ノウヒン</t>
    </rPh>
    <phoneticPr fontId="9"/>
  </si>
  <si>
    <t>検収</t>
    <rPh sb="0" eb="2">
      <t>ケンシュウ</t>
    </rPh>
    <phoneticPr fontId="9"/>
  </si>
  <si>
    <t>請求</t>
    <rPh sb="0" eb="2">
      <t>セイキュウ</t>
    </rPh>
    <phoneticPr fontId="9"/>
  </si>
  <si>
    <t>円</t>
    <rPh sb="0" eb="1">
      <t>エン</t>
    </rPh>
    <phoneticPr fontId="9"/>
  </si>
  <si>
    <t>印</t>
    <rPh sb="0" eb="1">
      <t>イン</t>
    </rPh>
    <phoneticPr fontId="9"/>
  </si>
  <si>
    <t>見積件名</t>
    <rPh sb="0" eb="2">
      <t>ミツモリ</t>
    </rPh>
    <rPh sb="2" eb="3">
      <t>ケン</t>
    </rPh>
    <rPh sb="3" eb="4">
      <t>メイ</t>
    </rPh>
    <phoneticPr fontId="9"/>
  </si>
  <si>
    <t>納入場所</t>
    <rPh sb="0" eb="2">
      <t>ノウニュウ</t>
    </rPh>
    <rPh sb="2" eb="4">
      <t>バショ</t>
    </rPh>
    <phoneticPr fontId="9"/>
  </si>
  <si>
    <t>工期</t>
    <rPh sb="0" eb="2">
      <t>コウキ</t>
    </rPh>
    <phoneticPr fontId="9"/>
  </si>
  <si>
    <t>見積書提出期限</t>
    <rPh sb="0" eb="3">
      <t>ミツモリショ</t>
    </rPh>
    <rPh sb="3" eb="5">
      <t>テイシュツ</t>
    </rPh>
    <rPh sb="5" eb="7">
      <t>キゲン</t>
    </rPh>
    <phoneticPr fontId="9"/>
  </si>
  <si>
    <t>有り</t>
  </si>
  <si>
    <t>無し</t>
    <rPh sb="0" eb="1">
      <t>ナ</t>
    </rPh>
    <phoneticPr fontId="9"/>
  </si>
  <si>
    <t>見積条件</t>
    <rPh sb="0" eb="2">
      <t>ミツモリ</t>
    </rPh>
    <rPh sb="2" eb="4">
      <t>ジョウケン</t>
    </rPh>
    <phoneticPr fontId="9"/>
  </si>
  <si>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9"/>
  </si>
  <si>
    <t>電気工事に必要な費用</t>
  </si>
  <si>
    <t>一般社団法人</t>
    <rPh sb="0" eb="2">
      <t>イッパン</t>
    </rPh>
    <rPh sb="2" eb="4">
      <t>シャダン</t>
    </rPh>
    <rPh sb="4" eb="6">
      <t>ホウジン</t>
    </rPh>
    <phoneticPr fontId="9"/>
  </si>
  <si>
    <t>都市ガス振興センター　御中</t>
  </si>
  <si>
    <t>申請者</t>
    <rPh sb="0" eb="3">
      <t>シンセイシャ</t>
    </rPh>
    <phoneticPr fontId="9"/>
  </si>
  <si>
    <t>発注予定先</t>
    <rPh sb="0" eb="2">
      <t>ハッチュウ</t>
    </rPh>
    <rPh sb="2" eb="4">
      <t>ヨテイ</t>
    </rPh>
    <rPh sb="4" eb="5">
      <t>サキ</t>
    </rPh>
    <phoneticPr fontId="9"/>
  </si>
  <si>
    <t>提出理由</t>
    <rPh sb="0" eb="2">
      <t>テイシュツ</t>
    </rPh>
    <rPh sb="2" eb="4">
      <t>リユウ</t>
    </rPh>
    <phoneticPr fontId="9"/>
  </si>
  <si>
    <t>選定理由</t>
    <rPh sb="0" eb="2">
      <t>センテイ</t>
    </rPh>
    <rPh sb="2" eb="4">
      <t>リユウ</t>
    </rPh>
    <phoneticPr fontId="9"/>
  </si>
  <si>
    <t>M</t>
    <phoneticPr fontId="9"/>
  </si>
  <si>
    <t>項　　目</t>
    <rPh sb="0" eb="1">
      <t>コウ</t>
    </rPh>
    <rPh sb="3" eb="4">
      <t>メ</t>
    </rPh>
    <phoneticPr fontId="9"/>
  </si>
  <si>
    <t>確認</t>
    <rPh sb="0" eb="2">
      <t>カクニン</t>
    </rPh>
    <phoneticPr fontId="9"/>
  </si>
  <si>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9"/>
  </si>
  <si>
    <t>番号</t>
  </si>
  <si>
    <t>区　分</t>
    <rPh sb="0" eb="1">
      <t>ク</t>
    </rPh>
    <rPh sb="2" eb="3">
      <t>ブン</t>
    </rPh>
    <phoneticPr fontId="9"/>
  </si>
  <si>
    <t>　　合　　　計</t>
    <rPh sb="2" eb="3">
      <t>ゴウ</t>
    </rPh>
    <rPh sb="6" eb="7">
      <t>ケイ</t>
    </rPh>
    <phoneticPr fontId="9"/>
  </si>
  <si>
    <t>合計</t>
    <rPh sb="0" eb="2">
      <t>ゴウケイ</t>
    </rPh>
    <phoneticPr fontId="9"/>
  </si>
  <si>
    <t>←交付決定通知書に</t>
    <rPh sb="1" eb="3">
      <t>コウフ</t>
    </rPh>
    <rPh sb="3" eb="5">
      <t>ケッテイ</t>
    </rPh>
    <rPh sb="5" eb="8">
      <t>ツウチショ</t>
    </rPh>
    <phoneticPr fontId="9"/>
  </si>
  <si>
    <t>届出日(記入日)</t>
    <rPh sb="0" eb="2">
      <t>トドケデ</t>
    </rPh>
    <phoneticPr fontId="9"/>
  </si>
  <si>
    <t>　記載の補助金交付番号</t>
    <rPh sb="1" eb="3">
      <t>キサイ</t>
    </rPh>
    <rPh sb="4" eb="7">
      <t>ホジョキン</t>
    </rPh>
    <rPh sb="7" eb="9">
      <t>コウフ</t>
    </rPh>
    <rPh sb="9" eb="11">
      <t>バンゴウ</t>
    </rPh>
    <phoneticPr fontId="9"/>
  </si>
  <si>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</si>
  <si>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</si>
  <si>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9"/>
  </si>
  <si>
    <t>交付規程第９条の規定に基づき、下記のとおり届け出ます。</t>
    <rPh sb="0" eb="2">
      <t>コウフ</t>
    </rPh>
    <rPh sb="2" eb="4">
      <t>キテイ</t>
    </rPh>
    <rPh sb="4" eb="5">
      <t>ダイ</t>
    </rPh>
    <phoneticPr fontId="9"/>
  </si>
  <si>
    <t>記</t>
  </si>
  <si>
    <t>１．申請者</t>
    <rPh sb="2" eb="4">
      <t>シンセイ</t>
    </rPh>
    <phoneticPr fontId="9"/>
  </si>
  <si>
    <t>代表者名</t>
    <rPh sb="0" eb="3">
      <t>ダイヒョウシャ</t>
    </rPh>
    <phoneticPr fontId="9"/>
  </si>
  <si>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9"/>
  </si>
  <si>
    <t>２．補助金申請取下げ理由</t>
    <rPh sb="2" eb="5">
      <t>ホジョキン</t>
    </rPh>
    <rPh sb="5" eb="7">
      <t>シンセイ</t>
    </rPh>
    <rPh sb="7" eb="8">
      <t>ト</t>
    </rPh>
    <rPh sb="8" eb="9">
      <t>サ</t>
    </rPh>
    <rPh sb="10" eb="12">
      <t>リユウ</t>
    </rPh>
    <phoneticPr fontId="9"/>
  </si>
  <si>
    <t>添付No.</t>
    <rPh sb="0" eb="1">
      <t>ゾ</t>
    </rPh>
    <rPh sb="1" eb="2">
      <t>フ</t>
    </rPh>
    <phoneticPr fontId="9"/>
  </si>
  <si>
    <t>項　　目　　事　　項</t>
    <rPh sb="0" eb="1">
      <t>コウ</t>
    </rPh>
    <rPh sb="3" eb="4">
      <t>メ</t>
    </rPh>
    <rPh sb="6" eb="7">
      <t>コト</t>
    </rPh>
    <rPh sb="9" eb="10">
      <t>コウ</t>
    </rPh>
    <phoneticPr fontId="9"/>
  </si>
  <si>
    <t>月</t>
    <rPh sb="0" eb="1">
      <t>ガツ</t>
    </rPh>
    <phoneticPr fontId="9"/>
  </si>
  <si>
    <t>一般社団法人</t>
  </si>
  <si>
    <t>法 人 名</t>
    <phoneticPr fontId="9"/>
  </si>
  <si>
    <t>住　　所</t>
    <phoneticPr fontId="9"/>
  </si>
  <si>
    <t>郵便</t>
    <phoneticPr fontId="9"/>
  </si>
  <si>
    <t>-</t>
    <phoneticPr fontId="9"/>
  </si>
  <si>
    <t>報告日(記入日)</t>
    <rPh sb="0" eb="2">
      <t>ホウコク</t>
    </rPh>
    <phoneticPr fontId="9"/>
  </si>
  <si>
    <t>遅延等報告書</t>
    <rPh sb="0" eb="2">
      <t>チエン</t>
    </rPh>
    <rPh sb="2" eb="3">
      <t>トウ</t>
    </rPh>
    <rPh sb="3" eb="6">
      <t>ホウコクショ</t>
    </rPh>
    <phoneticPr fontId="9"/>
  </si>
  <si>
    <t>一般社団法人</t>
    <rPh sb="0" eb="2">
      <t>イッパン</t>
    </rPh>
    <rPh sb="2" eb="6">
      <t>シャダンホウジン</t>
    </rPh>
    <phoneticPr fontId="9"/>
  </si>
  <si>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9"/>
  </si>
  <si>
    <t>交付規程第１３条の規定に基づき、下記のとおり報告します。</t>
    <rPh sb="0" eb="2">
      <t>コウフ</t>
    </rPh>
    <rPh sb="2" eb="4">
      <t>キテイ</t>
    </rPh>
    <rPh sb="4" eb="5">
      <t>ダイ</t>
    </rPh>
    <rPh sb="7" eb="8">
      <t>ジョウ</t>
    </rPh>
    <rPh sb="9" eb="11">
      <t>キテイ</t>
    </rPh>
    <rPh sb="12" eb="13">
      <t>モト</t>
    </rPh>
    <phoneticPr fontId="9"/>
  </si>
  <si>
    <t>１．補助事業者</t>
    <rPh sb="2" eb="4">
      <t>ホジョ</t>
    </rPh>
    <rPh sb="4" eb="6">
      <t>ジギョウ</t>
    </rPh>
    <rPh sb="6" eb="7">
      <t>シャ</t>
    </rPh>
    <phoneticPr fontId="9"/>
  </si>
  <si>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9"/>
  </si>
  <si>
    <t>２．遅延等に係る金額</t>
    <rPh sb="2" eb="4">
      <t>チエン</t>
    </rPh>
    <rPh sb="4" eb="5">
      <t>トウ</t>
    </rPh>
    <rPh sb="6" eb="7">
      <t>カカ</t>
    </rPh>
    <rPh sb="8" eb="10">
      <t>キンガク</t>
    </rPh>
    <phoneticPr fontId="9"/>
  </si>
  <si>
    <t>※　金額に消費税等は含まないこと。</t>
    <rPh sb="2" eb="4">
      <t>キンガク</t>
    </rPh>
    <rPh sb="5" eb="8">
      <t>ショウヒゼイ</t>
    </rPh>
    <rPh sb="8" eb="9">
      <t>トウ</t>
    </rPh>
    <rPh sb="10" eb="11">
      <t>フク</t>
    </rPh>
    <phoneticPr fontId="9"/>
  </si>
  <si>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9"/>
  </si>
  <si>
    <t>３．遅延等の理由及び採った措置</t>
    <rPh sb="2" eb="4">
      <t>チエン</t>
    </rPh>
    <rPh sb="4" eb="5">
      <t>トウ</t>
    </rPh>
    <rPh sb="6" eb="8">
      <t>リユウ</t>
    </rPh>
    <rPh sb="8" eb="9">
      <t>オヨ</t>
    </rPh>
    <rPh sb="10" eb="11">
      <t>ト</t>
    </rPh>
    <rPh sb="13" eb="15">
      <t>ソチ</t>
    </rPh>
    <phoneticPr fontId="9"/>
  </si>
  <si>
    <t>４．補助事業の遂行及び完了予定日</t>
    <rPh sb="2" eb="4">
      <t>ホジョ</t>
    </rPh>
    <rPh sb="4" eb="6">
      <t>ジギョウ</t>
    </rPh>
    <rPh sb="7" eb="9">
      <t>スイコウ</t>
    </rPh>
    <rPh sb="9" eb="10">
      <t>オヨ</t>
    </rPh>
    <rPh sb="11" eb="13">
      <t>カンリョウ</t>
    </rPh>
    <rPh sb="13" eb="16">
      <t>ヨテイビ</t>
    </rPh>
    <phoneticPr fontId="9"/>
  </si>
  <si>
    <t>補助事業の遂行</t>
    <rPh sb="0" eb="2">
      <t>ホジョ</t>
    </rPh>
    <rPh sb="2" eb="4">
      <t>ジギョウ</t>
    </rPh>
    <rPh sb="5" eb="7">
      <t>スイコウ</t>
    </rPh>
    <phoneticPr fontId="9"/>
  </si>
  <si>
    <t>①契約締結</t>
    <rPh sb="1" eb="3">
      <t>ケイヤク</t>
    </rPh>
    <rPh sb="3" eb="5">
      <t>テイケツ</t>
    </rPh>
    <phoneticPr fontId="9"/>
  </si>
  <si>
    <t>②納品</t>
    <rPh sb="1" eb="3">
      <t>ノウヒン</t>
    </rPh>
    <phoneticPr fontId="9"/>
  </si>
  <si>
    <t>③検収</t>
    <rPh sb="1" eb="3">
      <t>ケンシュウ</t>
    </rPh>
    <phoneticPr fontId="9"/>
  </si>
  <si>
    <t>④請求</t>
    <rPh sb="1" eb="3">
      <t>セイキュウ</t>
    </rPh>
    <phoneticPr fontId="9"/>
  </si>
  <si>
    <t>（様式第１３）</t>
    <phoneticPr fontId="9"/>
  </si>
  <si>
    <t>請求日(記入日)</t>
    <rPh sb="0" eb="2">
      <t>セイキュウ</t>
    </rPh>
    <phoneticPr fontId="9"/>
  </si>
  <si>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9"/>
  </si>
  <si>
    <t>促進事業費補助金交付規程第１８条第２項の規定に基づき、下記のとおり請求します。</t>
    <rPh sb="8" eb="10">
      <t>コウフ</t>
    </rPh>
    <rPh sb="10" eb="12">
      <t>キテイ</t>
    </rPh>
    <phoneticPr fontId="9"/>
  </si>
  <si>
    <t>２．精算払請求金額</t>
    <rPh sb="2" eb="4">
      <t>セイサン</t>
    </rPh>
    <rPh sb="4" eb="5">
      <t>ハラ</t>
    </rPh>
    <rPh sb="5" eb="7">
      <t>セイキュウ</t>
    </rPh>
    <rPh sb="7" eb="9">
      <t>キンガク</t>
    </rPh>
    <phoneticPr fontId="9"/>
  </si>
  <si>
    <t>金融機関名</t>
  </si>
  <si>
    <t>支店名</t>
    <phoneticPr fontId="9"/>
  </si>
  <si>
    <t>口座番号</t>
  </si>
  <si>
    <t>預金種別</t>
  </si>
  <si>
    <t>１．普通　２．当座　９．別段</t>
    <rPh sb="2" eb="4">
      <t>フツウ</t>
    </rPh>
    <rPh sb="7" eb="9">
      <t>トウザ</t>
    </rPh>
    <rPh sb="12" eb="14">
      <t>ベツダン</t>
    </rPh>
    <phoneticPr fontId="9"/>
  </si>
  <si>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</si>
  <si>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9"/>
  </si>
  <si>
    <t>財産名</t>
    <rPh sb="0" eb="1">
      <t>ザイ</t>
    </rPh>
    <rPh sb="1" eb="2">
      <t>サン</t>
    </rPh>
    <rPh sb="2" eb="3">
      <t>メイ</t>
    </rPh>
    <phoneticPr fontId="9"/>
  </si>
  <si>
    <t>規　格</t>
    <rPh sb="0" eb="1">
      <t>キ</t>
    </rPh>
    <rPh sb="2" eb="3">
      <t>カク</t>
    </rPh>
    <phoneticPr fontId="9"/>
  </si>
  <si>
    <t>数 量</t>
    <rPh sb="0" eb="1">
      <t>カズ</t>
    </rPh>
    <rPh sb="2" eb="3">
      <t>リョウ</t>
    </rPh>
    <phoneticPr fontId="9"/>
  </si>
  <si>
    <t>単　価</t>
    <rPh sb="0" eb="1">
      <t>タン</t>
    </rPh>
    <rPh sb="2" eb="3">
      <t>アタイ</t>
    </rPh>
    <phoneticPr fontId="9"/>
  </si>
  <si>
    <t>金　額</t>
    <rPh sb="0" eb="1">
      <t>キン</t>
    </rPh>
    <rPh sb="2" eb="3">
      <t>ガク</t>
    </rPh>
    <phoneticPr fontId="9"/>
  </si>
  <si>
    <t>取得年月日</t>
    <rPh sb="0" eb="2">
      <t>シュトク</t>
    </rPh>
    <rPh sb="2" eb="5">
      <t>ネンガッピ</t>
    </rPh>
    <phoneticPr fontId="9"/>
  </si>
  <si>
    <t>保管場所</t>
    <rPh sb="0" eb="1">
      <t>タモツ</t>
    </rPh>
    <rPh sb="1" eb="2">
      <t>カン</t>
    </rPh>
    <rPh sb="2" eb="3">
      <t>バ</t>
    </rPh>
    <rPh sb="3" eb="4">
      <t>トコロ</t>
    </rPh>
    <phoneticPr fontId="9"/>
  </si>
  <si>
    <t>備考</t>
    <rPh sb="0" eb="2">
      <t>ビコウ</t>
    </rPh>
    <phoneticPr fontId="9"/>
  </si>
  <si>
    <t>合計金額(円)　：</t>
    <rPh sb="0" eb="2">
      <t>ゴウケイ</t>
    </rPh>
    <rPh sb="2" eb="4">
      <t>キンガク</t>
    </rPh>
    <rPh sb="5" eb="6">
      <t>エン</t>
    </rPh>
    <phoneticPr fontId="9"/>
  </si>
  <si>
    <t>（注）</t>
    <rPh sb="1" eb="2">
      <t>チュウ</t>
    </rPh>
    <phoneticPr fontId="9"/>
  </si>
  <si>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9"/>
  </si>
  <si>
    <t>（様式第１６）</t>
    <phoneticPr fontId="9"/>
  </si>
  <si>
    <t>申請日(記入日)</t>
    <rPh sb="0" eb="2">
      <t>シンセイ</t>
    </rPh>
    <phoneticPr fontId="9"/>
  </si>
  <si>
    <t>財産処分承認申請書</t>
  </si>
  <si>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9"/>
  </si>
  <si>
    <t>交付規程第２２条第２項の規定に基づき、下記のとおり承認を申請します。</t>
    <rPh sb="0" eb="2">
      <t>コウフ</t>
    </rPh>
    <rPh sb="2" eb="4">
      <t>キテイ</t>
    </rPh>
    <phoneticPr fontId="9"/>
  </si>
  <si>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9"/>
  </si>
  <si>
    <t>２．財産名（仕様）、数量</t>
    <rPh sb="2" eb="4">
      <t>ザイサン</t>
    </rPh>
    <rPh sb="4" eb="5">
      <t>メイ</t>
    </rPh>
    <rPh sb="6" eb="8">
      <t>シヨウ</t>
    </rPh>
    <rPh sb="10" eb="12">
      <t>スウリョウ</t>
    </rPh>
    <phoneticPr fontId="9"/>
  </si>
  <si>
    <t>３．処分の方法</t>
    <rPh sb="2" eb="4">
      <t>ショブン</t>
    </rPh>
    <rPh sb="5" eb="7">
      <t>ホウホウ</t>
    </rPh>
    <phoneticPr fontId="9"/>
  </si>
  <si>
    <t>４．処分の予定時期</t>
    <rPh sb="2" eb="4">
      <t>ショブン</t>
    </rPh>
    <rPh sb="5" eb="7">
      <t>ヨテイ</t>
    </rPh>
    <rPh sb="7" eb="9">
      <t>ジキ</t>
    </rPh>
    <phoneticPr fontId="9"/>
  </si>
  <si>
    <t>５．処分の理由</t>
    <rPh sb="2" eb="4">
      <t>ショブン</t>
    </rPh>
    <rPh sb="5" eb="7">
      <t>リユウ</t>
    </rPh>
    <phoneticPr fontId="9"/>
  </si>
  <si>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9"/>
  </si>
  <si>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9"/>
  </si>
  <si>
    <t>計画変更等承認申請書</t>
  </si>
  <si>
    <t>２．計画変更等の内容</t>
    <rPh sb="2" eb="4">
      <t>ケイカク</t>
    </rPh>
    <rPh sb="4" eb="6">
      <t>ヘンコウ</t>
    </rPh>
    <rPh sb="6" eb="7">
      <t>トウ</t>
    </rPh>
    <rPh sb="8" eb="10">
      <t>ナイヨウ</t>
    </rPh>
    <phoneticPr fontId="9"/>
  </si>
  <si>
    <t>３．計画変更等を必要とする理由</t>
    <rPh sb="2" eb="4">
      <t>ケイカク</t>
    </rPh>
    <rPh sb="4" eb="6">
      <t>ヘンコウ</t>
    </rPh>
    <rPh sb="6" eb="7">
      <t>トウ</t>
    </rPh>
    <rPh sb="8" eb="10">
      <t>ヒツヨウ</t>
    </rPh>
    <rPh sb="13" eb="15">
      <t>リユウ</t>
    </rPh>
    <phoneticPr fontId="9"/>
  </si>
  <si>
    <t>補助金額</t>
    <rPh sb="0" eb="3">
      <t>ホジョキン</t>
    </rPh>
    <rPh sb="3" eb="4">
      <t>ガク</t>
    </rPh>
    <phoneticPr fontId="9"/>
  </si>
  <si>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9"/>
  </si>
  <si>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9"/>
  </si>
  <si>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9"/>
  </si>
  <si>
    <t>※　補助金交付予定額を上回らないこと。</t>
    <rPh sb="2" eb="5">
      <t>ホジョキン</t>
    </rPh>
    <rPh sb="5" eb="7">
      <t>コウフ</t>
    </rPh>
    <rPh sb="7" eb="9">
      <t>ヨテイ</t>
    </rPh>
    <rPh sb="9" eb="10">
      <t>ガク</t>
    </rPh>
    <rPh sb="11" eb="13">
      <t>ウワマワ</t>
    </rPh>
    <phoneticPr fontId="9"/>
  </si>
  <si>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9"/>
  </si>
  <si>
    <t>実施状況報告書</t>
    <rPh sb="0" eb="2">
      <t>ジッシ</t>
    </rPh>
    <rPh sb="2" eb="4">
      <t>ジョウキョウ</t>
    </rPh>
    <rPh sb="4" eb="7">
      <t>ホウコクショ</t>
    </rPh>
    <phoneticPr fontId="9"/>
  </si>
  <si>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9"/>
  </si>
  <si>
    <t>交付規程第１４条の規定に基づき、下記のとおり報告します。</t>
    <rPh sb="0" eb="2">
      <t>コウフ</t>
    </rPh>
    <rPh sb="2" eb="4">
      <t>キテイ</t>
    </rPh>
    <phoneticPr fontId="9"/>
  </si>
  <si>
    <t>２．補助事業の実施状況の内容</t>
    <rPh sb="2" eb="4">
      <t>ホジョ</t>
    </rPh>
    <rPh sb="4" eb="6">
      <t>ジギョウ</t>
    </rPh>
    <rPh sb="7" eb="9">
      <t>ジッシ</t>
    </rPh>
    <rPh sb="9" eb="11">
      <t>ジョウキョウ</t>
    </rPh>
    <rPh sb="12" eb="14">
      <t>ナイヨウ</t>
    </rPh>
    <phoneticPr fontId="9"/>
  </si>
  <si>
    <t>（様式第９）</t>
    <rPh sb="1" eb="3">
      <t>ヨウシキ</t>
    </rPh>
    <rPh sb="3" eb="4">
      <t>ダイ</t>
    </rPh>
    <phoneticPr fontId="9"/>
  </si>
  <si>
    <t>一般社団法人　都市ガス振興センター　御中</t>
    <rPh sb="0" eb="2">
      <t>イッパン</t>
    </rPh>
    <rPh sb="2" eb="4">
      <t>シャダン</t>
    </rPh>
    <rPh sb="4" eb="6">
      <t>ホウジン</t>
    </rPh>
    <rPh sb="7" eb="9">
      <t>トシ</t>
    </rPh>
    <rPh sb="11" eb="13">
      <t>シンコウ</t>
    </rPh>
    <rPh sb="18" eb="20">
      <t>オンチュウ</t>
    </rPh>
    <phoneticPr fontId="9"/>
  </si>
  <si>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9"/>
  </si>
  <si>
    <t>実績報告書</t>
    <rPh sb="0" eb="2">
      <t>ジッセキ</t>
    </rPh>
    <rPh sb="2" eb="5">
      <t>ホウコクショ</t>
    </rPh>
    <phoneticPr fontId="9"/>
  </si>
  <si>
    <t>２．実施した補助事業の内容</t>
    <rPh sb="2" eb="4">
      <t>ジッシ</t>
    </rPh>
    <rPh sb="6" eb="8">
      <t>ホジョ</t>
    </rPh>
    <rPh sb="8" eb="10">
      <t>ジギョウ</t>
    </rPh>
    <rPh sb="11" eb="13">
      <t>ナイヨウ</t>
    </rPh>
    <phoneticPr fontId="9"/>
  </si>
  <si>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9"/>
  </si>
  <si>
    <t>請負会社選定理由</t>
    <rPh sb="0" eb="2">
      <t>ウケオイ</t>
    </rPh>
    <rPh sb="2" eb="4">
      <t>ガイシャ</t>
    </rPh>
    <rPh sb="4" eb="6">
      <t>センテイ</t>
    </rPh>
    <rPh sb="6" eb="8">
      <t>リユウ</t>
    </rPh>
    <phoneticPr fontId="9"/>
  </si>
  <si>
    <t>契約先と契約金額</t>
    <rPh sb="0" eb="3">
      <t>ケイヤクサキ</t>
    </rPh>
    <rPh sb="4" eb="6">
      <t>ケイヤク</t>
    </rPh>
    <rPh sb="6" eb="8">
      <t>キンガク</t>
    </rPh>
    <phoneticPr fontId="9"/>
  </si>
  <si>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9"/>
  </si>
  <si>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9"/>
  </si>
  <si>
    <t>※　見積書、支払い証明書の写しを添付すること。</t>
    <rPh sb="2" eb="4">
      <t>ミツモ</t>
    </rPh>
    <rPh sb="4" eb="5">
      <t>ショ</t>
    </rPh>
    <rPh sb="6" eb="8">
      <t>シハラ</t>
    </rPh>
    <rPh sb="9" eb="12">
      <t>ショウメイショ</t>
    </rPh>
    <rPh sb="13" eb="14">
      <t>ウツ</t>
    </rPh>
    <rPh sb="16" eb="18">
      <t>テンプ</t>
    </rPh>
    <phoneticPr fontId="9"/>
  </si>
  <si>
    <t>　　　（上記金額根拠が明確に分かるように別途注釈をつけること。）</t>
    <rPh sb="6" eb="8">
      <t>キンガク</t>
    </rPh>
    <rPh sb="8" eb="10">
      <t>コンキョ</t>
    </rPh>
    <rPh sb="20" eb="22">
      <t>ベット</t>
    </rPh>
    <phoneticPr fontId="9"/>
  </si>
  <si>
    <t>４．補助事業開始日及び完了日</t>
    <rPh sb="2" eb="4">
      <t>ホジョ</t>
    </rPh>
    <rPh sb="4" eb="6">
      <t>ジギョウ</t>
    </rPh>
    <rPh sb="6" eb="9">
      <t>カイシビ</t>
    </rPh>
    <rPh sb="9" eb="10">
      <t>オヨ</t>
    </rPh>
    <rPh sb="11" eb="14">
      <t>カンリョウビ</t>
    </rPh>
    <phoneticPr fontId="9"/>
  </si>
  <si>
    <t>開始日</t>
    <rPh sb="0" eb="3">
      <t>カイシビ</t>
    </rPh>
    <phoneticPr fontId="9"/>
  </si>
  <si>
    <t>完了日</t>
    <rPh sb="0" eb="3">
      <t>カンリョウビ</t>
    </rPh>
    <phoneticPr fontId="9"/>
  </si>
  <si>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9"/>
  </si>
  <si>
    <t>補 助 金 交 付 番 号</t>
    <rPh sb="0" eb="1">
      <t>ホ</t>
    </rPh>
    <rPh sb="2" eb="3">
      <t>スケ</t>
    </rPh>
    <rPh sb="4" eb="5">
      <t>キン</t>
    </rPh>
    <rPh sb="6" eb="7">
      <t>コウ</t>
    </rPh>
    <rPh sb="8" eb="9">
      <t>ヅキ</t>
    </rPh>
    <phoneticPr fontId="9"/>
  </si>
  <si>
    <t>　</t>
    <phoneticPr fontId="9"/>
  </si>
  <si>
    <t>・○○工事</t>
    <rPh sb="3" eb="5">
      <t>コウジ</t>
    </rPh>
    <phoneticPr fontId="9"/>
  </si>
  <si>
    <t>Ｎｏ</t>
    <phoneticPr fontId="9"/>
  </si>
  <si>
    <t>遂　行　経　緯</t>
    <rPh sb="0" eb="1">
      <t>ズイ</t>
    </rPh>
    <rPh sb="2" eb="3">
      <t>ギョウ</t>
    </rPh>
    <rPh sb="4" eb="5">
      <t>キョウ</t>
    </rPh>
    <rPh sb="6" eb="7">
      <t>ヨコイト</t>
    </rPh>
    <phoneticPr fontId="9"/>
  </si>
  <si>
    <t>1</t>
    <phoneticPr fontId="9"/>
  </si>
  <si>
    <t>概算見積依頼（○○㈱）</t>
    <rPh sb="0" eb="2">
      <t>ガイサン</t>
    </rPh>
    <rPh sb="2" eb="4">
      <t>ミツモリ</t>
    </rPh>
    <rPh sb="4" eb="6">
      <t>イライ</t>
    </rPh>
    <phoneticPr fontId="9"/>
  </si>
  <si>
    <t>2</t>
    <phoneticPr fontId="9"/>
  </si>
  <si>
    <t>3</t>
  </si>
  <si>
    <t>4</t>
  </si>
  <si>
    <t>交付決定</t>
    <rPh sb="0" eb="2">
      <t>コウフ</t>
    </rPh>
    <rPh sb="2" eb="4">
      <t>ケッテイ</t>
    </rPh>
    <phoneticPr fontId="9"/>
  </si>
  <si>
    <t>5</t>
  </si>
  <si>
    <t>実施見積依頼（○○㈱、　㈱△△、　□□㈱）</t>
    <rPh sb="0" eb="2">
      <t>ジッシ</t>
    </rPh>
    <rPh sb="2" eb="4">
      <t>ミツモリ</t>
    </rPh>
    <rPh sb="4" eb="6">
      <t>イライ</t>
    </rPh>
    <phoneticPr fontId="9"/>
  </si>
  <si>
    <t>6</t>
  </si>
  <si>
    <t>7</t>
  </si>
  <si>
    <t>8</t>
  </si>
  <si>
    <t>9</t>
  </si>
  <si>
    <t>施工開始</t>
    <rPh sb="0" eb="2">
      <t>セコウ</t>
    </rPh>
    <rPh sb="2" eb="4">
      <t>カイシ</t>
    </rPh>
    <phoneticPr fontId="9"/>
  </si>
  <si>
    <t>10</t>
  </si>
  <si>
    <t>11</t>
  </si>
  <si>
    <t>12</t>
  </si>
  <si>
    <t>13</t>
  </si>
  <si>
    <t>中間報告</t>
    <rPh sb="0" eb="2">
      <t>チュウカン</t>
    </rPh>
    <rPh sb="2" eb="4">
      <t>ホウコク</t>
    </rPh>
    <phoneticPr fontId="9"/>
  </si>
  <si>
    <t>14</t>
  </si>
  <si>
    <t>支払い完了（㈱△△ ○○円税込）</t>
    <rPh sb="0" eb="2">
      <t>シハラ</t>
    </rPh>
    <rPh sb="3" eb="5">
      <t>カンリョウ</t>
    </rPh>
    <rPh sb="13" eb="15">
      <t>ゼイコミ</t>
    </rPh>
    <phoneticPr fontId="9"/>
  </si>
  <si>
    <t>15</t>
  </si>
  <si>
    <t>16</t>
    <phoneticPr fontId="9"/>
  </si>
  <si>
    <t>17</t>
    <phoneticPr fontId="9"/>
  </si>
  <si>
    <t>18</t>
    <phoneticPr fontId="9"/>
  </si>
  <si>
    <t>19</t>
    <phoneticPr fontId="9"/>
  </si>
  <si>
    <t>20</t>
    <phoneticPr fontId="9"/>
  </si>
  <si>
    <t>・○○工事   見積額比較表</t>
    <rPh sb="3" eb="5">
      <t>コウジ</t>
    </rPh>
    <rPh sb="8" eb="10">
      <t>ミツモリ</t>
    </rPh>
    <rPh sb="10" eb="11">
      <t>ガク</t>
    </rPh>
    <rPh sb="11" eb="13">
      <t>ヒカク</t>
    </rPh>
    <rPh sb="13" eb="14">
      <t>ヒョウ</t>
    </rPh>
    <phoneticPr fontId="9"/>
  </si>
  <si>
    <t>（単位：円）</t>
    <rPh sb="1" eb="3">
      <t>タンイ</t>
    </rPh>
    <rPh sb="4" eb="5">
      <t>エン</t>
    </rPh>
    <phoneticPr fontId="9"/>
  </si>
  <si>
    <t>経費区分</t>
    <rPh sb="0" eb="2">
      <t>ケイヒ</t>
    </rPh>
    <rPh sb="2" eb="4">
      <t>クブン</t>
    </rPh>
    <phoneticPr fontId="9"/>
  </si>
  <si>
    <t>選定会社
Ａ社</t>
    <rPh sb="0" eb="2">
      <t>センテイ</t>
    </rPh>
    <rPh sb="2" eb="4">
      <t>カイシャ</t>
    </rPh>
    <rPh sb="6" eb="7">
      <t>シャ</t>
    </rPh>
    <phoneticPr fontId="9"/>
  </si>
  <si>
    <t>設計費</t>
    <rPh sb="0" eb="3">
      <t>セッケイヒ</t>
    </rPh>
    <phoneticPr fontId="9"/>
  </si>
  <si>
    <t>既存設備撤去費</t>
    <rPh sb="0" eb="2">
      <t>キゾン</t>
    </rPh>
    <rPh sb="2" eb="4">
      <t>セツビ</t>
    </rPh>
    <rPh sb="4" eb="6">
      <t>テッキョ</t>
    </rPh>
    <rPh sb="6" eb="7">
      <t>ヒ</t>
    </rPh>
    <phoneticPr fontId="9"/>
  </si>
  <si>
    <t>新規設備機器費</t>
    <phoneticPr fontId="9"/>
  </si>
  <si>
    <t>新規設備設置工事費</t>
    <phoneticPr fontId="9"/>
  </si>
  <si>
    <t>発注先選定理由書の有無</t>
    <rPh sb="0" eb="3">
      <t>ハッチュウサキ</t>
    </rPh>
    <rPh sb="3" eb="5">
      <t>センテイ</t>
    </rPh>
    <rPh sb="5" eb="8">
      <t>リユウショ</t>
    </rPh>
    <rPh sb="9" eb="11">
      <t>ウム</t>
    </rPh>
    <phoneticPr fontId="9"/>
  </si>
  <si>
    <t>有り</t>
    <rPh sb="0" eb="1">
      <t>ア</t>
    </rPh>
    <phoneticPr fontId="9"/>
  </si>
  <si>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</si>
  <si>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9"/>
  </si>
  <si>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9"/>
  </si>
  <si>
    <t xml:space="preserve"> 変更届出書 </t>
    <rPh sb="1" eb="3">
      <t>ヘンコウ</t>
    </rPh>
    <phoneticPr fontId="9"/>
  </si>
  <si>
    <t>一般社団法人</t>
    <rPh sb="0" eb="2">
      <t>イッパン</t>
    </rPh>
    <rPh sb="2" eb="4">
      <t>シャダン</t>
    </rPh>
    <phoneticPr fontId="9"/>
  </si>
  <si>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9"/>
  </si>
  <si>
    <t>２．変更の内容</t>
    <rPh sb="2" eb="4">
      <t>ヘンコウ</t>
    </rPh>
    <rPh sb="5" eb="7">
      <t>ナイヨウ</t>
    </rPh>
    <phoneticPr fontId="9"/>
  </si>
  <si>
    <t>① 変更事項：</t>
    <rPh sb="2" eb="4">
      <t>ヘンコウ</t>
    </rPh>
    <rPh sb="4" eb="6">
      <t>ジコウ</t>
    </rPh>
    <phoneticPr fontId="9"/>
  </si>
  <si>
    <t>②　変更前と変更後の内容</t>
    <rPh sb="2" eb="4">
      <t>ヘンコウ</t>
    </rPh>
    <rPh sb="4" eb="5">
      <t>マエ</t>
    </rPh>
    <rPh sb="6" eb="8">
      <t>ヘンコウ</t>
    </rPh>
    <rPh sb="8" eb="9">
      <t>ゴ</t>
    </rPh>
    <rPh sb="10" eb="12">
      <t>ナイヨウ</t>
    </rPh>
    <phoneticPr fontId="9"/>
  </si>
  <si>
    <t>変更前　　</t>
    <rPh sb="0" eb="2">
      <t>ヘンコウ</t>
    </rPh>
    <rPh sb="2" eb="3">
      <t>マエ</t>
    </rPh>
    <phoneticPr fontId="9"/>
  </si>
  <si>
    <t>変更後　　　</t>
    <rPh sb="0" eb="2">
      <t>ヘンコウ</t>
    </rPh>
    <rPh sb="2" eb="3">
      <t>ゴ</t>
    </rPh>
    <phoneticPr fontId="9"/>
  </si>
  <si>
    <t>④　変更の理由</t>
    <rPh sb="2" eb="4">
      <t>ヘンコウ</t>
    </rPh>
    <rPh sb="5" eb="7">
      <t>リユウ</t>
    </rPh>
    <phoneticPr fontId="9"/>
  </si>
  <si>
    <t>実績報告書チェックリスト</t>
    <rPh sb="0" eb="2">
      <t>ジッセキ</t>
    </rPh>
    <rPh sb="2" eb="4">
      <t>ホウコク</t>
    </rPh>
    <rPh sb="4" eb="5">
      <t>ショ</t>
    </rPh>
    <phoneticPr fontId="9"/>
  </si>
  <si>
    <t>Ⅰ</t>
    <phoneticPr fontId="9"/>
  </si>
  <si>
    <t>Ⅱ</t>
    <phoneticPr fontId="9"/>
  </si>
  <si>
    <t>Ⅲ</t>
    <phoneticPr fontId="9"/>
  </si>
  <si>
    <t>・該当する場合、予め提出した発注先選定理由書の写し</t>
    <rPh sb="1" eb="3">
      <t>ガイトウ</t>
    </rPh>
    <rPh sb="5" eb="7">
      <t>バアイ</t>
    </rPh>
    <phoneticPr fontId="9"/>
  </si>
  <si>
    <t>Ⅳ</t>
    <phoneticPr fontId="9"/>
  </si>
  <si>
    <t>Ⅴ</t>
    <phoneticPr fontId="9"/>
  </si>
  <si>
    <t>確認証拠書類</t>
    <rPh sb="0" eb="2">
      <t>カクニン</t>
    </rPh>
    <rPh sb="2" eb="4">
      <t>ショウコ</t>
    </rPh>
    <rPh sb="4" eb="6">
      <t>ショルイ</t>
    </rPh>
    <phoneticPr fontId="9"/>
  </si>
  <si>
    <t>A</t>
    <phoneticPr fontId="9"/>
  </si>
  <si>
    <t>B</t>
    <phoneticPr fontId="9"/>
  </si>
  <si>
    <t>C</t>
    <phoneticPr fontId="9"/>
  </si>
  <si>
    <t>契約関係</t>
    <rPh sb="0" eb="2">
      <t>ケイヤク</t>
    </rPh>
    <rPh sb="2" eb="4">
      <t>カンケイ</t>
    </rPh>
    <phoneticPr fontId="9"/>
  </si>
  <si>
    <t>D</t>
    <phoneticPr fontId="9"/>
  </si>
  <si>
    <t>納品･検収関係</t>
    <rPh sb="0" eb="2">
      <t>ノウヒン</t>
    </rPh>
    <rPh sb="3" eb="5">
      <t>ケンシュウ</t>
    </rPh>
    <rPh sb="5" eb="7">
      <t>カンケイ</t>
    </rPh>
    <phoneticPr fontId="9"/>
  </si>
  <si>
    <t xml:space="preserve"> ・ 納品書等の写し、検収書等の写し</t>
    <rPh sb="6" eb="7">
      <t>トウ</t>
    </rPh>
    <rPh sb="8" eb="9">
      <t>ウツ</t>
    </rPh>
    <phoneticPr fontId="9"/>
  </si>
  <si>
    <t>E</t>
    <phoneticPr fontId="9"/>
  </si>
  <si>
    <t>支払関係</t>
    <phoneticPr fontId="9"/>
  </si>
  <si>
    <t xml:space="preserve"> ・ 請求書の写し</t>
    <rPh sb="7" eb="8">
      <t>ウツ</t>
    </rPh>
    <phoneticPr fontId="9"/>
  </si>
  <si>
    <t>F</t>
    <phoneticPr fontId="9"/>
  </si>
  <si>
    <t>G</t>
    <phoneticPr fontId="9"/>
  </si>
  <si>
    <t>H</t>
    <phoneticPr fontId="9"/>
  </si>
  <si>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9"/>
  </si>
  <si>
    <t>以下は該当する場合に添付</t>
    <rPh sb="0" eb="2">
      <t>イカ</t>
    </rPh>
    <rPh sb="3" eb="5">
      <t>ガイトウ</t>
    </rPh>
    <rPh sb="7" eb="9">
      <t>バアイ</t>
    </rPh>
    <rPh sb="10" eb="12">
      <t>テンプ</t>
    </rPh>
    <phoneticPr fontId="9"/>
  </si>
  <si>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9"/>
  </si>
  <si>
    <t xml:space="preserve"> ※ 補助金相当額が減額されることが証明できる書類</t>
    <phoneticPr fontId="9"/>
  </si>
  <si>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9"/>
  </si>
  <si>
    <t>必要な追加書類（該当時）</t>
    <phoneticPr fontId="9"/>
  </si>
  <si>
    <t>Ⅵ</t>
    <phoneticPr fontId="9"/>
  </si>
  <si>
    <t>実績報告書チェックリスト（本チェックリスト）</t>
    <rPh sb="0" eb="2">
      <t>ジッセキ</t>
    </rPh>
    <rPh sb="2" eb="4">
      <t>ホウコク</t>
    </rPh>
    <rPh sb="4" eb="5">
      <t>ショ</t>
    </rPh>
    <rPh sb="13" eb="14">
      <t>ホン</t>
    </rPh>
    <phoneticPr fontId="9"/>
  </si>
  <si>
    <t xml:space="preserve">    </t>
    <phoneticPr fontId="9"/>
  </si>
  <si>
    <t>Ⅴ-A</t>
    <phoneticPr fontId="9"/>
  </si>
  <si>
    <t>Ⅴ-B</t>
    <phoneticPr fontId="9"/>
  </si>
  <si>
    <t>Ⅴ-C</t>
    <phoneticPr fontId="9"/>
  </si>
  <si>
    <t>Ⅴ-D</t>
    <phoneticPr fontId="9"/>
  </si>
  <si>
    <t>Ⅴ-E</t>
    <phoneticPr fontId="9"/>
  </si>
  <si>
    <t>Ⅴ-F</t>
    <phoneticPr fontId="9"/>
  </si>
  <si>
    <t>Ⅴ-G</t>
    <phoneticPr fontId="9"/>
  </si>
  <si>
    <t>Ⅴ-H</t>
    <phoneticPr fontId="9"/>
  </si>
  <si>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9"/>
  </si>
  <si>
    <t>Ⅴ-L</t>
    <phoneticPr fontId="9"/>
  </si>
  <si>
    <t>Ⅴ-M</t>
    <phoneticPr fontId="9"/>
  </si>
  <si>
    <t>※ 必要に応じて中仕切りを挿入 して整理すること</t>
    <phoneticPr fontId="9"/>
  </si>
  <si>
    <t>・○○工事：３社相見積の結果、最も安価な見積提示を行った○○㈱を選定
・△△工事：㈱△△と随意契約。発注先選定理由書参照</t>
    <phoneticPr fontId="9"/>
  </si>
  <si>
    <t>K</t>
    <phoneticPr fontId="9"/>
  </si>
  <si>
    <t>L</t>
    <phoneticPr fontId="9"/>
  </si>
  <si>
    <t>Ⅴ-I</t>
    <phoneticPr fontId="9"/>
  </si>
  <si>
    <t>Ⅴ-Ｋ</t>
    <phoneticPr fontId="9"/>
  </si>
  <si>
    <t>※　業者選定後、見積内容の変更や減額交渉で内容に変更が生じた場合は別途、最終の経費区分内訳が</t>
    <rPh sb="2" eb="4">
      <t>ギョウシャ</t>
    </rPh>
    <rPh sb="4" eb="6">
      <t>センテイ</t>
    </rPh>
    <rPh sb="6" eb="7">
      <t>ゴ</t>
    </rPh>
    <rPh sb="16" eb="18">
      <t>ゲンガク</t>
    </rPh>
    <phoneticPr fontId="9"/>
  </si>
  <si>
    <t>　　分かる資料を添付すること。</t>
    <phoneticPr fontId="9"/>
  </si>
  <si>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9"/>
  </si>
  <si>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9"/>
  </si>
  <si>
    <t>　　理由書の内容や提出の時期によりセンターにて否認され、該当部分が補助の対象から除外となる場合</t>
    <phoneticPr fontId="9"/>
  </si>
  <si>
    <t xml:space="preserve">    があります。</t>
    <phoneticPr fontId="9"/>
  </si>
  <si>
    <t>（様式第５－１）</t>
    <phoneticPr fontId="9"/>
  </si>
  <si>
    <t>Ⅰ．設　計　費</t>
    <rPh sb="2" eb="3">
      <t>セツ</t>
    </rPh>
    <rPh sb="4" eb="5">
      <t>ケイ</t>
    </rPh>
    <rPh sb="6" eb="7">
      <t>ヒ</t>
    </rPh>
    <phoneticPr fontId="9"/>
  </si>
  <si>
    <t>Ⅱ．既存設備撤去費</t>
    <rPh sb="2" eb="4">
      <t>キゾン</t>
    </rPh>
    <rPh sb="4" eb="6">
      <t>セツビ</t>
    </rPh>
    <rPh sb="6" eb="7">
      <t>テツ</t>
    </rPh>
    <rPh sb="7" eb="8">
      <t>キョ</t>
    </rPh>
    <rPh sb="8" eb="9">
      <t>ヒ</t>
    </rPh>
    <phoneticPr fontId="9"/>
  </si>
  <si>
    <t>Ⅲ．新規設備機器費</t>
    <rPh sb="2" eb="4">
      <t>シンキ</t>
    </rPh>
    <rPh sb="4" eb="6">
      <t>セツビ</t>
    </rPh>
    <rPh sb="6" eb="8">
      <t>キキ</t>
    </rPh>
    <rPh sb="8" eb="9">
      <t>ヒ</t>
    </rPh>
    <phoneticPr fontId="9"/>
  </si>
  <si>
    <t>Ⅳ．新規設備設置工事費</t>
    <rPh sb="2" eb="4">
      <t>シンキ</t>
    </rPh>
    <rPh sb="4" eb="6">
      <t>セツビ</t>
    </rPh>
    <rPh sb="6" eb="8">
      <t>セッチ</t>
    </rPh>
    <rPh sb="8" eb="11">
      <t>コウジヒ</t>
    </rPh>
    <phoneticPr fontId="9"/>
  </si>
  <si>
    <t>Ⅴ．敷地内ガス管敷設費</t>
    <rPh sb="2" eb="4">
      <t>シキチ</t>
    </rPh>
    <rPh sb="4" eb="5">
      <t>ナイ</t>
    </rPh>
    <rPh sb="7" eb="8">
      <t>カン</t>
    </rPh>
    <rPh sb="8" eb="10">
      <t>フセツ</t>
    </rPh>
    <rPh sb="10" eb="11">
      <t>ヒ</t>
    </rPh>
    <phoneticPr fontId="9"/>
  </si>
  <si>
    <t>（内）災害対策費</t>
    <rPh sb="1" eb="2">
      <t>ウチ</t>
    </rPh>
    <rPh sb="3" eb="5">
      <t>サイガイ</t>
    </rPh>
    <rPh sb="5" eb="7">
      <t>タイサク</t>
    </rPh>
    <rPh sb="7" eb="8">
      <t>ヒ</t>
    </rPh>
    <phoneticPr fontId="9"/>
  </si>
  <si>
    <t>補助率</t>
    <phoneticPr fontId="9"/>
  </si>
  <si>
    <t>Ⅱ．既存設備撤去費</t>
    <rPh sb="2" eb="4">
      <t>キゾン</t>
    </rPh>
    <rPh sb="4" eb="6">
      <t>セツビ</t>
    </rPh>
    <rPh sb="6" eb="8">
      <t>テッキョ</t>
    </rPh>
    <rPh sb="8" eb="9">
      <t>ヒ</t>
    </rPh>
    <phoneticPr fontId="9"/>
  </si>
  <si>
    <t>（災害時にも対応可能な天然ガス利用設備）</t>
    <phoneticPr fontId="9"/>
  </si>
  <si>
    <t>補助事業に要した経費</t>
    <phoneticPr fontId="9"/>
  </si>
  <si>
    <t>（内）災害対策費</t>
    <rPh sb="1" eb="2">
      <t>ウチ</t>
    </rPh>
    <rPh sb="3" eb="5">
      <t>サイガイ</t>
    </rPh>
    <rPh sb="5" eb="8">
      <t>タイサクヒ</t>
    </rPh>
    <phoneticPr fontId="9"/>
  </si>
  <si>
    <t>（災害時にも対応可能な天然ガス利用設備）</t>
    <phoneticPr fontId="9"/>
  </si>
  <si>
    <t>定格</t>
    <phoneticPr fontId="9"/>
  </si>
  <si>
    <t>申請値 (定格・部分負荷)</t>
    <rPh sb="0" eb="2">
      <t>シンセイ</t>
    </rPh>
    <rPh sb="2" eb="3">
      <t>チ</t>
    </rPh>
    <phoneticPr fontId="9"/>
  </si>
  <si>
    <t>設備名称</t>
    <rPh sb="0" eb="2">
      <t>セツビ</t>
    </rPh>
    <rPh sb="2" eb="4">
      <t>メイショウ</t>
    </rPh>
    <phoneticPr fontId="9"/>
  </si>
  <si>
    <t>製造メーカ
型式</t>
    <phoneticPr fontId="9"/>
  </si>
  <si>
    <t>台数</t>
    <rPh sb="0" eb="2">
      <t>ダイスウ</t>
    </rPh>
    <phoneticPr fontId="9"/>
  </si>
  <si>
    <t>使用燃料</t>
    <rPh sb="0" eb="2">
      <t>シヨウ</t>
    </rPh>
    <rPh sb="2" eb="4">
      <t>ネンリョウ</t>
    </rPh>
    <phoneticPr fontId="9"/>
  </si>
  <si>
    <t>燃料消費量
(Nm3/h)</t>
    <rPh sb="0" eb="2">
      <t>ネンリョウ</t>
    </rPh>
    <rPh sb="2" eb="5">
      <t>ショウヒリョウ</t>
    </rPh>
    <phoneticPr fontId="9"/>
  </si>
  <si>
    <t>定格熱出力
(kW)</t>
    <rPh sb="0" eb="2">
      <t>テイカク</t>
    </rPh>
    <rPh sb="2" eb="3">
      <t>ネツ</t>
    </rPh>
    <rPh sb="3" eb="5">
      <t>シュツリョク</t>
    </rPh>
    <phoneticPr fontId="9"/>
  </si>
  <si>
    <t>効率
(%)</t>
    <phoneticPr fontId="9"/>
  </si>
  <si>
    <t>熱出力
(kW)</t>
    <rPh sb="0" eb="1">
      <t>ネツ</t>
    </rPh>
    <rPh sb="1" eb="3">
      <t>シュツリョク</t>
    </rPh>
    <phoneticPr fontId="9"/>
  </si>
  <si>
    <t>（低位発熱量</t>
    <rPh sb="1" eb="3">
      <t>テイイ</t>
    </rPh>
    <rPh sb="3" eb="6">
      <t>ハツネツリョウ</t>
    </rPh>
    <phoneticPr fontId="9"/>
  </si>
  <si>
    <t>MJ/Nm3）</t>
    <phoneticPr fontId="9"/>
  </si>
  <si>
    <t>実測データ (定格・部分負荷)</t>
    <phoneticPr fontId="9"/>
  </si>
  <si>
    <t>定格出力
(t/h)</t>
    <rPh sb="0" eb="2">
      <t>テイカク</t>
    </rPh>
    <rPh sb="2" eb="4">
      <t>シュツリョク</t>
    </rPh>
    <phoneticPr fontId="9"/>
  </si>
  <si>
    <t>出力
(t/h)</t>
    <rPh sb="0" eb="2">
      <t>シュツリョク</t>
    </rPh>
    <phoneticPr fontId="9"/>
  </si>
  <si>
    <t>定格</t>
    <phoneticPr fontId="9"/>
  </si>
  <si>
    <t>製造メーカ
型式</t>
    <phoneticPr fontId="9"/>
  </si>
  <si>
    <t>定格出力
(kW)</t>
    <rPh sb="0" eb="2">
      <t>テイカク</t>
    </rPh>
    <rPh sb="2" eb="4">
      <t>シュツリョク</t>
    </rPh>
    <phoneticPr fontId="9"/>
  </si>
  <si>
    <t>COP</t>
    <phoneticPr fontId="9"/>
  </si>
  <si>
    <t>出力
(kW)</t>
    <rPh sb="0" eb="2">
      <t>シュツリョク</t>
    </rPh>
    <phoneticPr fontId="9"/>
  </si>
  <si>
    <t>（高位発熱量</t>
    <rPh sb="1" eb="3">
      <t>コウイ</t>
    </rPh>
    <rPh sb="3" eb="6">
      <t>ハツネツリョウ</t>
    </rPh>
    <phoneticPr fontId="9"/>
  </si>
  <si>
    <t>COP</t>
    <phoneticPr fontId="9"/>
  </si>
  <si>
    <t>定格</t>
    <phoneticPr fontId="9"/>
  </si>
  <si>
    <t>申請値 (定格・部分負荷)</t>
    <phoneticPr fontId="9"/>
  </si>
  <si>
    <t>中間冷房標準</t>
    <rPh sb="0" eb="2">
      <t>チュウカン</t>
    </rPh>
    <rPh sb="2" eb="4">
      <t>レイボウ</t>
    </rPh>
    <rPh sb="4" eb="6">
      <t>ヒョウジュン</t>
    </rPh>
    <phoneticPr fontId="9"/>
  </si>
  <si>
    <t>製造メーカ
型式</t>
    <phoneticPr fontId="9"/>
  </si>
  <si>
    <t>APFp</t>
    <phoneticPr fontId="9"/>
  </si>
  <si>
    <t>MJ/Nm3）</t>
    <phoneticPr fontId="9"/>
  </si>
  <si>
    <t>(1)補助事業方式設備(申請値)</t>
    <rPh sb="3" eb="5">
      <t>ホジョ</t>
    </rPh>
    <rPh sb="5" eb="7">
      <t>ジギョウ</t>
    </rPh>
    <rPh sb="7" eb="9">
      <t>ホウシキ</t>
    </rPh>
    <phoneticPr fontId="9"/>
  </si>
  <si>
    <t>(2)補助事業方式設備(実績値)</t>
    <rPh sb="3" eb="5">
      <t>ホジョ</t>
    </rPh>
    <rPh sb="5" eb="7">
      <t>ジギョウ</t>
    </rPh>
    <rPh sb="7" eb="9">
      <t>ホウシキ</t>
    </rPh>
    <phoneticPr fontId="9"/>
  </si>
  <si>
    <t>発電
効率</t>
    <rPh sb="0" eb="2">
      <t>ハツデン</t>
    </rPh>
    <rPh sb="3" eb="5">
      <t>コウリツ</t>
    </rPh>
    <phoneticPr fontId="9"/>
  </si>
  <si>
    <t>（災害時にも対応可能な天然ガス利用設備）</t>
    <phoneticPr fontId="9"/>
  </si>
  <si>
    <t>（内）災害対策費</t>
    <rPh sb="1" eb="2">
      <t>ウチ</t>
    </rPh>
    <rPh sb="3" eb="5">
      <t>サイガイ</t>
    </rPh>
    <rPh sb="5" eb="7">
      <t>タイサク</t>
    </rPh>
    <rPh sb="7" eb="8">
      <t>ヒ</t>
    </rPh>
    <phoneticPr fontId="9"/>
  </si>
  <si>
    <t>敷地内ガス管敷設費</t>
    <rPh sb="0" eb="2">
      <t>シキチ</t>
    </rPh>
    <rPh sb="2" eb="3">
      <t>ナイ</t>
    </rPh>
    <rPh sb="5" eb="6">
      <t>カン</t>
    </rPh>
    <rPh sb="6" eb="8">
      <t>フセツ</t>
    </rPh>
    <rPh sb="8" eb="9">
      <t>ヒ</t>
    </rPh>
    <phoneticPr fontId="9"/>
  </si>
  <si>
    <t>○○○株式会社　　御中　</t>
    <rPh sb="9" eb="11">
      <t>オンチュウ</t>
    </rPh>
    <phoneticPr fontId="9"/>
  </si>
  <si>
    <t>施設部</t>
    <rPh sb="0" eb="3">
      <t>シセツブ</t>
    </rPh>
    <phoneticPr fontId="9"/>
  </si>
  <si>
    <t>霞ヶ関　一男</t>
    <rPh sb="0" eb="3">
      <t>カスミガセキ</t>
    </rPh>
    <rPh sb="4" eb="6">
      <t>カズオ</t>
    </rPh>
    <phoneticPr fontId="9"/>
  </si>
  <si>
    <t>コージェネレーション設備新設工事</t>
    <rPh sb="10" eb="12">
      <t>セツビ</t>
    </rPh>
    <rPh sb="12" eb="14">
      <t>シンセツ</t>
    </rPh>
    <rPh sb="14" eb="16">
      <t>コウジ</t>
    </rPh>
    <phoneticPr fontId="9"/>
  </si>
  <si>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9"/>
  </si>
  <si>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9"/>
  </si>
  <si>
    <t>見積書には、見積有効期限、納期または工期、支払条件の項目を必ず記載すること。</t>
    <rPh sb="0" eb="3">
      <t>ミツモリショ</t>
    </rPh>
    <rPh sb="26" eb="28">
      <t>コウモク</t>
    </rPh>
    <rPh sb="29" eb="30">
      <t>カナラ</t>
    </rPh>
    <rPh sb="31" eb="33">
      <t>キサイ</t>
    </rPh>
    <phoneticPr fontId="9"/>
  </si>
  <si>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9"/>
  </si>
  <si>
    <t>見積書、見積内訳書の電子データ（EXCELファイル）も提出すること。</t>
    <rPh sb="27" eb="29">
      <t>テイシュツ</t>
    </rPh>
    <phoneticPr fontId="9"/>
  </si>
  <si>
    <t>&lt;参考&gt;</t>
    <rPh sb="1" eb="3">
      <t>サンコウ</t>
    </rPh>
    <phoneticPr fontId="9"/>
  </si>
  <si>
    <t>工事費見積における参考項目</t>
    <rPh sb="0" eb="3">
      <t>コウジヒ</t>
    </rPh>
    <rPh sb="3" eb="5">
      <t>ミツ</t>
    </rPh>
    <rPh sb="9" eb="11">
      <t>サンコウ</t>
    </rPh>
    <rPh sb="11" eb="13">
      <t>コウモク</t>
    </rPh>
    <phoneticPr fontId="9"/>
  </si>
  <si>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9"/>
  </si>
  <si>
    <t>大項目</t>
    <rPh sb="0" eb="3">
      <t>ダイコウモク</t>
    </rPh>
    <phoneticPr fontId="9"/>
  </si>
  <si>
    <t>小項目</t>
    <rPh sb="0" eb="3">
      <t>ショウコウモク</t>
    </rPh>
    <phoneticPr fontId="9"/>
  </si>
  <si>
    <t>機器費</t>
    <rPh sb="0" eb="2">
      <t>キキ</t>
    </rPh>
    <rPh sb="2" eb="3">
      <t>ヒ</t>
    </rPh>
    <phoneticPr fontId="9"/>
  </si>
  <si>
    <t>小型CGS・電源自立型空調(GHP)など</t>
    <rPh sb="0" eb="2">
      <t>コガタ</t>
    </rPh>
    <rPh sb="6" eb="8">
      <t>デンゲン</t>
    </rPh>
    <rPh sb="8" eb="11">
      <t>ジリツガタ</t>
    </rPh>
    <rPh sb="11" eb="13">
      <t>クウチョウ</t>
    </rPh>
    <phoneticPr fontId="9"/>
  </si>
  <si>
    <t>基礎工事</t>
    <rPh sb="0" eb="2">
      <t>キソ</t>
    </rPh>
    <rPh sb="2" eb="4">
      <t>コウジ</t>
    </rPh>
    <phoneticPr fontId="9"/>
  </si>
  <si>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9"/>
  </si>
  <si>
    <t>鉄筋工事</t>
    <rPh sb="0" eb="2">
      <t>テッキン</t>
    </rPh>
    <rPh sb="2" eb="4">
      <t>コウジ</t>
    </rPh>
    <phoneticPr fontId="9"/>
  </si>
  <si>
    <t>　を機器本体の停電対応に係る経費とする。</t>
    <rPh sb="2" eb="4">
      <t>キキ</t>
    </rPh>
    <rPh sb="4" eb="6">
      <t>ホンタイ</t>
    </rPh>
    <rPh sb="7" eb="9">
      <t>テイデン</t>
    </rPh>
    <rPh sb="9" eb="11">
      <t>タイオウ</t>
    </rPh>
    <rPh sb="12" eb="13">
      <t>カカ</t>
    </rPh>
    <rPh sb="14" eb="16">
      <t>ケイヒ</t>
    </rPh>
    <phoneticPr fontId="9"/>
  </si>
  <si>
    <t>コンクリート工事</t>
    <rPh sb="6" eb="8">
      <t>コウジ</t>
    </rPh>
    <phoneticPr fontId="9"/>
  </si>
  <si>
    <t>・自立ユニット、自立ユニットスタンド、自立</t>
    <rPh sb="1" eb="3">
      <t>ジリツ</t>
    </rPh>
    <rPh sb="8" eb="10">
      <t>ジリツ</t>
    </rPh>
    <rPh sb="19" eb="21">
      <t>ジリツ</t>
    </rPh>
    <phoneticPr fontId="9"/>
  </si>
  <si>
    <t>鉄骨架台工事</t>
    <rPh sb="0" eb="2">
      <t>テッコツ</t>
    </rPh>
    <rPh sb="2" eb="4">
      <t>カダイ</t>
    </rPh>
    <rPh sb="4" eb="6">
      <t>コウジ</t>
    </rPh>
    <phoneticPr fontId="9"/>
  </si>
  <si>
    <t>　ユニット用中継キット、試運転調整費等。</t>
    <rPh sb="5" eb="6">
      <t>ヨウ</t>
    </rPh>
    <rPh sb="6" eb="8">
      <t>チュウケイ</t>
    </rPh>
    <rPh sb="12" eb="15">
      <t>シウンテン</t>
    </rPh>
    <rPh sb="15" eb="18">
      <t>チョウセイヒ</t>
    </rPh>
    <rPh sb="18" eb="19">
      <t>トウ</t>
    </rPh>
    <phoneticPr fontId="9"/>
  </si>
  <si>
    <t>防水工事（屋上設置の場合）</t>
    <rPh sb="0" eb="2">
      <t>ボウスイ</t>
    </rPh>
    <rPh sb="2" eb="4">
      <t>コウジ</t>
    </rPh>
    <rPh sb="5" eb="7">
      <t>オクジョウ</t>
    </rPh>
    <rPh sb="7" eb="9">
      <t>セッチ</t>
    </rPh>
    <rPh sb="10" eb="12">
      <t>バアイ</t>
    </rPh>
    <phoneticPr fontId="9"/>
  </si>
  <si>
    <t>中型CGS～大型CGSなど</t>
    <rPh sb="0" eb="2">
      <t>チュウガタ</t>
    </rPh>
    <rPh sb="6" eb="8">
      <t>オオガタ</t>
    </rPh>
    <phoneticPr fontId="9"/>
  </si>
  <si>
    <t>仮設工事</t>
    <rPh sb="0" eb="2">
      <t>カセツ</t>
    </rPh>
    <rPh sb="2" eb="4">
      <t>コウジ</t>
    </rPh>
    <phoneticPr fontId="9"/>
  </si>
  <si>
    <t>・ボイラー排ガスバイパス系統、補機変圧器、</t>
    <rPh sb="5" eb="6">
      <t>ハイ</t>
    </rPh>
    <rPh sb="12" eb="14">
      <t>ケイトウ</t>
    </rPh>
    <rPh sb="15" eb="17">
      <t>ホキ</t>
    </rPh>
    <rPh sb="17" eb="19">
      <t>ヘンアツ</t>
    </rPh>
    <rPh sb="19" eb="20">
      <t>キ</t>
    </rPh>
    <phoneticPr fontId="9"/>
  </si>
  <si>
    <t>搬入、据付工事</t>
    <rPh sb="0" eb="2">
      <t>ハンニュウ</t>
    </rPh>
    <rPh sb="3" eb="5">
      <t>スエツケ</t>
    </rPh>
    <rPh sb="5" eb="7">
      <t>コウジ</t>
    </rPh>
    <phoneticPr fontId="9"/>
  </si>
  <si>
    <t>機械設備工事</t>
    <rPh sb="0" eb="2">
      <t>キカイ</t>
    </rPh>
    <rPh sb="2" eb="4">
      <t>セツビ</t>
    </rPh>
    <rPh sb="4" eb="6">
      <t>コウジ</t>
    </rPh>
    <phoneticPr fontId="9"/>
  </si>
  <si>
    <t>冷温水配管工事</t>
    <rPh sb="0" eb="3">
      <t>レイオンスイ</t>
    </rPh>
    <rPh sb="3" eb="5">
      <t>ハイカン</t>
    </rPh>
    <rPh sb="5" eb="7">
      <t>コウジ</t>
    </rPh>
    <phoneticPr fontId="9"/>
  </si>
  <si>
    <t>冷却水配管工事</t>
    <rPh sb="0" eb="3">
      <t>レイキャクスイ</t>
    </rPh>
    <rPh sb="3" eb="5">
      <t>ハイカン</t>
    </rPh>
    <rPh sb="5" eb="7">
      <t>コウジ</t>
    </rPh>
    <phoneticPr fontId="9"/>
  </si>
  <si>
    <t>工事費</t>
    <rPh sb="0" eb="2">
      <t>コウジ</t>
    </rPh>
    <rPh sb="2" eb="3">
      <t>ヒ</t>
    </rPh>
    <phoneticPr fontId="9"/>
  </si>
  <si>
    <t>共通</t>
    <rPh sb="0" eb="2">
      <t>キョウツウ</t>
    </rPh>
    <phoneticPr fontId="9"/>
  </si>
  <si>
    <t>蒸気配管工事</t>
    <rPh sb="0" eb="2">
      <t>ジョウキ</t>
    </rPh>
    <rPh sb="2" eb="4">
      <t>ハイカン</t>
    </rPh>
    <rPh sb="4" eb="6">
      <t>コウジ</t>
    </rPh>
    <phoneticPr fontId="9"/>
  </si>
  <si>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9"/>
  </si>
  <si>
    <t>給水配管工事</t>
    <rPh sb="0" eb="2">
      <t>キュウスイ</t>
    </rPh>
    <rPh sb="2" eb="4">
      <t>ハイカン</t>
    </rPh>
    <rPh sb="4" eb="6">
      <t>コウジ</t>
    </rPh>
    <phoneticPr fontId="9"/>
  </si>
  <si>
    <t>　、試験費等、停電対応に係る経費。</t>
    <rPh sb="2" eb="4">
      <t>シケン</t>
    </rPh>
    <rPh sb="4" eb="5">
      <t>ヒ</t>
    </rPh>
    <rPh sb="5" eb="6">
      <t>トウ</t>
    </rPh>
    <rPh sb="7" eb="9">
      <t>テイデン</t>
    </rPh>
    <rPh sb="9" eb="11">
      <t>タイオウ</t>
    </rPh>
    <rPh sb="12" eb="13">
      <t>カカ</t>
    </rPh>
    <rPh sb="14" eb="16">
      <t>ケイヒ</t>
    </rPh>
    <phoneticPr fontId="9"/>
  </si>
  <si>
    <t>排水配管工事</t>
    <rPh sb="0" eb="2">
      <t>ハイスイ</t>
    </rPh>
    <rPh sb="2" eb="4">
      <t>ハイカン</t>
    </rPh>
    <rPh sb="4" eb="6">
      <t>コウジ</t>
    </rPh>
    <phoneticPr fontId="9"/>
  </si>
  <si>
    <t>燃料配管工事</t>
    <rPh sb="0" eb="2">
      <t>ネンリョウ</t>
    </rPh>
    <rPh sb="2" eb="4">
      <t>ハイカン</t>
    </rPh>
    <rPh sb="4" eb="6">
      <t>コウジ</t>
    </rPh>
    <phoneticPr fontId="9"/>
  </si>
  <si>
    <t>排煙工事</t>
    <rPh sb="0" eb="2">
      <t>ハイエン</t>
    </rPh>
    <rPh sb="2" eb="4">
      <t>コウジ</t>
    </rPh>
    <phoneticPr fontId="9"/>
  </si>
  <si>
    <t>電気設備工事</t>
    <rPh sb="0" eb="2">
      <t>デンキ</t>
    </rPh>
    <rPh sb="2" eb="4">
      <t>セツビ</t>
    </rPh>
    <rPh sb="4" eb="6">
      <t>コウジ</t>
    </rPh>
    <phoneticPr fontId="9"/>
  </si>
  <si>
    <t>受変電設備工事</t>
    <rPh sb="0" eb="3">
      <t>ジュヘンデン</t>
    </rPh>
    <rPh sb="3" eb="5">
      <t>セツビ</t>
    </rPh>
    <rPh sb="5" eb="7">
      <t>コウジ</t>
    </rPh>
    <phoneticPr fontId="9"/>
  </si>
  <si>
    <t>能力按分、ガス管按分の考え方</t>
    <rPh sb="0" eb="2">
      <t>ノウリョク</t>
    </rPh>
    <rPh sb="2" eb="4">
      <t>アンブン</t>
    </rPh>
    <rPh sb="7" eb="8">
      <t>カン</t>
    </rPh>
    <rPh sb="8" eb="10">
      <t>アンブン</t>
    </rPh>
    <rPh sb="11" eb="12">
      <t>カンガ</t>
    </rPh>
    <rPh sb="13" eb="14">
      <t>カタ</t>
    </rPh>
    <phoneticPr fontId="9"/>
  </si>
  <si>
    <t>配線工事</t>
    <rPh sb="0" eb="2">
      <t>ハイセン</t>
    </rPh>
    <rPh sb="2" eb="4">
      <t>コウジ</t>
    </rPh>
    <phoneticPr fontId="9"/>
  </si>
  <si>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9"/>
  </si>
  <si>
    <t>計測・表示装置</t>
    <rPh sb="3" eb="5">
      <t>ヒョウジ</t>
    </rPh>
    <rPh sb="5" eb="7">
      <t>ソウチ</t>
    </rPh>
    <phoneticPr fontId="9"/>
  </si>
  <si>
    <t>制御盤工事</t>
    <rPh sb="0" eb="3">
      <t>セイギョバン</t>
    </rPh>
    <rPh sb="3" eb="5">
      <t>コウジ</t>
    </rPh>
    <phoneticPr fontId="9"/>
  </si>
  <si>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9"/>
  </si>
  <si>
    <t>取付工事</t>
    <rPh sb="0" eb="2">
      <t>トリツケ</t>
    </rPh>
    <rPh sb="2" eb="4">
      <t>コウジ</t>
    </rPh>
    <phoneticPr fontId="9"/>
  </si>
  <si>
    <t>計測器取付工事</t>
    <rPh sb="0" eb="3">
      <t>ケイソクキ</t>
    </rPh>
    <rPh sb="3" eb="5">
      <t>トリツケ</t>
    </rPh>
    <rPh sb="5" eb="7">
      <t>コウジ</t>
    </rPh>
    <phoneticPr fontId="9"/>
  </si>
  <si>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9"/>
  </si>
  <si>
    <t>表示装置取付工事</t>
    <rPh sb="0" eb="2">
      <t>ヒョウジ</t>
    </rPh>
    <rPh sb="2" eb="4">
      <t>ソウチ</t>
    </rPh>
    <rPh sb="4" eb="6">
      <t>トリツケ</t>
    </rPh>
    <rPh sb="6" eb="8">
      <t>コウジ</t>
    </rPh>
    <phoneticPr fontId="9"/>
  </si>
  <si>
    <t>②</t>
    <phoneticPr fontId="9"/>
  </si>
  <si>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9"/>
  </si>
  <si>
    <t>制御配線工事</t>
    <rPh sb="0" eb="2">
      <t>セイギョ</t>
    </rPh>
    <rPh sb="2" eb="4">
      <t>ハイセン</t>
    </rPh>
    <rPh sb="4" eb="6">
      <t>コウジ</t>
    </rPh>
    <phoneticPr fontId="9"/>
  </si>
  <si>
    <t>事業外設備との共通部分がある場合には、</t>
    <rPh sb="0" eb="2">
      <t>ジギョウ</t>
    </rPh>
    <rPh sb="2" eb="3">
      <t>ガイ</t>
    </rPh>
    <rPh sb="3" eb="5">
      <t>セツビ</t>
    </rPh>
    <rPh sb="7" eb="9">
      <t>キョウツウ</t>
    </rPh>
    <rPh sb="9" eb="11">
      <t>ブブン</t>
    </rPh>
    <rPh sb="14" eb="16">
      <t>バアイ</t>
    </rPh>
    <phoneticPr fontId="9"/>
  </si>
  <si>
    <t>試運転調整費</t>
    <rPh sb="0" eb="3">
      <t>シウンテン</t>
    </rPh>
    <rPh sb="3" eb="5">
      <t>チョウセイ</t>
    </rPh>
    <phoneticPr fontId="9"/>
  </si>
  <si>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9"/>
  </si>
  <si>
    <t>※補助対象と補助対象外がある項目については、</t>
    <rPh sb="1" eb="3">
      <t>ホジョ</t>
    </rPh>
    <rPh sb="3" eb="5">
      <t>タイショウ</t>
    </rPh>
    <rPh sb="6" eb="8">
      <t>ホジョ</t>
    </rPh>
    <rPh sb="8" eb="10">
      <t>タイショウ</t>
    </rPh>
    <rPh sb="10" eb="11">
      <t>ガイ</t>
    </rPh>
    <rPh sb="14" eb="16">
      <t>コウモク</t>
    </rPh>
    <phoneticPr fontId="9"/>
  </si>
  <si>
    <t>　区分がわかるように項目を細分化すること。</t>
    <rPh sb="10" eb="12">
      <t>コウモク</t>
    </rPh>
    <rPh sb="13" eb="16">
      <t>サイブンカ</t>
    </rPh>
    <phoneticPr fontId="9"/>
  </si>
  <si>
    <t>見積番号：　○○○○○○○○</t>
    <rPh sb="0" eb="2">
      <t>ミツ</t>
    </rPh>
    <rPh sb="2" eb="4">
      <t>バンゴウ</t>
    </rPh>
    <phoneticPr fontId="9"/>
  </si>
  <si>
    <t>御見積書</t>
    <rPh sb="0" eb="1">
      <t>オン</t>
    </rPh>
    <rPh sb="1" eb="4">
      <t>ミツモリショ</t>
    </rPh>
    <phoneticPr fontId="9"/>
  </si>
  <si>
    <t>宛先</t>
    <rPh sb="0" eb="2">
      <t>アテサキ</t>
    </rPh>
    <phoneticPr fontId="9"/>
  </si>
  <si>
    <t>会社名</t>
    <rPh sb="0" eb="3">
      <t>カイシャメイ</t>
    </rPh>
    <phoneticPr fontId="9"/>
  </si>
  <si>
    <t>件名</t>
    <rPh sb="0" eb="2">
      <t>ケンメイ</t>
    </rPh>
    <phoneticPr fontId="9"/>
  </si>
  <si>
    <t>住所</t>
    <rPh sb="0" eb="2">
      <t>ジュウショ</t>
    </rPh>
    <phoneticPr fontId="9"/>
  </si>
  <si>
    <t>引渡場所</t>
    <rPh sb="0" eb="2">
      <t>ヒキワタシ</t>
    </rPh>
    <rPh sb="2" eb="4">
      <t>バショ</t>
    </rPh>
    <phoneticPr fontId="9"/>
  </si>
  <si>
    <t>納期</t>
    <rPh sb="0" eb="2">
      <t>ノウキ</t>
    </rPh>
    <phoneticPr fontId="9"/>
  </si>
  <si>
    <t>見積有効期限</t>
    <rPh sb="0" eb="2">
      <t>ミツ</t>
    </rPh>
    <rPh sb="2" eb="4">
      <t>ユウコウ</t>
    </rPh>
    <rPh sb="4" eb="6">
      <t>キゲン</t>
    </rPh>
    <phoneticPr fontId="9"/>
  </si>
  <si>
    <t>支払い条件</t>
    <rPh sb="0" eb="2">
      <t>シハラ</t>
    </rPh>
    <rPh sb="3" eb="5">
      <t>ジョウケン</t>
    </rPh>
    <phoneticPr fontId="9"/>
  </si>
  <si>
    <t>見積金額</t>
    <rPh sb="0" eb="2">
      <t>ミツモリ</t>
    </rPh>
    <rPh sb="2" eb="4">
      <t>キンガク</t>
    </rPh>
    <phoneticPr fontId="9"/>
  </si>
  <si>
    <t>（上記金額に消費税は含みません。）</t>
    <rPh sb="1" eb="3">
      <t>ジョウキ</t>
    </rPh>
    <rPh sb="3" eb="5">
      <t>キンガク</t>
    </rPh>
    <rPh sb="6" eb="9">
      <t>ショウヒゼイ</t>
    </rPh>
    <rPh sb="10" eb="11">
      <t>フク</t>
    </rPh>
    <phoneticPr fontId="9"/>
  </si>
  <si>
    <t>番号</t>
    <rPh sb="0" eb="2">
      <t>バンゴウ</t>
    </rPh>
    <phoneticPr fontId="9"/>
  </si>
  <si>
    <t>品名</t>
    <rPh sb="0" eb="2">
      <t>ヒンメイ</t>
    </rPh>
    <phoneticPr fontId="9"/>
  </si>
  <si>
    <t>数量</t>
    <rPh sb="0" eb="2">
      <t>スウリョウ</t>
    </rPh>
    <phoneticPr fontId="9"/>
  </si>
  <si>
    <t>単位</t>
    <rPh sb="0" eb="2">
      <t>タンイ</t>
    </rPh>
    <phoneticPr fontId="9"/>
  </si>
  <si>
    <t>単価</t>
    <rPh sb="0" eb="2">
      <t>タンカ</t>
    </rPh>
    <phoneticPr fontId="9"/>
  </si>
  <si>
    <t>金額</t>
    <rPh sb="0" eb="2">
      <t>キンガク</t>
    </rPh>
    <phoneticPr fontId="9"/>
  </si>
  <si>
    <t>設計費</t>
    <rPh sb="0" eb="2">
      <t>セッケイ</t>
    </rPh>
    <rPh sb="2" eb="3">
      <t>ヒ</t>
    </rPh>
    <phoneticPr fontId="9"/>
  </si>
  <si>
    <t>　　　　補助対象</t>
    <rPh sb="4" eb="6">
      <t>ホジョ</t>
    </rPh>
    <rPh sb="6" eb="8">
      <t>タイショウ</t>
    </rPh>
    <phoneticPr fontId="9"/>
  </si>
  <si>
    <t>　　　　補助対象外</t>
    <rPh sb="4" eb="6">
      <t>ホジョ</t>
    </rPh>
    <rPh sb="6" eb="9">
      <t>タイショウガイ</t>
    </rPh>
    <phoneticPr fontId="9"/>
  </si>
  <si>
    <t>新規設備機器費</t>
    <rPh sb="0" eb="2">
      <t>シンキ</t>
    </rPh>
    <rPh sb="2" eb="4">
      <t>セツビ</t>
    </rPh>
    <rPh sb="4" eb="6">
      <t>キキ</t>
    </rPh>
    <rPh sb="6" eb="7">
      <t>ヒ</t>
    </rPh>
    <phoneticPr fontId="9"/>
  </si>
  <si>
    <t>新規設備設置工事費</t>
    <rPh sb="0" eb="2">
      <t>シンキ</t>
    </rPh>
    <rPh sb="2" eb="4">
      <t>セツビ</t>
    </rPh>
    <rPh sb="4" eb="6">
      <t>セッチ</t>
    </rPh>
    <rPh sb="6" eb="8">
      <t>コウジ</t>
    </rPh>
    <rPh sb="8" eb="9">
      <t>ヒ</t>
    </rPh>
    <phoneticPr fontId="9"/>
  </si>
  <si>
    <t>○○○株式会社　御中</t>
    <rPh sb="8" eb="10">
      <t>オンチュウ</t>
    </rPh>
    <phoneticPr fontId="9"/>
  </si>
  <si>
    <t>虎ノ門工業株式会社</t>
    <rPh sb="0" eb="1">
      <t>トラ</t>
    </rPh>
    <rPh sb="2" eb="3">
      <t>モン</t>
    </rPh>
    <rPh sb="3" eb="5">
      <t>コウギョウ</t>
    </rPh>
    <rPh sb="5" eb="7">
      <t>カブシキ</t>
    </rPh>
    <rPh sb="7" eb="9">
      <t>カイシャ</t>
    </rPh>
    <phoneticPr fontId="9"/>
  </si>
  <si>
    <t>関東工場工務部</t>
    <rPh sb="0" eb="2">
      <t>カントウ</t>
    </rPh>
    <rPh sb="4" eb="6">
      <t>コウム</t>
    </rPh>
    <rPh sb="6" eb="7">
      <t>ブ</t>
    </rPh>
    <phoneticPr fontId="9"/>
  </si>
  <si>
    <t>虎ノ門　三郎</t>
    <rPh sb="0" eb="1">
      <t>トラ</t>
    </rPh>
    <rPh sb="2" eb="3">
      <t>モン</t>
    </rPh>
    <rPh sb="4" eb="6">
      <t>サブロウ</t>
    </rPh>
    <phoneticPr fontId="9"/>
  </si>
  <si>
    <t>蒸気ボイラ更新工事</t>
    <rPh sb="0" eb="2">
      <t>ジョウキ</t>
    </rPh>
    <rPh sb="5" eb="7">
      <t>コウシン</t>
    </rPh>
    <rPh sb="7" eb="9">
      <t>コウジ</t>
    </rPh>
    <phoneticPr fontId="9"/>
  </si>
  <si>
    <t>虎ノ門工業株式会社　関東工場</t>
    <rPh sb="0" eb="1">
      <t>トラ</t>
    </rPh>
    <rPh sb="2" eb="3">
      <t>モン</t>
    </rPh>
    <rPh sb="3" eb="5">
      <t>コウギョウ</t>
    </rPh>
    <rPh sb="5" eb="9">
      <t>カブシキガイシャ</t>
    </rPh>
    <rPh sb="10" eb="12">
      <t>カントウ</t>
    </rPh>
    <rPh sb="12" eb="14">
      <t>コウジョウ</t>
    </rPh>
    <phoneticPr fontId="9"/>
  </si>
  <si>
    <t>①設計費</t>
  </si>
  <si>
    <t>蒸気ボイラ更新工事に伴う設計費用</t>
    <rPh sb="0" eb="2">
      <t>ジョウキ</t>
    </rPh>
    <rPh sb="5" eb="7">
      <t>コウシン</t>
    </rPh>
    <rPh sb="7" eb="9">
      <t>コウジ</t>
    </rPh>
    <rPh sb="10" eb="11">
      <t>トモナ</t>
    </rPh>
    <rPh sb="12" eb="14">
      <t>セッケイ</t>
    </rPh>
    <rPh sb="14" eb="16">
      <t>ヒヨウ</t>
    </rPh>
    <phoneticPr fontId="9"/>
  </si>
  <si>
    <t>②既存設備撤去費</t>
    <rPh sb="1" eb="3">
      <t>キゾン</t>
    </rPh>
    <rPh sb="3" eb="5">
      <t>セツビ</t>
    </rPh>
    <rPh sb="5" eb="7">
      <t>テッキョ</t>
    </rPh>
    <phoneticPr fontId="9"/>
  </si>
  <si>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9"/>
  </si>
  <si>
    <t>③新規設備機器費</t>
    <rPh sb="1" eb="3">
      <t>シンキ</t>
    </rPh>
    <rPh sb="5" eb="7">
      <t>キキ</t>
    </rPh>
    <rPh sb="7" eb="8">
      <t>ヒ</t>
    </rPh>
    <phoneticPr fontId="9"/>
  </si>
  <si>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9"/>
  </si>
  <si>
    <t>④新規設備設置工事費</t>
    <rPh sb="1" eb="3">
      <t>シンキ</t>
    </rPh>
    <rPh sb="3" eb="5">
      <t>セツビ</t>
    </rPh>
    <rPh sb="5" eb="7">
      <t>セッチ</t>
    </rPh>
    <phoneticPr fontId="9"/>
  </si>
  <si>
    <t>⑤敷地内ガス管敷設費</t>
  </si>
  <si>
    <t>補助率</t>
    <phoneticPr fontId="9"/>
  </si>
  <si>
    <t>1/3</t>
    <phoneticPr fontId="9"/>
  </si>
  <si>
    <t>1/3</t>
    <phoneticPr fontId="9"/>
  </si>
  <si>
    <t>○○○○株式会社</t>
    <rPh sb="4" eb="8">
      <t>カブシキガイシャ</t>
    </rPh>
    <phoneticPr fontId="9"/>
  </si>
  <si>
    <t>補助率</t>
    <phoneticPr fontId="9"/>
  </si>
  <si>
    <t>△△△△株式会社</t>
    <rPh sb="4" eb="8">
      <t>カブシキガイシャ</t>
    </rPh>
    <phoneticPr fontId="9"/>
  </si>
  <si>
    <t>補助事業に要した経費</t>
    <phoneticPr fontId="9"/>
  </si>
  <si>
    <t>補助事業に要した経費</t>
    <phoneticPr fontId="9"/>
  </si>
  <si>
    <t>補助事業に要した経費</t>
    <phoneticPr fontId="9"/>
  </si>
  <si>
    <t>※網掛け部は記入しないこと</t>
    <rPh sb="1" eb="3">
      <t>アミカ</t>
    </rPh>
    <rPh sb="4" eb="5">
      <t>ブ</t>
    </rPh>
    <rPh sb="6" eb="8">
      <t>キニュウ</t>
    </rPh>
    <phoneticPr fontId="9"/>
  </si>
  <si>
    <t>全体計画</t>
    <rPh sb="0" eb="2">
      <t>ゼンタイ</t>
    </rPh>
    <rPh sb="2" eb="4">
      <t>ケイカク</t>
    </rPh>
    <phoneticPr fontId="9"/>
  </si>
  <si>
    <t>見積件名</t>
    <rPh sb="0" eb="2">
      <t>ミツモリ</t>
    </rPh>
    <rPh sb="2" eb="4">
      <t>ケンメイ</t>
    </rPh>
    <phoneticPr fontId="9"/>
  </si>
  <si>
    <t>見積会社</t>
    <rPh sb="0" eb="2">
      <t>ミツモ</t>
    </rPh>
    <rPh sb="2" eb="4">
      <t>カイシャ</t>
    </rPh>
    <phoneticPr fontId="9"/>
  </si>
  <si>
    <t>補助事業に要する経費</t>
    <rPh sb="0" eb="2">
      <t>ホジョ</t>
    </rPh>
    <rPh sb="2" eb="4">
      <t>ジギョウ</t>
    </rPh>
    <rPh sb="5" eb="6">
      <t>ヨウ</t>
    </rPh>
    <rPh sb="8" eb="10">
      <t>ケイヒ</t>
    </rPh>
    <phoneticPr fontId="9"/>
  </si>
  <si>
    <t>設計費</t>
    <phoneticPr fontId="9"/>
  </si>
  <si>
    <t>設計費</t>
    <phoneticPr fontId="9"/>
  </si>
  <si>
    <t>新規設備設置工事費</t>
    <rPh sb="0" eb="2">
      <t>シンキ</t>
    </rPh>
    <rPh sb="2" eb="4">
      <t>セツビ</t>
    </rPh>
    <rPh sb="4" eb="6">
      <t>セッチ</t>
    </rPh>
    <rPh sb="6" eb="9">
      <t>コウジヒ</t>
    </rPh>
    <phoneticPr fontId="9"/>
  </si>
  <si>
    <t>敷地内ガス管敷設費</t>
    <phoneticPr fontId="9"/>
  </si>
  <si>
    <t>敷地内ガス管敷設費</t>
    <phoneticPr fontId="9"/>
  </si>
  <si>
    <t>ＡＡＡ(株)</t>
    <rPh sb="3" eb="6">
      <t>カブ</t>
    </rPh>
    <phoneticPr fontId="9"/>
  </si>
  <si>
    <t>②基礎工事</t>
    <rPh sb="1" eb="3">
      <t>キソ</t>
    </rPh>
    <rPh sb="3" eb="5">
      <t>コウジ</t>
    </rPh>
    <phoneticPr fontId="9"/>
  </si>
  <si>
    <t>(株)ＢＢＢ</t>
    <rPh sb="0" eb="3">
      <t>カブ</t>
    </rPh>
    <phoneticPr fontId="9"/>
  </si>
  <si>
    <t>③据付工事</t>
    <rPh sb="1" eb="3">
      <t>スエツケ</t>
    </rPh>
    <rPh sb="3" eb="5">
      <t>コウジ</t>
    </rPh>
    <phoneticPr fontId="9"/>
  </si>
  <si>
    <t>(株)ＢＢＢ</t>
    <phoneticPr fontId="9"/>
  </si>
  <si>
    <t>ＣＣＣ(株)</t>
    <phoneticPr fontId="9"/>
  </si>
  <si>
    <t>補助率</t>
    <rPh sb="0" eb="2">
      <t>ホジョ</t>
    </rPh>
    <rPh sb="2" eb="3">
      <t>リツ</t>
    </rPh>
    <phoneticPr fontId="9"/>
  </si>
  <si>
    <t>補助金</t>
    <rPh sb="0" eb="3">
      <t>ホジョキン</t>
    </rPh>
    <phoneticPr fontId="9"/>
  </si>
  <si>
    <t>平成３０年度分</t>
    <rPh sb="0" eb="2">
      <t>ヘイセイ</t>
    </rPh>
    <rPh sb="4" eb="7">
      <t>ネンドブン</t>
    </rPh>
    <phoneticPr fontId="9"/>
  </si>
  <si>
    <t>1/3</t>
    <phoneticPr fontId="9"/>
  </si>
  <si>
    <t>補助事業に要した経費</t>
    <rPh sb="0" eb="2">
      <t>ホジョ</t>
    </rPh>
    <rPh sb="2" eb="4">
      <t>ジギョウ</t>
    </rPh>
    <rPh sb="5" eb="6">
      <t>ヨウ</t>
    </rPh>
    <rPh sb="8" eb="10">
      <t>ケイヒ</t>
    </rPh>
    <phoneticPr fontId="9"/>
  </si>
  <si>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9"/>
  </si>
  <si>
    <t>承継承認申請書</t>
    <rPh sb="0" eb="2">
      <t>ショウケイ</t>
    </rPh>
    <rPh sb="2" eb="4">
      <t>ショウニン</t>
    </rPh>
    <rPh sb="4" eb="7">
      <t>シンセイショ</t>
    </rPh>
    <phoneticPr fontId="9"/>
  </si>
  <si>
    <t>記</t>
    <rPh sb="0" eb="1">
      <t>キ</t>
    </rPh>
    <phoneticPr fontId="9"/>
  </si>
  <si>
    <t>１．承継を受ける事業者名</t>
    <rPh sb="2" eb="4">
      <t>ショウケイ</t>
    </rPh>
    <rPh sb="5" eb="6">
      <t>ウ</t>
    </rPh>
    <rPh sb="8" eb="11">
      <t>ジギョウシャ</t>
    </rPh>
    <rPh sb="11" eb="12">
      <t>メイ</t>
    </rPh>
    <phoneticPr fontId="9"/>
  </si>
  <si>
    <t>２．交付を決定した補助事業者名</t>
    <rPh sb="2" eb="4">
      <t>コウフ</t>
    </rPh>
    <rPh sb="5" eb="7">
      <t>ケッテイ</t>
    </rPh>
    <rPh sb="9" eb="11">
      <t>ホジョ</t>
    </rPh>
    <rPh sb="11" eb="14">
      <t>ジギョウシャ</t>
    </rPh>
    <rPh sb="14" eb="15">
      <t>メイ</t>
    </rPh>
    <phoneticPr fontId="9"/>
  </si>
  <si>
    <t>３．承継理由</t>
    <rPh sb="2" eb="4">
      <t>ショウケイ</t>
    </rPh>
    <rPh sb="4" eb="6">
      <t>リユウ</t>
    </rPh>
    <phoneticPr fontId="9"/>
  </si>
  <si>
    <t>４．交付決定通知書に掲げられた補助金の額</t>
    <rPh sb="2" eb="4">
      <t>コウフ</t>
    </rPh>
    <rPh sb="4" eb="6">
      <t>ケッテイ</t>
    </rPh>
    <rPh sb="6" eb="9">
      <t>ツウチショ</t>
    </rPh>
    <rPh sb="10" eb="11">
      <t>カカ</t>
    </rPh>
    <rPh sb="15" eb="18">
      <t>ホジョキン</t>
    </rPh>
    <rPh sb="19" eb="20">
      <t>ガク</t>
    </rPh>
    <phoneticPr fontId="9"/>
  </si>
  <si>
    <t>５．既に交付を受けている補助金の額</t>
    <rPh sb="2" eb="3">
      <t>スデ</t>
    </rPh>
    <rPh sb="4" eb="6">
      <t>コウフ</t>
    </rPh>
    <rPh sb="7" eb="8">
      <t>ウ</t>
    </rPh>
    <rPh sb="12" eb="15">
      <t>ホジョキン</t>
    </rPh>
    <rPh sb="16" eb="17">
      <t>ガク</t>
    </rPh>
    <phoneticPr fontId="9"/>
  </si>
  <si>
    <t>※　厨房設備の仕様確認表は、まとめて１枚作成すること。</t>
    <rPh sb="2" eb="4">
      <t>チュウボウ</t>
    </rPh>
    <rPh sb="4" eb="6">
      <t>セツビ</t>
    </rPh>
    <rPh sb="7" eb="9">
      <t>シヨウ</t>
    </rPh>
    <rPh sb="9" eb="11">
      <t>カクニン</t>
    </rPh>
    <rPh sb="11" eb="12">
      <t>ヒョウ</t>
    </rPh>
    <rPh sb="19" eb="20">
      <t>マイ</t>
    </rPh>
    <rPh sb="20" eb="22">
      <t>サクセイ</t>
    </rPh>
    <phoneticPr fontId="9"/>
  </si>
  <si>
    <t>※　設備が多数の場合は、記入枠を増やして全数記入すること。</t>
    <rPh sb="2" eb="4">
      <t>セツビ</t>
    </rPh>
    <rPh sb="5" eb="7">
      <t>タスウ</t>
    </rPh>
    <rPh sb="8" eb="10">
      <t>バアイ</t>
    </rPh>
    <rPh sb="12" eb="14">
      <t>キニュウ</t>
    </rPh>
    <rPh sb="14" eb="15">
      <t>ワク</t>
    </rPh>
    <rPh sb="16" eb="17">
      <t>フ</t>
    </rPh>
    <rPh sb="20" eb="22">
      <t>ゼンスウ</t>
    </rPh>
    <rPh sb="22" eb="24">
      <t>キニュウ</t>
    </rPh>
    <phoneticPr fontId="9"/>
  </si>
  <si>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9"/>
  </si>
  <si>
    <t>します。</t>
    <phoneticPr fontId="9"/>
  </si>
  <si>
    <t>kl/年</t>
    <rPh sb="3" eb="4">
      <t>ネン</t>
    </rPh>
    <phoneticPr fontId="9"/>
  </si>
  <si>
    <r>
      <t>３．提出データ</t>
    </r>
    <r>
      <rPr>
        <vertAlign val="superscript"/>
        <sz val="9"/>
        <rFont val="ＭＳ 明朝"/>
        <family val="1"/>
        <charset val="128"/>
      </rPr>
      <t>※２</t>
    </r>
    <rPh sb="2" eb="4">
      <t>テイシュツ</t>
    </rPh>
    <phoneticPr fontId="9"/>
  </si>
  <si>
    <t>①</t>
    <phoneticPr fontId="9"/>
  </si>
  <si>
    <r>
      <t>m</t>
    </r>
    <r>
      <rPr>
        <vertAlign val="superscript"/>
        <sz val="11"/>
        <rFont val="ＭＳ 明朝"/>
        <family val="1"/>
        <charset val="128"/>
      </rPr>
      <t>3</t>
    </r>
    <r>
      <rPr>
        <sz val="11"/>
        <rFont val="ＭＳ 明朝"/>
        <family val="1"/>
        <charset val="128"/>
      </rPr>
      <t>/年</t>
    </r>
    <rPh sb="3" eb="4">
      <t>ネン</t>
    </rPh>
    <phoneticPr fontId="9"/>
  </si>
  <si>
    <r>
      <t>MJ/m</t>
    </r>
    <r>
      <rPr>
        <vertAlign val="superscript"/>
        <sz val="11"/>
        <rFont val="ＭＳ 明朝"/>
        <family val="1"/>
        <charset val="128"/>
      </rPr>
      <t>3</t>
    </r>
    <phoneticPr fontId="9"/>
  </si>
  <si>
    <t>③</t>
    <phoneticPr fontId="9"/>
  </si>
  <si>
    <r>
      <t>２．５８×１０</t>
    </r>
    <r>
      <rPr>
        <vertAlign val="superscript"/>
        <sz val="11"/>
        <rFont val="ＭＳ 明朝"/>
        <family val="1"/>
        <charset val="128"/>
      </rPr>
      <t>－５</t>
    </r>
    <phoneticPr fontId="9"/>
  </si>
  <si>
    <t>kl/MJ</t>
    <phoneticPr fontId="9"/>
  </si>
  <si>
    <t>※１　交付申請書の計算シート③を参照のこと。</t>
    <rPh sb="3" eb="5">
      <t>コウフ</t>
    </rPh>
    <rPh sb="5" eb="7">
      <t>シンセイ</t>
    </rPh>
    <rPh sb="7" eb="8">
      <t>ショ</t>
    </rPh>
    <rPh sb="9" eb="11">
      <t>ケイサン</t>
    </rPh>
    <rPh sb="16" eb="18">
      <t>サンショウ</t>
    </rPh>
    <phoneticPr fontId="9"/>
  </si>
  <si>
    <t>補助事業方式燃料実消費量</t>
    <rPh sb="0" eb="2">
      <t>ホジョ</t>
    </rPh>
    <rPh sb="2" eb="4">
      <t>ジギョウ</t>
    </rPh>
    <rPh sb="4" eb="6">
      <t>ホウシキ</t>
    </rPh>
    <rPh sb="6" eb="8">
      <t>ネンリョウ</t>
    </rPh>
    <rPh sb="8" eb="9">
      <t>ジツ</t>
    </rPh>
    <rPh sb="9" eb="10">
      <t>ケ</t>
    </rPh>
    <rPh sb="10" eb="11">
      <t>ヒ</t>
    </rPh>
    <rPh sb="11" eb="12">
      <t>リョウ</t>
    </rPh>
    <phoneticPr fontId="9"/>
  </si>
  <si>
    <t>補助事業方式燃料高位発熱量</t>
    <rPh sb="0" eb="2">
      <t>ホジョ</t>
    </rPh>
    <rPh sb="2" eb="4">
      <t>ジギョウ</t>
    </rPh>
    <rPh sb="4" eb="6">
      <t>ホウシキ</t>
    </rPh>
    <rPh sb="6" eb="8">
      <t>ネンリョウ</t>
    </rPh>
    <rPh sb="8" eb="10">
      <t>コウイ</t>
    </rPh>
    <rPh sb="10" eb="12">
      <t>ハツネツ</t>
    </rPh>
    <rPh sb="12" eb="13">
      <t>リョウ</t>
    </rPh>
    <phoneticPr fontId="9"/>
  </si>
  <si>
    <r>
      <t>補助事業方式燃料原油換算係数</t>
    </r>
    <r>
      <rPr>
        <vertAlign val="superscript"/>
        <sz val="9"/>
        <rFont val="ＭＳ 明朝"/>
        <family val="1"/>
        <charset val="128"/>
      </rPr>
      <t>※３</t>
    </r>
    <rPh sb="0" eb="2">
      <t>ホジョ</t>
    </rPh>
    <rPh sb="2" eb="4">
      <t>ジギョウ</t>
    </rPh>
    <rPh sb="4" eb="6">
      <t>ホウシキ</t>
    </rPh>
    <rPh sb="6" eb="8">
      <t>ネンリョウ</t>
    </rPh>
    <rPh sb="8" eb="10">
      <t>ゲンユ</t>
    </rPh>
    <rPh sb="10" eb="12">
      <t>カンサン</t>
    </rPh>
    <rPh sb="12" eb="14">
      <t>ケイスウ</t>
    </rPh>
    <phoneticPr fontId="9"/>
  </si>
  <si>
    <r>
      <t>補助事業方式燃料原油換算消費量</t>
    </r>
    <r>
      <rPr>
        <vertAlign val="superscript"/>
        <sz val="9"/>
        <rFont val="ＭＳ 明朝"/>
        <family val="1"/>
        <charset val="128"/>
      </rPr>
      <t>※４</t>
    </r>
    <rPh sb="0" eb="2">
      <t>ホジョ</t>
    </rPh>
    <rPh sb="2" eb="4">
      <t>ジギョウ</t>
    </rPh>
    <rPh sb="4" eb="6">
      <t>ホウシキ</t>
    </rPh>
    <rPh sb="6" eb="8">
      <t>ネンリョウ</t>
    </rPh>
    <rPh sb="8" eb="10">
      <t>ゲンユ</t>
    </rPh>
    <rPh sb="10" eb="12">
      <t>カンサン</t>
    </rPh>
    <rPh sb="12" eb="15">
      <t>ショウヒリョウ</t>
    </rPh>
    <phoneticPr fontId="9"/>
  </si>
  <si>
    <t>※４　補助事業方式燃料原油換算消費量は、小数点以下2桁目を四捨五入、小数点以下1桁目まで記入のこと。</t>
    <rPh sb="3" eb="5">
      <t>ホジョ</t>
    </rPh>
    <rPh sb="5" eb="7">
      <t>ジギョウ</t>
    </rPh>
    <rPh sb="7" eb="9">
      <t>ホウシキ</t>
    </rPh>
    <rPh sb="9" eb="11">
      <t>ネンリョウ</t>
    </rPh>
    <rPh sb="20" eb="23">
      <t>ショウスウテン</t>
    </rPh>
    <rPh sb="23" eb="25">
      <t>イカ</t>
    </rPh>
    <rPh sb="26" eb="27">
      <t>ケタ</t>
    </rPh>
    <rPh sb="27" eb="28">
      <t>メ</t>
    </rPh>
    <rPh sb="29" eb="33">
      <t>シシャゴニュウ</t>
    </rPh>
    <rPh sb="34" eb="37">
      <t>ショウスウテン</t>
    </rPh>
    <rPh sb="37" eb="39">
      <t>イカ</t>
    </rPh>
    <rPh sb="40" eb="41">
      <t>ケタ</t>
    </rPh>
    <rPh sb="41" eb="42">
      <t>メ</t>
    </rPh>
    <phoneticPr fontId="9"/>
  </si>
  <si>
    <t>6月</t>
  </si>
  <si>
    <t>7月</t>
  </si>
  <si>
    <t>8月</t>
  </si>
  <si>
    <t>9月</t>
  </si>
  <si>
    <t>10月</t>
  </si>
  <si>
    <t>11月</t>
  </si>
  <si>
    <t>12月</t>
  </si>
  <si>
    <r>
      <t>交付決定通知書</t>
    </r>
    <r>
      <rPr>
        <sz val="11.5"/>
        <rFont val="ＭＳ Ｐ明朝"/>
        <family val="1"/>
        <charset val="128"/>
      </rPr>
      <t>（様式第３－１）の写し</t>
    </r>
    <rPh sb="0" eb="2">
      <t>コウフ</t>
    </rPh>
    <rPh sb="2" eb="4">
      <t>ケッテイ</t>
    </rPh>
    <rPh sb="4" eb="7">
      <t>ツウチショ</t>
    </rPh>
    <rPh sb="8" eb="10">
      <t>ヨウシキ</t>
    </rPh>
    <rPh sb="10" eb="11">
      <t>ダイ</t>
    </rPh>
    <rPh sb="16" eb="17">
      <t>ウツ</t>
    </rPh>
    <phoneticPr fontId="9"/>
  </si>
  <si>
    <t>Ⅴ-Ｊ</t>
    <phoneticPr fontId="9"/>
  </si>
  <si>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9"/>
  </si>
  <si>
    <r>
      <t>高効率設備の基準に該当する事を証明する書類</t>
    </r>
    <r>
      <rPr>
        <sz val="11.5"/>
        <rFont val="ＭＳ Ｐ明朝"/>
        <family val="1"/>
        <charset val="128"/>
      </rPr>
      <t>（メーカーの仕様書・証明書、カタログ）</t>
    </r>
    <rPh sb="0" eb="3">
      <t>コウコウリツ</t>
    </rPh>
    <rPh sb="3" eb="5">
      <t>セツビ</t>
    </rPh>
    <rPh sb="6" eb="8">
      <t>キジュン</t>
    </rPh>
    <rPh sb="9" eb="11">
      <t>ガイトウ</t>
    </rPh>
    <rPh sb="13" eb="14">
      <t>コト</t>
    </rPh>
    <rPh sb="15" eb="17">
      <t>ショウメイ</t>
    </rPh>
    <rPh sb="19" eb="21">
      <t>ショルイ</t>
    </rPh>
    <rPh sb="27" eb="29">
      <t>シヨウ</t>
    </rPh>
    <rPh sb="29" eb="30">
      <t>ショ</t>
    </rPh>
    <rPh sb="31" eb="34">
      <t>ショウメイショ</t>
    </rPh>
    <phoneticPr fontId="9"/>
  </si>
  <si>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9"/>
  </si>
  <si>
    <t>Ⅴ-N</t>
    <phoneticPr fontId="9"/>
  </si>
  <si>
    <t>実績報告書（様式第１０－１）</t>
    <rPh sb="0" eb="2">
      <t>ジッセキ</t>
    </rPh>
    <rPh sb="2" eb="5">
      <t>ホウコクショ</t>
    </rPh>
    <rPh sb="6" eb="8">
      <t>ヨウシキ</t>
    </rPh>
    <rPh sb="8" eb="9">
      <t>ダイ</t>
    </rPh>
    <phoneticPr fontId="9"/>
  </si>
  <si>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9"/>
  </si>
  <si>
    <t>交付申請書（様式第１－１）、実施計画書（様式第２－１）の写し</t>
    <rPh sb="0" eb="2">
      <t>コウフ</t>
    </rPh>
    <rPh sb="2" eb="5">
      <t>シンセイショ</t>
    </rPh>
    <rPh sb="6" eb="8">
      <t>ヨウシキ</t>
    </rPh>
    <rPh sb="8" eb="9">
      <t>ダイ</t>
    </rPh>
    <rPh sb="14" eb="16">
      <t>ジッシ</t>
    </rPh>
    <rPh sb="16" eb="19">
      <t>ケイカクショ</t>
    </rPh>
    <rPh sb="28" eb="29">
      <t>ウツ</t>
    </rPh>
    <phoneticPr fontId="9"/>
  </si>
  <si>
    <t>交付決定通知書（様式第３－１）の写し</t>
    <rPh sb="0" eb="2">
      <t>コウフ</t>
    </rPh>
    <rPh sb="2" eb="4">
      <t>ケッテイ</t>
    </rPh>
    <rPh sb="4" eb="7">
      <t>ツウチショ</t>
    </rPh>
    <rPh sb="8" eb="10">
      <t>ヨウシキ</t>
    </rPh>
    <rPh sb="10" eb="11">
      <t>ダイ</t>
    </rPh>
    <rPh sb="16" eb="17">
      <t>ウツ</t>
    </rPh>
    <phoneticPr fontId="9"/>
  </si>
  <si>
    <t>I</t>
    <phoneticPr fontId="9"/>
  </si>
  <si>
    <t>J</t>
    <phoneticPr fontId="9"/>
  </si>
  <si>
    <t>中圧ガス導管等でガス供給を受けていることを示す書類</t>
  </si>
  <si>
    <t>従来方式・補助事業方式設備の能力実測値（該当時）</t>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0" eb="22">
      <t>ガイトウ</t>
    </rPh>
    <rPh sb="22" eb="23">
      <t>ジ</t>
    </rPh>
    <phoneticPr fontId="9"/>
  </si>
  <si>
    <t xml:space="preserve"> ※ 測定条件と測定結果を証明できる書類</t>
    <rPh sb="3" eb="5">
      <t>ソクテイ</t>
    </rPh>
    <rPh sb="5" eb="7">
      <t>ジョウケン</t>
    </rPh>
    <rPh sb="8" eb="10">
      <t>ソクテイ</t>
    </rPh>
    <rPh sb="10" eb="12">
      <t>ケッカ</t>
    </rPh>
    <rPh sb="13" eb="15">
      <t>ショウメイ</t>
    </rPh>
    <rPh sb="18" eb="20">
      <t>ショルイ</t>
    </rPh>
    <phoneticPr fontId="9"/>
  </si>
  <si>
    <t>高効率設備の基準に該当することを証明する書類（該当時）</t>
    <rPh sb="0" eb="3">
      <t>コウコウリツ</t>
    </rPh>
    <rPh sb="3" eb="5">
      <t>セツビ</t>
    </rPh>
    <rPh sb="6" eb="8">
      <t>キジュン</t>
    </rPh>
    <rPh sb="9" eb="11">
      <t>ガイトウ</t>
    </rPh>
    <rPh sb="16" eb="18">
      <t>ショウメイ</t>
    </rPh>
    <rPh sb="20" eb="22">
      <t>ショルイ</t>
    </rPh>
    <rPh sb="23" eb="25">
      <t>ガイトウ</t>
    </rPh>
    <rPh sb="25" eb="26">
      <t>ジ</t>
    </rPh>
    <phoneticPr fontId="9"/>
  </si>
  <si>
    <t xml:space="preserve"> ※ メーカーの仕様書・証明書・カタログ</t>
    <rPh sb="8" eb="10">
      <t>シヨウ</t>
    </rPh>
    <rPh sb="10" eb="11">
      <t>ショ</t>
    </rPh>
    <rPh sb="12" eb="15">
      <t>ショウメイショ</t>
    </rPh>
    <phoneticPr fontId="9"/>
  </si>
  <si>
    <t>N</t>
    <phoneticPr fontId="9"/>
  </si>
  <si>
    <t>※ 上記分類の中でさらにシステム又は群がある場合は、それぞれに１枚作成すること。</t>
    <rPh sb="16" eb="17">
      <t>マタ</t>
    </rPh>
    <phoneticPr fontId="9"/>
  </si>
  <si>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9"/>
  </si>
  <si>
    <t>停電
対応</t>
    <rPh sb="0" eb="2">
      <t>テイデン</t>
    </rPh>
    <rPh sb="3" eb="5">
      <t>タイオウ</t>
    </rPh>
    <phoneticPr fontId="9"/>
  </si>
  <si>
    <t xml:space="preserve"> 燃料使用量データ報告書</t>
    <rPh sb="1" eb="3">
      <t>ネンリョウ</t>
    </rPh>
    <rPh sb="3" eb="6">
      <t>シヨウリョウ</t>
    </rPh>
    <rPh sb="9" eb="12">
      <t>ホウコクショ</t>
    </rPh>
    <phoneticPr fontId="9"/>
  </si>
  <si>
    <t>交付番号</t>
    <rPh sb="0" eb="2">
      <t>コウフ</t>
    </rPh>
    <rPh sb="2" eb="4">
      <t>バンゴウ</t>
    </rPh>
    <phoneticPr fontId="9"/>
  </si>
  <si>
    <t>事業者名</t>
    <rPh sb="0" eb="3">
      <t>ジギョウシャ</t>
    </rPh>
    <rPh sb="3" eb="4">
      <t>メイ</t>
    </rPh>
    <phoneticPr fontId="9"/>
  </si>
  <si>
    <t>実施場所</t>
    <rPh sb="0" eb="2">
      <t>ジッシ</t>
    </rPh>
    <rPh sb="2" eb="4">
      <t>バショ</t>
    </rPh>
    <phoneticPr fontId="9"/>
  </si>
  <si>
    <t>項目</t>
    <rPh sb="0" eb="2">
      <t>コウモク</t>
    </rPh>
    <phoneticPr fontId="9"/>
  </si>
  <si>
    <t>実績報告値</t>
    <rPh sb="0" eb="2">
      <t>ジッセキ</t>
    </rPh>
    <rPh sb="2" eb="4">
      <t>ホウコク</t>
    </rPh>
    <rPh sb="4" eb="5">
      <t>チ</t>
    </rPh>
    <phoneticPr fontId="9"/>
  </si>
  <si>
    <t>年間値</t>
    <rPh sb="0" eb="2">
      <t>ネンカン</t>
    </rPh>
    <rPh sb="2" eb="3">
      <t>チ</t>
    </rPh>
    <phoneticPr fontId="9"/>
  </si>
  <si>
    <t>4月</t>
    <rPh sb="1" eb="2">
      <t>ガツ</t>
    </rPh>
    <phoneticPr fontId="9"/>
  </si>
  <si>
    <t>5月</t>
    <rPh sb="1" eb="2">
      <t>ガツ</t>
    </rPh>
    <phoneticPr fontId="9"/>
  </si>
  <si>
    <t>1月</t>
  </si>
  <si>
    <t>2月</t>
  </si>
  <si>
    <t>3月</t>
  </si>
  <si>
    <t>運転時間</t>
    <rPh sb="0" eb="2">
      <t>ウンテン</t>
    </rPh>
    <rPh sb="2" eb="4">
      <t>ジカン</t>
    </rPh>
    <phoneticPr fontId="9"/>
  </si>
  <si>
    <t>h/年</t>
    <rPh sb="2" eb="3">
      <t>ネン</t>
    </rPh>
    <phoneticPr fontId="9"/>
  </si>
  <si>
    <t>昼間（電気需要平準化時間帯以外）</t>
    <rPh sb="0" eb="2">
      <t>ヒルマ</t>
    </rPh>
    <rPh sb="3" eb="5">
      <t>デンキ</t>
    </rPh>
    <rPh sb="5" eb="7">
      <t>ジュヨウ</t>
    </rPh>
    <rPh sb="7" eb="9">
      <t>ヘイジュン</t>
    </rPh>
    <rPh sb="9" eb="10">
      <t>カ</t>
    </rPh>
    <rPh sb="10" eb="13">
      <t>ジカンタイ</t>
    </rPh>
    <rPh sb="13" eb="15">
      <t>イガイ</t>
    </rPh>
    <phoneticPr fontId="9"/>
  </si>
  <si>
    <t>電気需要平準化時間帯</t>
    <rPh sb="0" eb="10">
      <t>デンキジュヨウヘイジュンカジカンタイ</t>
    </rPh>
    <phoneticPr fontId="9"/>
  </si>
  <si>
    <t>夜間（22:00～翌日8:00）</t>
    <rPh sb="0" eb="2">
      <t>ヤカン</t>
    </rPh>
    <phoneticPr fontId="9"/>
  </si>
  <si>
    <t>電力</t>
    <rPh sb="0" eb="2">
      <t>デンリョク</t>
    </rPh>
    <phoneticPr fontId="9"/>
  </si>
  <si>
    <t>MWh/年</t>
    <rPh sb="4" eb="5">
      <t>ネン</t>
    </rPh>
    <phoneticPr fontId="9"/>
  </si>
  <si>
    <t>逆潮流電力</t>
    <rPh sb="0" eb="1">
      <t>ギャク</t>
    </rPh>
    <rPh sb="1" eb="3">
      <t>チョウリュウ</t>
    </rPh>
    <rPh sb="3" eb="5">
      <t>デンリョク</t>
    </rPh>
    <phoneticPr fontId="9"/>
  </si>
  <si>
    <t>GJ/年</t>
    <rPh sb="3" eb="4">
      <t>ネン</t>
    </rPh>
    <phoneticPr fontId="9"/>
  </si>
  <si>
    <t>kL/年</t>
    <rPh sb="3" eb="4">
      <t>ネン</t>
    </rPh>
    <phoneticPr fontId="9"/>
  </si>
  <si>
    <t>ＣＯ2排出量</t>
    <rPh sb="3" eb="5">
      <t>ハイシュツ</t>
    </rPh>
    <rPh sb="5" eb="6">
      <t>リョウ</t>
    </rPh>
    <phoneticPr fontId="9"/>
  </si>
  <si>
    <t>tＣＯ2/年</t>
    <rPh sb="5" eb="6">
      <t>ネン</t>
    </rPh>
    <phoneticPr fontId="9"/>
  </si>
  <si>
    <t>負荷</t>
    <rPh sb="0" eb="2">
      <t>フカ</t>
    </rPh>
    <phoneticPr fontId="9"/>
  </si>
  <si>
    <t>蒸気</t>
    <rPh sb="0" eb="2">
      <t>ジョウキ</t>
    </rPh>
    <phoneticPr fontId="9"/>
  </si>
  <si>
    <t>温水</t>
    <rPh sb="0" eb="2">
      <t>オンスイ</t>
    </rPh>
    <phoneticPr fontId="9"/>
  </si>
  <si>
    <t>冷水</t>
    <rPh sb="0" eb="2">
      <t>レイスイ</t>
    </rPh>
    <phoneticPr fontId="9"/>
  </si>
  <si>
    <t>従来方式一次エネルギー消費量</t>
    <rPh sb="0" eb="2">
      <t>ジュウライ</t>
    </rPh>
    <rPh sb="2" eb="4">
      <t>ホウシキ</t>
    </rPh>
    <rPh sb="4" eb="6">
      <t>イチジ</t>
    </rPh>
    <rPh sb="11" eb="14">
      <t>ショウヒリョウ</t>
    </rPh>
    <phoneticPr fontId="9"/>
  </si>
  <si>
    <t>省エネルギー量</t>
    <rPh sb="0" eb="1">
      <t>ショウ</t>
    </rPh>
    <rPh sb="6" eb="7">
      <t>リョウ</t>
    </rPh>
    <phoneticPr fontId="9"/>
  </si>
  <si>
    <t>省エネルギー率</t>
    <rPh sb="0" eb="1">
      <t>ショウ</t>
    </rPh>
    <rPh sb="6" eb="7">
      <t>リツ</t>
    </rPh>
    <phoneticPr fontId="9"/>
  </si>
  <si>
    <t>従来方式ＣＯ2排出量</t>
    <rPh sb="0" eb="2">
      <t>ジュウライ</t>
    </rPh>
    <rPh sb="2" eb="4">
      <t>ホウシキ</t>
    </rPh>
    <rPh sb="7" eb="9">
      <t>ハイシュツ</t>
    </rPh>
    <rPh sb="9" eb="10">
      <t>リョウ</t>
    </rPh>
    <phoneticPr fontId="9"/>
  </si>
  <si>
    <t>製造メーカ
型式</t>
    <rPh sb="0" eb="2">
      <t>セイゾウ</t>
    </rPh>
    <rPh sb="6" eb="8">
      <t>カタシキ</t>
    </rPh>
    <phoneticPr fontId="9"/>
  </si>
  <si>
    <t>入力
エネルギー</t>
    <rPh sb="0" eb="2">
      <t>ニュウリョク</t>
    </rPh>
    <phoneticPr fontId="9"/>
  </si>
  <si>
    <t>出力
形態</t>
    <rPh sb="0" eb="2">
      <t>シュツリョク</t>
    </rPh>
    <rPh sb="3" eb="5">
      <t>ケイタイ</t>
    </rPh>
    <phoneticPr fontId="9"/>
  </si>
  <si>
    <t>消費量
kW(HHV)</t>
    <rPh sb="0" eb="2">
      <t>ショウヒ</t>
    </rPh>
    <rPh sb="2" eb="3">
      <t>リョウ</t>
    </rPh>
    <phoneticPr fontId="9"/>
  </si>
  <si>
    <r>
      <t>出力</t>
    </r>
    <r>
      <rPr>
        <sz val="9"/>
        <rFont val="Meiryo UI"/>
        <family val="3"/>
        <charset val="128"/>
      </rPr>
      <t xml:space="preserve">
kW</t>
    </r>
    <rPh sb="0" eb="2">
      <t>シュツリョク</t>
    </rPh>
    <phoneticPr fontId="9"/>
  </si>
  <si>
    <t>効率</t>
    <rPh sb="0" eb="2">
      <t>コウリツ</t>
    </rPh>
    <phoneticPr fontId="9"/>
  </si>
  <si>
    <t>申請値</t>
    <rPh sb="0" eb="2">
      <t>シンセイ</t>
    </rPh>
    <rPh sb="2" eb="3">
      <t>チ</t>
    </rPh>
    <phoneticPr fontId="9"/>
  </si>
  <si>
    <t>効果検証結果</t>
    <rPh sb="0" eb="2">
      <t>コウカ</t>
    </rPh>
    <rPh sb="2" eb="4">
      <t>ケンショウ</t>
    </rPh>
    <rPh sb="4" eb="6">
      <t>ケッカ</t>
    </rPh>
    <phoneticPr fontId="9"/>
  </si>
  <si>
    <t>CO2削減量</t>
    <rPh sb="3" eb="5">
      <t>サクゲン</t>
    </rPh>
    <rPh sb="5" eb="6">
      <t>リョウ</t>
    </rPh>
    <phoneticPr fontId="9"/>
  </si>
  <si>
    <t>（事業者名）</t>
    <rPh sb="1" eb="4">
      <t>ジギョウシャ</t>
    </rPh>
    <rPh sb="4" eb="5">
      <t>メイ</t>
    </rPh>
    <phoneticPr fontId="9"/>
  </si>
  <si>
    <t>（担当者）</t>
    <rPh sb="1" eb="4">
      <t>タントウシャ</t>
    </rPh>
    <phoneticPr fontId="9"/>
  </si>
  <si>
    <t>（別紙５－１）</t>
    <rPh sb="1" eb="3">
      <t>ベッシ</t>
    </rPh>
    <phoneticPr fontId="9"/>
  </si>
  <si>
    <t>（別紙５－２）</t>
    <rPh sb="1" eb="3">
      <t>ベッシ</t>
    </rPh>
    <phoneticPr fontId="9"/>
  </si>
  <si>
    <t>kl/年</t>
    <phoneticPr fontId="9"/>
  </si>
  <si>
    <t>t-CO2/年</t>
    <rPh sb="6" eb="7">
      <t>ネン</t>
    </rPh>
    <phoneticPr fontId="9"/>
  </si>
  <si>
    <t>▲t-CO2/年</t>
    <rPh sb="7" eb="8">
      <t>ネン</t>
    </rPh>
    <phoneticPr fontId="9"/>
  </si>
  <si>
    <t>⑤</t>
    <phoneticPr fontId="9"/>
  </si>
  <si>
    <t>⑥</t>
    <phoneticPr fontId="9"/>
  </si>
  <si>
    <t>④=
①×②×③</t>
    <phoneticPr fontId="9"/>
  </si>
  <si>
    <t>▲t-CO2/年</t>
    <phoneticPr fontId="9"/>
  </si>
  <si>
    <t>想定原油
換算消費量</t>
    <rPh sb="0" eb="2">
      <t>ソウテイ</t>
    </rPh>
    <rPh sb="2" eb="4">
      <t>ゲンユ</t>
    </rPh>
    <rPh sb="5" eb="7">
      <t>カンザン</t>
    </rPh>
    <rPh sb="7" eb="10">
      <t>ショウヒリョウ</t>
    </rPh>
    <phoneticPr fontId="9"/>
  </si>
  <si>
    <r>
      <t>２．申請値</t>
    </r>
    <r>
      <rPr>
        <vertAlign val="superscript"/>
        <sz val="9"/>
        <rFont val="ＭＳ 明朝"/>
        <family val="1"/>
        <charset val="128"/>
      </rPr>
      <t>※１</t>
    </r>
    <rPh sb="2" eb="4">
      <t>シンセイ</t>
    </rPh>
    <rPh sb="4" eb="5">
      <t>チ</t>
    </rPh>
    <phoneticPr fontId="9"/>
  </si>
  <si>
    <t>　　　２．申請値の想定原油換算消費量を３．の更新・改造後燃料原油換算消費量が５％以上上回る場合は、</t>
    <rPh sb="5" eb="7">
      <t>シンセイ</t>
    </rPh>
    <rPh sb="7" eb="8">
      <t>チ</t>
    </rPh>
    <rPh sb="22" eb="24">
      <t>コウシン</t>
    </rPh>
    <rPh sb="25" eb="27">
      <t>カイゾウ</t>
    </rPh>
    <rPh sb="42" eb="44">
      <t>ウワマワ</t>
    </rPh>
    <phoneticPr fontId="9"/>
  </si>
  <si>
    <r>
      <t xml:space="preserve">従来方式・補助事業方式設備の能力実測値 </t>
    </r>
    <r>
      <rPr>
        <sz val="11.5"/>
        <rFont val="ＭＳ Ｐ明朝"/>
        <family val="1"/>
        <charset val="128"/>
      </rPr>
      <t>（測定条件と測定結果を証明できる書類）</t>
    </r>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1" eb="23">
      <t>ソクテイ</t>
    </rPh>
    <rPh sb="23" eb="25">
      <t>ジョウケン</t>
    </rPh>
    <rPh sb="26" eb="28">
      <t>ソクテイ</t>
    </rPh>
    <rPh sb="28" eb="30">
      <t>ケッカ</t>
    </rPh>
    <rPh sb="31" eb="33">
      <t>ショウメイ</t>
    </rPh>
    <rPh sb="36" eb="38">
      <t>ショルイ</t>
    </rPh>
    <phoneticPr fontId="9"/>
  </si>
  <si>
    <t>ＣＯ2削減量</t>
    <rPh sb="3" eb="5">
      <t>サクゲン</t>
    </rPh>
    <rPh sb="5" eb="6">
      <t>リョウ</t>
    </rPh>
    <phoneticPr fontId="9"/>
  </si>
  <si>
    <t>　　　その理由と根拠を示す資料を提出すること（自家発電設備除く）。</t>
    <rPh sb="8" eb="10">
      <t>コンキョ</t>
    </rPh>
    <rPh sb="11" eb="12">
      <t>シメ</t>
    </rPh>
    <rPh sb="13" eb="15">
      <t>シリョウ</t>
    </rPh>
    <rPh sb="16" eb="18">
      <t>テイシュツ</t>
    </rPh>
    <rPh sb="23" eb="25">
      <t>ジカ</t>
    </rPh>
    <rPh sb="25" eb="27">
      <t>ハツデン</t>
    </rPh>
    <rPh sb="27" eb="29">
      <t>セツビ</t>
    </rPh>
    <rPh sb="29" eb="30">
      <t>ノゾ</t>
    </rPh>
    <phoneticPr fontId="9"/>
  </si>
  <si>
    <t>補助事業方式
想定ＣＯ2排出量</t>
    <rPh sb="0" eb="2">
      <t>ホジョ</t>
    </rPh>
    <rPh sb="2" eb="4">
      <t>ジギョウ</t>
    </rPh>
    <rPh sb="4" eb="6">
      <t>ホウシキ</t>
    </rPh>
    <rPh sb="7" eb="9">
      <t>ソウテイ</t>
    </rPh>
    <rPh sb="12" eb="14">
      <t>ハイシュツ</t>
    </rPh>
    <rPh sb="14" eb="15">
      <t>リョウ</t>
    </rPh>
    <phoneticPr fontId="9"/>
  </si>
  <si>
    <r>
      <t>補助事業方式実ＣＯ2排出量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ハイシュツ</t>
    </rPh>
    <rPh sb="12" eb="13">
      <t>リョウ</t>
    </rPh>
    <rPh sb="17" eb="19">
      <t>ジカ</t>
    </rPh>
    <rPh sb="19" eb="21">
      <t>ハツデン</t>
    </rPh>
    <rPh sb="21" eb="23">
      <t>セツビ</t>
    </rPh>
    <rPh sb="25" eb="27">
      <t>キニュウ</t>
    </rPh>
    <phoneticPr fontId="9"/>
  </si>
  <si>
    <r>
      <t>補助事業方式実ＣＯ2削減量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サクゲン</t>
    </rPh>
    <rPh sb="12" eb="13">
      <t>リョウ</t>
    </rPh>
    <rPh sb="17" eb="19">
      <t>ジカ</t>
    </rPh>
    <rPh sb="19" eb="21">
      <t>ハツデン</t>
    </rPh>
    <rPh sb="21" eb="23">
      <t>セツビ</t>
    </rPh>
    <rPh sb="25" eb="27">
      <t>キニュウ</t>
    </rPh>
    <phoneticPr fontId="9"/>
  </si>
  <si>
    <t>※５　自家発電設備の場合は、別途、効果検証データシートを提出すること。</t>
    <rPh sb="3" eb="5">
      <t>ジカ</t>
    </rPh>
    <rPh sb="5" eb="7">
      <t>ハツデン</t>
    </rPh>
    <rPh sb="7" eb="9">
      <t>セツビ</t>
    </rPh>
    <rPh sb="10" eb="12">
      <t>バアイ</t>
    </rPh>
    <rPh sb="14" eb="16">
      <t>ベット</t>
    </rPh>
    <rPh sb="17" eb="19">
      <t>コウカ</t>
    </rPh>
    <rPh sb="19" eb="21">
      <t>ケンショウ</t>
    </rPh>
    <rPh sb="28" eb="30">
      <t>テイシュツ</t>
    </rPh>
    <phoneticPr fontId="9"/>
  </si>
  <si>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9"/>
  </si>
  <si>
    <t>使用燃料（HHV)</t>
    <rPh sb="0" eb="2">
      <t>シヨウ</t>
    </rPh>
    <rPh sb="2" eb="4">
      <t>ネンリョウ</t>
    </rPh>
    <phoneticPr fontId="9"/>
  </si>
  <si>
    <t>換算係数</t>
    <rPh sb="0" eb="2">
      <t>カンザン</t>
    </rPh>
    <rPh sb="2" eb="4">
      <t>ケイスウ</t>
    </rPh>
    <phoneticPr fontId="9"/>
  </si>
  <si>
    <t>構内
使用
電力量</t>
    <rPh sb="0" eb="2">
      <t>コウナイ</t>
    </rPh>
    <rPh sb="3" eb="5">
      <t>シヨウ</t>
    </rPh>
    <rPh sb="6" eb="8">
      <t>デンリョク</t>
    </rPh>
    <rPh sb="8" eb="9">
      <t>リョウ</t>
    </rPh>
    <phoneticPr fontId="9"/>
  </si>
  <si>
    <t>薄青欄は値を記入</t>
    <rPh sb="0" eb="1">
      <t>ウス</t>
    </rPh>
    <rPh sb="1" eb="2">
      <t>アオ</t>
    </rPh>
    <rPh sb="2" eb="3">
      <t>ラン</t>
    </rPh>
    <rPh sb="4" eb="5">
      <t>アタイ</t>
    </rPh>
    <rPh sb="6" eb="8">
      <t>キニュウ</t>
    </rPh>
    <phoneticPr fontId="9"/>
  </si>
  <si>
    <t>無色欄は自動計算（入力は不要）</t>
    <rPh sb="0" eb="2">
      <t>ムショク</t>
    </rPh>
    <rPh sb="2" eb="3">
      <t>ラン</t>
    </rPh>
    <rPh sb="4" eb="6">
      <t>ジドウ</t>
    </rPh>
    <rPh sb="6" eb="8">
      <t>ケイサン</t>
    </rPh>
    <rPh sb="9" eb="11">
      <t>ニュウリョク</t>
    </rPh>
    <rPh sb="12" eb="14">
      <t>フヨウ</t>
    </rPh>
    <phoneticPr fontId="9"/>
  </si>
  <si>
    <t>燃料消費量</t>
    <rPh sb="0" eb="2">
      <t>ネンリョウ</t>
    </rPh>
    <rPh sb="2" eb="5">
      <t>ショウヒリョウ</t>
    </rPh>
    <phoneticPr fontId="9"/>
  </si>
  <si>
    <t>燃料使用量</t>
    <rPh sb="0" eb="2">
      <t>ネンリョウ</t>
    </rPh>
    <rPh sb="2" eb="5">
      <t>シヨウリョウ</t>
    </rPh>
    <phoneticPr fontId="9"/>
  </si>
  <si>
    <t>熱量換算燃料使用量</t>
    <rPh sb="0" eb="2">
      <t>ネツリョウ</t>
    </rPh>
    <rPh sb="2" eb="4">
      <t>カンザン</t>
    </rPh>
    <rPh sb="4" eb="6">
      <t>ネンリョウ</t>
    </rPh>
    <rPh sb="6" eb="9">
      <t>シヨウリョウ</t>
    </rPh>
    <phoneticPr fontId="9"/>
  </si>
  <si>
    <t>原油換算燃料使用量</t>
    <rPh sb="0" eb="2">
      <t>ゲンユ</t>
    </rPh>
    <rPh sb="2" eb="4">
      <t>カンザン</t>
    </rPh>
    <rPh sb="4" eb="6">
      <t>ネンリョウ</t>
    </rPh>
    <rPh sb="6" eb="9">
      <t>シヨウリョウ</t>
    </rPh>
    <phoneticPr fontId="9"/>
  </si>
  <si>
    <t>蒸気利用量</t>
    <rPh sb="0" eb="2">
      <t>ジョウキ</t>
    </rPh>
    <rPh sb="2" eb="4">
      <t>リヨウ</t>
    </rPh>
    <rPh sb="4" eb="5">
      <t>リョウ</t>
    </rPh>
    <phoneticPr fontId="9"/>
  </si>
  <si>
    <t>温水利用量</t>
    <rPh sb="0" eb="2">
      <t>オンスイ</t>
    </rPh>
    <rPh sb="2" eb="4">
      <t>リヨウ</t>
    </rPh>
    <rPh sb="4" eb="5">
      <t>リョウ</t>
    </rPh>
    <phoneticPr fontId="9"/>
  </si>
  <si>
    <t>冷水利用量</t>
    <rPh sb="0" eb="2">
      <t>レイスイ</t>
    </rPh>
    <rPh sb="2" eb="4">
      <t>リヨウ</t>
    </rPh>
    <rPh sb="4" eb="5">
      <t>リョウ</t>
    </rPh>
    <phoneticPr fontId="9"/>
  </si>
  <si>
    <t>CO2排出量</t>
    <rPh sb="3" eb="5">
      <t>ハイシュツ</t>
    </rPh>
    <rPh sb="5" eb="6">
      <t>リョウ</t>
    </rPh>
    <phoneticPr fontId="9"/>
  </si>
  <si>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9"/>
  </si>
  <si>
    <t>年　　月　　日</t>
    <rPh sb="0" eb="1">
      <t>ネン</t>
    </rPh>
    <rPh sb="1" eb="2">
      <t>ヘイネン</t>
    </rPh>
    <rPh sb="3" eb="4">
      <t>ガツ</t>
    </rPh>
    <rPh sb="6" eb="7">
      <t>ニチ</t>
    </rPh>
    <phoneticPr fontId="9"/>
  </si>
  <si>
    <t>補助事業者</t>
    <rPh sb="0" eb="2">
      <t>ホジョ</t>
    </rPh>
    <rPh sb="2" eb="5">
      <t>ジギョウシャ</t>
    </rPh>
    <phoneticPr fontId="9"/>
  </si>
  <si>
    <t>氏名　法人にあっては名称</t>
    <rPh sb="0" eb="2">
      <t>シメイ</t>
    </rPh>
    <rPh sb="3" eb="5">
      <t>ホウジン</t>
    </rPh>
    <rPh sb="10" eb="12">
      <t>メイショウ</t>
    </rPh>
    <phoneticPr fontId="9"/>
  </si>
  <si>
    <t>　　　及び代表者の氏名</t>
    <rPh sb="3" eb="4">
      <t>オヨ</t>
    </rPh>
    <rPh sb="5" eb="8">
      <t>ダイヒョウシャ</t>
    </rPh>
    <rPh sb="9" eb="11">
      <t>シメイ</t>
    </rPh>
    <phoneticPr fontId="9"/>
  </si>
  <si>
    <t>事業継続計画書</t>
    <rPh sb="0" eb="2">
      <t>ジギョウ</t>
    </rPh>
    <rPh sb="2" eb="4">
      <t>ケイゾク</t>
    </rPh>
    <rPh sb="4" eb="7">
      <t>ケイカクショ</t>
    </rPh>
    <phoneticPr fontId="9"/>
  </si>
  <si>
    <t>事業完了報告書</t>
    <rPh sb="0" eb="2">
      <t>ジギョウ</t>
    </rPh>
    <rPh sb="2" eb="4">
      <t>カンリョウ</t>
    </rPh>
    <rPh sb="4" eb="7">
      <t>ホウコクショ</t>
    </rPh>
    <phoneticPr fontId="9"/>
  </si>
  <si>
    <t>（別紙１１－２）</t>
    <rPh sb="1" eb="3">
      <t>ベッシ</t>
    </rPh>
    <phoneticPr fontId="9"/>
  </si>
  <si>
    <t>（別紙１１－１）</t>
    <rPh sb="1" eb="3">
      <t>ベッシ</t>
    </rPh>
    <phoneticPr fontId="9"/>
  </si>
  <si>
    <t xml:space="preserve"> ・ 系統連系協議結果の写し（自家発電設備の場合）</t>
    <rPh sb="3" eb="5">
      <t>ケイトウ</t>
    </rPh>
    <rPh sb="5" eb="7">
      <t>レンケイ</t>
    </rPh>
    <rPh sb="7" eb="9">
      <t>キョウギ</t>
    </rPh>
    <rPh sb="9" eb="11">
      <t>ケッカ</t>
    </rPh>
    <rPh sb="12" eb="13">
      <t>ウツ</t>
    </rPh>
    <rPh sb="15" eb="17">
      <t>ジカ</t>
    </rPh>
    <rPh sb="17" eb="19">
      <t>ハツデン</t>
    </rPh>
    <rPh sb="19" eb="21">
      <t>セツビ</t>
    </rPh>
    <rPh sb="22" eb="24">
      <t>バアイ</t>
    </rPh>
    <phoneticPr fontId="9"/>
  </si>
  <si>
    <t>補 助 金 交 付 番 号</t>
    <phoneticPr fontId="9"/>
  </si>
  <si>
    <t>補 助 金 交 付 番 号</t>
    <rPh sb="0" eb="1">
      <t>ホ</t>
    </rPh>
    <rPh sb="2" eb="3">
      <t>スケ</t>
    </rPh>
    <rPh sb="4" eb="5">
      <t>キン</t>
    </rPh>
    <rPh sb="6" eb="7">
      <t>コウ</t>
    </rPh>
    <rPh sb="8" eb="9">
      <t>ツキ</t>
    </rPh>
    <rPh sb="10" eb="11">
      <t>バン</t>
    </rPh>
    <rPh sb="12" eb="13">
      <t>ゴウ</t>
    </rPh>
    <phoneticPr fontId="9"/>
  </si>
  <si>
    <t>GJ/千Nm3</t>
    <phoneticPr fontId="9"/>
  </si>
  <si>
    <t>昼間（電気需要平準化時間帯以外）</t>
    <phoneticPr fontId="9"/>
  </si>
  <si>
    <t>GJ/MWh</t>
    <phoneticPr fontId="9"/>
  </si>
  <si>
    <t>GJ/GJ</t>
    <phoneticPr fontId="9"/>
  </si>
  <si>
    <t>電気需要平準化時間帯</t>
    <phoneticPr fontId="9"/>
  </si>
  <si>
    <t>夜間</t>
    <phoneticPr fontId="9"/>
  </si>
  <si>
    <t>逆潮流電力</t>
    <phoneticPr fontId="9"/>
  </si>
  <si>
    <t>①</t>
    <phoneticPr fontId="9"/>
  </si>
  <si>
    <t>②</t>
    <phoneticPr fontId="9"/>
  </si>
  <si>
    <t>③</t>
    <phoneticPr fontId="9"/>
  </si>
  <si>
    <t>④</t>
    <phoneticPr fontId="9"/>
  </si>
  <si>
    <t>⑤</t>
    <phoneticPr fontId="9"/>
  </si>
  <si>
    <t>⑥</t>
    <phoneticPr fontId="9"/>
  </si>
  <si>
    <t>標準状態(0℃、1気圧）に換算</t>
    <phoneticPr fontId="9"/>
  </si>
  <si>
    <t>Nm3/年</t>
    <rPh sb="4" eb="5">
      <t>ネン</t>
    </rPh>
    <phoneticPr fontId="9"/>
  </si>
  <si>
    <t>⑦</t>
    <phoneticPr fontId="9"/>
  </si>
  <si>
    <t>⑧</t>
    <phoneticPr fontId="9"/>
  </si>
  <si>
    <t>⑨</t>
    <phoneticPr fontId="9"/>
  </si>
  <si>
    <t>⑪</t>
    <phoneticPr fontId="9"/>
  </si>
  <si>
    <t>⑫</t>
    <phoneticPr fontId="9"/>
  </si>
  <si>
    <t>⑬</t>
    <phoneticPr fontId="9"/>
  </si>
  <si>
    <t>⑭</t>
    <phoneticPr fontId="9"/>
  </si>
  <si>
    <t>⑮</t>
    <phoneticPr fontId="9"/>
  </si>
  <si>
    <t>⑯</t>
    <phoneticPr fontId="9"/>
  </si>
  <si>
    <t>⑰</t>
    <phoneticPr fontId="9"/>
  </si>
  <si>
    <t>⑱</t>
    <phoneticPr fontId="9"/>
  </si>
  <si>
    <t>％</t>
    <phoneticPr fontId="9"/>
  </si>
  <si>
    <t>⑲</t>
    <phoneticPr fontId="9"/>
  </si>
  <si>
    <t>⑳</t>
    <phoneticPr fontId="9"/>
  </si>
  <si>
    <t>NO</t>
    <phoneticPr fontId="9"/>
  </si>
  <si>
    <t>tCO2/年</t>
    <phoneticPr fontId="9"/>
  </si>
  <si>
    <t>▲tCO2/年</t>
    <phoneticPr fontId="9"/>
  </si>
  <si>
    <t>＜自家発電設備使用者＞</t>
    <rPh sb="1" eb="3">
      <t>ジカ</t>
    </rPh>
    <rPh sb="3" eb="5">
      <t>ハツデン</t>
    </rPh>
    <rPh sb="5" eb="7">
      <t>セツビ</t>
    </rPh>
    <rPh sb="7" eb="10">
      <t>シヨウシャ</t>
    </rPh>
    <phoneticPr fontId="9"/>
  </si>
  <si>
    <r>
      <t>計画変更等承認申請書</t>
    </r>
    <r>
      <rPr>
        <sz val="11.5"/>
        <rFont val="ＭＳ Ｐ明朝"/>
        <family val="1"/>
        <charset val="128"/>
      </rPr>
      <t>（様式第５－１）</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8" eb="19">
      <t>オヨ</t>
    </rPh>
    <phoneticPr fontId="9"/>
  </si>
  <si>
    <t>法 人 名</t>
    <phoneticPr fontId="9"/>
  </si>
  <si>
    <t>住　　所</t>
    <phoneticPr fontId="9"/>
  </si>
  <si>
    <t>郵便</t>
    <phoneticPr fontId="9"/>
  </si>
  <si>
    <t>-</t>
    <phoneticPr fontId="9"/>
  </si>
  <si>
    <t>法 人 名</t>
    <phoneticPr fontId="9"/>
  </si>
  <si>
    <t>住　　所</t>
    <phoneticPr fontId="9"/>
  </si>
  <si>
    <t>郵便</t>
    <phoneticPr fontId="9"/>
  </si>
  <si>
    <t>-</t>
    <phoneticPr fontId="9"/>
  </si>
  <si>
    <t>効果検証データシート(自家発電設備)</t>
    <rPh sb="0" eb="2">
      <t>コウカ</t>
    </rPh>
    <rPh sb="2" eb="4">
      <t>ケンショウ</t>
    </rPh>
    <rPh sb="11" eb="13">
      <t>ジカ</t>
    </rPh>
    <rPh sb="13" eb="15">
      <t>ハツデン</t>
    </rPh>
    <rPh sb="15" eb="17">
      <t>セツビ</t>
    </rPh>
    <phoneticPr fontId="9"/>
  </si>
  <si>
    <t>※ 本仕様確認表は、「自家発電設備」「ボイラ」「冷温水機等」「GHP」「工業炉等」の分類ごとに１枚作成すること。</t>
    <rPh sb="2" eb="3">
      <t>ホン</t>
    </rPh>
    <rPh sb="3" eb="5">
      <t>シヨウ</t>
    </rPh>
    <rPh sb="5" eb="7">
      <t>カクニン</t>
    </rPh>
    <rPh sb="7" eb="8">
      <t>オモテ</t>
    </rPh>
    <rPh sb="11" eb="13">
      <t>ジカ</t>
    </rPh>
    <rPh sb="13" eb="15">
      <t>ハツデン</t>
    </rPh>
    <rPh sb="15" eb="17">
      <t>セツビ</t>
    </rPh>
    <rPh sb="24" eb="25">
      <t>レイ</t>
    </rPh>
    <rPh sb="25" eb="27">
      <t>オンスイ</t>
    </rPh>
    <rPh sb="27" eb="28">
      <t>キ</t>
    </rPh>
    <rPh sb="28" eb="29">
      <t>トウ</t>
    </rPh>
    <rPh sb="42" eb="44">
      <t>ブンルイ</t>
    </rPh>
    <phoneticPr fontId="9"/>
  </si>
  <si>
    <t>※ 本仕様確認表は、「自家発電設備」「ボイラ」「冷温水機等」「GHP」「工業炉等」の分類ごとに１枚作成すること。</t>
    <phoneticPr fontId="9"/>
  </si>
  <si>
    <t>※ 本仕様確認表は、「自家発電設備」「ボイラ」「冷温水機等」「GHP」「工業炉等」の分類ごとに１枚作成すること。</t>
    <phoneticPr fontId="9"/>
  </si>
  <si>
    <t>※ 本仕様確認表は、「自家発電設備」「ボイラ」「冷温水機等」「GHP」「工業炉等」の分類ごとに１枚作成すること。</t>
    <phoneticPr fontId="9"/>
  </si>
  <si>
    <t>※ 本仕様確認表は、「自家発電設備」「ボイラ」「冷温水機等」「GHP」「工業炉等」の分類ごとに１枚作成すること。</t>
    <phoneticPr fontId="9"/>
  </si>
  <si>
    <t>①コージェネ機器</t>
    <rPh sb="6" eb="8">
      <t>キキ</t>
    </rPh>
    <phoneticPr fontId="9"/>
  </si>
  <si>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9"/>
  </si>
  <si>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9"/>
  </si>
  <si>
    <t>概算見積回答（○○㈱ ○○円税抜）</t>
    <rPh sb="0" eb="2">
      <t>ガイサン</t>
    </rPh>
    <rPh sb="2" eb="4">
      <t>ミツモリ</t>
    </rPh>
    <rPh sb="4" eb="6">
      <t>カイトウ</t>
    </rPh>
    <rPh sb="13" eb="14">
      <t>エン</t>
    </rPh>
    <rPh sb="14" eb="15">
      <t>ゼイ</t>
    </rPh>
    <rPh sb="15" eb="16">
      <t>ヌ</t>
    </rPh>
    <phoneticPr fontId="9"/>
  </si>
  <si>
    <t>（別紙６）</t>
    <rPh sb="1" eb="3">
      <t>ベッシ</t>
    </rPh>
    <phoneticPr fontId="9"/>
  </si>
  <si>
    <t>（別紙１９）</t>
    <rPh sb="1" eb="3">
      <t>ベッシ</t>
    </rPh>
    <phoneticPr fontId="9"/>
  </si>
  <si>
    <t>（別紙１６－１）</t>
    <rPh sb="1" eb="3">
      <t>ベッシ</t>
    </rPh>
    <phoneticPr fontId="9"/>
  </si>
  <si>
    <t>（別紙１６－２）</t>
    <rPh sb="1" eb="3">
      <t>ベッシ</t>
    </rPh>
    <phoneticPr fontId="9"/>
  </si>
  <si>
    <t>（別紙１７）</t>
    <rPh sb="1" eb="3">
      <t>ベッシ</t>
    </rPh>
    <phoneticPr fontId="9"/>
  </si>
  <si>
    <t xml:space="preserve">（別紙３） </t>
    <rPh sb="1" eb="3">
      <t>ベッシ</t>
    </rPh>
    <phoneticPr fontId="9"/>
  </si>
  <si>
    <t>実績報告</t>
    <phoneticPr fontId="9"/>
  </si>
  <si>
    <t>現地調査</t>
    <rPh sb="0" eb="2">
      <t>ゲンチ</t>
    </rPh>
    <rPh sb="2" eb="4">
      <t>チョウサ</t>
    </rPh>
    <phoneticPr fontId="9"/>
  </si>
  <si>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9"/>
  </si>
  <si>
    <t>実施見積回答（□□㈱ ○○円税抜）</t>
    <rPh sb="0" eb="2">
      <t>ジッシ</t>
    </rPh>
    <rPh sb="2" eb="4">
      <t>ミツモリ</t>
    </rPh>
    <rPh sb="4" eb="6">
      <t>カイトウ</t>
    </rPh>
    <rPh sb="14" eb="15">
      <t>ゼイ</t>
    </rPh>
    <rPh sb="15" eb="16">
      <t>ヌ</t>
    </rPh>
    <phoneticPr fontId="9"/>
  </si>
  <si>
    <t>契約締結（㈱△△ ○○円税抜）</t>
    <rPh sb="0" eb="2">
      <t>ケイヤク</t>
    </rPh>
    <rPh sb="2" eb="4">
      <t>テイケツ</t>
    </rPh>
    <rPh sb="11" eb="12">
      <t>エン</t>
    </rPh>
    <rPh sb="12" eb="13">
      <t>ゼイ</t>
    </rPh>
    <rPh sb="13" eb="14">
      <t>ヌ</t>
    </rPh>
    <phoneticPr fontId="9"/>
  </si>
  <si>
    <t>（内）合計[補助対象額]</t>
    <rPh sb="1" eb="2">
      <t>ウチ</t>
    </rPh>
    <rPh sb="3" eb="5">
      <t>ゴウケイ</t>
    </rPh>
    <rPh sb="6" eb="8">
      <t>ホジョ</t>
    </rPh>
    <rPh sb="8" eb="10">
      <t>タイショウ</t>
    </rPh>
    <rPh sb="10" eb="11">
      <t>ガク</t>
    </rPh>
    <phoneticPr fontId="9"/>
  </si>
  <si>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9"/>
  </si>
  <si>
    <t>※　見積額比較表の合計金額の内数として、災害対策費と補助対象の合計金額を記載すること。</t>
    <rPh sb="2" eb="4">
      <t>ミツモリ</t>
    </rPh>
    <rPh sb="4" eb="5">
      <t>ガク</t>
    </rPh>
    <rPh sb="5" eb="7">
      <t>ヒカク</t>
    </rPh>
    <rPh sb="7" eb="8">
      <t>ヒョウ</t>
    </rPh>
    <rPh sb="9" eb="11">
      <t>ゴウケイ</t>
    </rPh>
    <rPh sb="11" eb="13">
      <t>キンガク</t>
    </rPh>
    <rPh sb="14" eb="15">
      <t>ウチ</t>
    </rPh>
    <rPh sb="15" eb="16">
      <t>スウ</t>
    </rPh>
    <rPh sb="20" eb="22">
      <t>サイガイ</t>
    </rPh>
    <rPh sb="22" eb="24">
      <t>タイサク</t>
    </rPh>
    <rPh sb="24" eb="25">
      <t>ヒ</t>
    </rPh>
    <rPh sb="26" eb="28">
      <t>ホジョ</t>
    </rPh>
    <rPh sb="28" eb="30">
      <t>タイショウ</t>
    </rPh>
    <rPh sb="31" eb="33">
      <t>ゴウケイ</t>
    </rPh>
    <rPh sb="33" eb="35">
      <t>キンガク</t>
    </rPh>
    <rPh sb="36" eb="38">
      <t>キサイ</t>
    </rPh>
    <phoneticPr fontId="9"/>
  </si>
  <si>
    <t>※３　高位発熱量１GJに相当する数量を原油０．０２５８klとすること。</t>
    <phoneticPr fontId="9"/>
  </si>
  <si>
    <t>　　　（「エネルギーの使用の合理化に関する法律施行規則 第４条」における方式。）</t>
    <phoneticPr fontId="9"/>
  </si>
  <si>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9"/>
  </si>
  <si>
    <t>【添付が必要な資料】</t>
    <rPh sb="1" eb="3">
      <t>テンプ</t>
    </rPh>
    <rPh sb="4" eb="6">
      <t>ヒツヨウ</t>
    </rPh>
    <rPh sb="7" eb="9">
      <t>シリョウ</t>
    </rPh>
    <phoneticPr fontId="9"/>
  </si>
  <si>
    <t>●　運転実績の根拠となる資料を添付すること。</t>
    <rPh sb="2" eb="4">
      <t>ウンテン</t>
    </rPh>
    <rPh sb="4" eb="6">
      <t>ジッセキ</t>
    </rPh>
    <rPh sb="7" eb="9">
      <t>コンキョ</t>
    </rPh>
    <rPh sb="12" eb="14">
      <t>シリョウ</t>
    </rPh>
    <rPh sb="15" eb="17">
      <t>テンプ</t>
    </rPh>
    <phoneticPr fontId="9"/>
  </si>
  <si>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9"/>
  </si>
  <si>
    <t>④排熱利用工事</t>
    <rPh sb="1" eb="2">
      <t>ハイ</t>
    </rPh>
    <phoneticPr fontId="9"/>
  </si>
  <si>
    <t>平成３１年度分</t>
    <rPh sb="0" eb="2">
      <t>ヘイセイ</t>
    </rPh>
    <rPh sb="4" eb="7">
      <t>ネンドブン</t>
    </rPh>
    <phoneticPr fontId="9"/>
  </si>
  <si>
    <t>Q</t>
    <phoneticPr fontId="9"/>
  </si>
  <si>
    <t>専用の計測装置に関する約束書及び必要な添付書類（当該設備の配置図、ガス配管のアイソメ図）</t>
    <rPh sb="0" eb="2">
      <t>センヨウ</t>
    </rPh>
    <rPh sb="3" eb="5">
      <t>ケイソク</t>
    </rPh>
    <rPh sb="5" eb="7">
      <t>ソウチ</t>
    </rPh>
    <rPh sb="8" eb="9">
      <t>カン</t>
    </rPh>
    <rPh sb="11" eb="13">
      <t>ヤクソク</t>
    </rPh>
    <rPh sb="13" eb="14">
      <t>ショ</t>
    </rPh>
    <rPh sb="14" eb="15">
      <t>オヨ</t>
    </rPh>
    <rPh sb="16" eb="18">
      <t>ヒツヨウ</t>
    </rPh>
    <rPh sb="19" eb="21">
      <t>テンプ</t>
    </rPh>
    <rPh sb="21" eb="23">
      <t>ショルイ</t>
    </rPh>
    <rPh sb="24" eb="26">
      <t>トウガイ</t>
    </rPh>
    <rPh sb="26" eb="28">
      <t>セツビ</t>
    </rPh>
    <rPh sb="29" eb="31">
      <t>ハイチ</t>
    </rPh>
    <rPh sb="31" eb="32">
      <t>ズ</t>
    </rPh>
    <rPh sb="35" eb="37">
      <t>ハイカン</t>
    </rPh>
    <rPh sb="42" eb="43">
      <t>ズ</t>
    </rPh>
    <phoneticPr fontId="9"/>
  </si>
  <si>
    <t>（様式第１０－１）</t>
    <phoneticPr fontId="9"/>
  </si>
  <si>
    <t>（災害時にも対応可能な天然ガス利用設備）</t>
    <phoneticPr fontId="9"/>
  </si>
  <si>
    <t>　上記補助事業が完了しましたので、天然ガスの環境調和等に資する利用促進事業費補助金</t>
    <rPh sb="1" eb="3">
      <t>ジョウキ</t>
    </rPh>
    <rPh sb="3" eb="5">
      <t>ホジョ</t>
    </rPh>
    <rPh sb="5" eb="7">
      <t>ジギョウ</t>
    </rPh>
    <rPh sb="8" eb="10">
      <t>カンリョウ</t>
    </rPh>
    <rPh sb="17" eb="41">
      <t>テン</t>
    </rPh>
    <phoneticPr fontId="9"/>
  </si>
  <si>
    <t>交付規程第１６条第１項の規定に基づき、下記のとおり報告します。</t>
    <rPh sb="0" eb="2">
      <t>コウフ</t>
    </rPh>
    <rPh sb="2" eb="4">
      <t>キテイ</t>
    </rPh>
    <rPh sb="4" eb="5">
      <t>ダイ</t>
    </rPh>
    <rPh sb="7" eb="8">
      <t>ジョウ</t>
    </rPh>
    <rPh sb="8" eb="9">
      <t>ダイ</t>
    </rPh>
    <rPh sb="10" eb="11">
      <t>コウ</t>
    </rPh>
    <rPh sb="12" eb="14">
      <t>キテイ</t>
    </rPh>
    <rPh sb="15" eb="16">
      <t>モト</t>
    </rPh>
    <phoneticPr fontId="9"/>
  </si>
  <si>
    <t>役　　職</t>
    <rPh sb="0" eb="1">
      <t>ヤク</t>
    </rPh>
    <rPh sb="3" eb="4">
      <t>ショク</t>
    </rPh>
    <phoneticPr fontId="9"/>
  </si>
  <si>
    <t>住　　所</t>
    <phoneticPr fontId="9"/>
  </si>
  <si>
    <t>郵便</t>
    <phoneticPr fontId="9"/>
  </si>
  <si>
    <t>-</t>
    <phoneticPr fontId="9"/>
  </si>
  <si>
    <t>.</t>
    <phoneticPr fontId="9"/>
  </si>
  <si>
    <t>補助事業設備の用途</t>
    <rPh sb="0" eb="2">
      <t>ホジョ</t>
    </rPh>
    <rPh sb="2" eb="4">
      <t>ジギョウ</t>
    </rPh>
    <rPh sb="4" eb="6">
      <t>セツビ</t>
    </rPh>
    <rPh sb="7" eb="9">
      <t>ヨウト</t>
    </rPh>
    <phoneticPr fontId="9"/>
  </si>
  <si>
    <t>補助事業設備の仕様確認表</t>
    <rPh sb="0" eb="2">
      <t>ホジョ</t>
    </rPh>
    <rPh sb="2" eb="4">
      <t>ジギョウ</t>
    </rPh>
    <rPh sb="4" eb="6">
      <t>セツビ</t>
    </rPh>
    <rPh sb="7" eb="9">
      <t>シヨウ</t>
    </rPh>
    <rPh sb="9" eb="11">
      <t>カクニン</t>
    </rPh>
    <rPh sb="11" eb="12">
      <t>ヒョウ</t>
    </rPh>
    <phoneticPr fontId="9"/>
  </si>
  <si>
    <t>.</t>
    <phoneticPr fontId="9"/>
  </si>
  <si>
    <t>補助事業に要した経費</t>
    <phoneticPr fontId="9"/>
  </si>
  <si>
    <t>補助率</t>
    <phoneticPr fontId="9"/>
  </si>
  <si>
    <t>（別紙５－３）</t>
    <rPh sb="1" eb="3">
      <t>ベッシ</t>
    </rPh>
    <phoneticPr fontId="9"/>
  </si>
  <si>
    <t>（別紙５－４）</t>
    <rPh sb="1" eb="3">
      <t>ベッシ</t>
    </rPh>
    <phoneticPr fontId="9"/>
  </si>
  <si>
    <t>（別紙５－５）</t>
    <rPh sb="1" eb="3">
      <t>ベッシ</t>
    </rPh>
    <phoneticPr fontId="9"/>
  </si>
  <si>
    <t>（別紙５－６）</t>
    <rPh sb="1" eb="3">
      <t>ベッシ</t>
    </rPh>
    <phoneticPr fontId="9"/>
  </si>
  <si>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9"/>
  </si>
  <si>
    <t xml:space="preserve"> 　 める処分制限額以上の財産とする。</t>
    <rPh sb="5" eb="7">
      <t>ショブン</t>
    </rPh>
    <rPh sb="7" eb="9">
      <t>セイゲン</t>
    </rPh>
    <rPh sb="9" eb="10">
      <t>ガク</t>
    </rPh>
    <rPh sb="10" eb="12">
      <t>イジョウ</t>
    </rPh>
    <rPh sb="13" eb="15">
      <t>ザイサン</t>
    </rPh>
    <phoneticPr fontId="9"/>
  </si>
  <si>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9"/>
  </si>
  <si>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9"/>
  </si>
  <si>
    <t>　　記入すること。</t>
    <rPh sb="2" eb="3">
      <t>キ</t>
    </rPh>
    <rPh sb="3" eb="4">
      <t>イ</t>
    </rPh>
    <phoneticPr fontId="9"/>
  </si>
  <si>
    <t>５．取得年月日は検収年月日を記入すること。</t>
    <rPh sb="2" eb="4">
      <t>シュトク</t>
    </rPh>
    <rPh sb="4" eb="7">
      <t>ネンガッピ</t>
    </rPh>
    <rPh sb="8" eb="10">
      <t>ケンシュウ</t>
    </rPh>
    <rPh sb="10" eb="13">
      <t>ネンガッピ</t>
    </rPh>
    <rPh sb="14" eb="16">
      <t>キニュウ</t>
    </rPh>
    <phoneticPr fontId="9"/>
  </si>
  <si>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9"/>
  </si>
  <si>
    <t>引き合い仕様書</t>
    <phoneticPr fontId="9"/>
  </si>
  <si>
    <t>添付図面</t>
    <phoneticPr fontId="9"/>
  </si>
  <si>
    <t>給水タンク、台数制御装置、</t>
    <phoneticPr fontId="9"/>
  </si>
  <si>
    <t>尚、ボイラの効率は、９８％以上であること</t>
    <phoneticPr fontId="9"/>
  </si>
  <si>
    <t>虎ノ門ホテル株式会社</t>
    <phoneticPr fontId="9"/>
  </si>
  <si>
    <t>引き合い仕様書</t>
    <phoneticPr fontId="9"/>
  </si>
  <si>
    <t>添付図面</t>
    <phoneticPr fontId="9"/>
  </si>
  <si>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9"/>
  </si>
  <si>
    <t>敷設費の区分に分類し、対象と対象外を明確にすること。さらに、災害対策費(自家発電設備等</t>
    <rPh sb="4" eb="6">
      <t>クブン</t>
    </rPh>
    <rPh sb="7" eb="9">
      <t>ブンルイ</t>
    </rPh>
    <rPh sb="11" eb="13">
      <t>タイショウ</t>
    </rPh>
    <rPh sb="14" eb="17">
      <t>タイショウガイ</t>
    </rPh>
    <rPh sb="18" eb="20">
      <t>メイカク</t>
    </rPh>
    <rPh sb="30" eb="32">
      <t>サイガイ</t>
    </rPh>
    <rPh sb="32" eb="35">
      <t>タイサクヒ</t>
    </rPh>
    <rPh sb="36" eb="38">
      <t>ジカ</t>
    </rPh>
    <rPh sb="38" eb="40">
      <t>ハツデン</t>
    </rPh>
    <phoneticPr fontId="9"/>
  </si>
  <si>
    <t>の停電対応に係る経費)に当たる項目を明確にするとともに内数を明記すること。</t>
    <rPh sb="27" eb="28">
      <t>ウチ</t>
    </rPh>
    <rPh sb="28" eb="29">
      <t>スウ</t>
    </rPh>
    <phoneticPr fontId="9"/>
  </si>
  <si>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9"/>
  </si>
  <si>
    <t>補助対象経費の合計を明示すること。</t>
    <rPh sb="0" eb="2">
      <t>ホジョ</t>
    </rPh>
    <rPh sb="2" eb="4">
      <t>タイショウ</t>
    </rPh>
    <rPh sb="4" eb="6">
      <t>ケイヒ</t>
    </rPh>
    <rPh sb="7" eb="9">
      <t>ゴウケイ</t>
    </rPh>
    <rPh sb="10" eb="12">
      <t>メイジ</t>
    </rPh>
    <phoneticPr fontId="9"/>
  </si>
  <si>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9"/>
  </si>
  <si>
    <t>土工事（屋外基礎の場合）</t>
    <phoneticPr fontId="9"/>
  </si>
  <si>
    <t>　逆パラシステム、その他、停電対応に必要な</t>
    <rPh sb="1" eb="2">
      <t>ギャク</t>
    </rPh>
    <rPh sb="11" eb="12">
      <t>ホカ</t>
    </rPh>
    <rPh sb="13" eb="15">
      <t>テイデン</t>
    </rPh>
    <rPh sb="15" eb="17">
      <t>タイオウ</t>
    </rPh>
    <rPh sb="18" eb="20">
      <t>ヒツヨウ</t>
    </rPh>
    <phoneticPr fontId="9"/>
  </si>
  <si>
    <t>　専用の設備。</t>
    <rPh sb="1" eb="3">
      <t>センヨウ</t>
    </rPh>
    <rPh sb="4" eb="6">
      <t>セツビ</t>
    </rPh>
    <phoneticPr fontId="9"/>
  </si>
  <si>
    <t>①</t>
    <phoneticPr fontId="9"/>
  </si>
  <si>
    <t>②</t>
    <phoneticPr fontId="9"/>
  </si>
  <si>
    <t>1</t>
    <phoneticPr fontId="9"/>
  </si>
  <si>
    <t>　　　　　　（２）▲▲▲</t>
    <phoneticPr fontId="9"/>
  </si>
  <si>
    <t>3-1</t>
    <phoneticPr fontId="9"/>
  </si>
  <si>
    <t>4-1</t>
    <phoneticPr fontId="9"/>
  </si>
  <si>
    <t>　　　　　　（２）△△△　　【按分相当額】</t>
    <rPh sb="15" eb="17">
      <t>アンブン</t>
    </rPh>
    <rPh sb="17" eb="19">
      <t>ソウトウ</t>
    </rPh>
    <rPh sb="19" eb="20">
      <t>ガク</t>
    </rPh>
    <phoneticPr fontId="9"/>
  </si>
  <si>
    <t>（別紙８－１）</t>
    <rPh sb="1" eb="3">
      <t>ベッシ</t>
    </rPh>
    <phoneticPr fontId="9"/>
  </si>
  <si>
    <t>（別紙８－２）</t>
    <rPh sb="1" eb="3">
      <t>ベッシ</t>
    </rPh>
    <phoneticPr fontId="9"/>
  </si>
  <si>
    <t>（別紙８－３）</t>
    <rPh sb="1" eb="3">
      <t>ベッシ</t>
    </rPh>
    <phoneticPr fontId="9"/>
  </si>
  <si>
    <t>（災害時にも対応可能な天然ガス利用設備）</t>
    <rPh sb="1" eb="19">
      <t>サイガイ</t>
    </rPh>
    <phoneticPr fontId="80"/>
  </si>
  <si>
    <t>事業者</t>
    <rPh sb="0" eb="3">
      <t>ジギョウシャ</t>
    </rPh>
    <phoneticPr fontId="80"/>
  </si>
  <si>
    <t>会社名</t>
    <rPh sb="0" eb="3">
      <t>カイシャメイ</t>
    </rPh>
    <phoneticPr fontId="80"/>
  </si>
  <si>
    <t>事業者との関係</t>
    <rPh sb="0" eb="3">
      <t>ジギョウシャ</t>
    </rPh>
    <rPh sb="5" eb="7">
      <t>カンケイ</t>
    </rPh>
    <phoneticPr fontId="80"/>
  </si>
  <si>
    <t>住所</t>
    <rPh sb="0" eb="2">
      <t>ジュウショ</t>
    </rPh>
    <phoneticPr fontId="80"/>
  </si>
  <si>
    <t>業務の範囲</t>
    <rPh sb="0" eb="2">
      <t>ギョウム</t>
    </rPh>
    <rPh sb="3" eb="5">
      <t>ハンイ</t>
    </rPh>
    <phoneticPr fontId="80"/>
  </si>
  <si>
    <t>〇</t>
    <phoneticPr fontId="80"/>
  </si>
  <si>
    <t>事業者
（所有者）</t>
    <rPh sb="0" eb="3">
      <t>ジギョウシャ</t>
    </rPh>
    <rPh sb="5" eb="8">
      <t>ショユウシャ</t>
    </rPh>
    <phoneticPr fontId="80"/>
  </si>
  <si>
    <t>東京都港区虎ノ門〇〇</t>
    <rPh sb="0" eb="3">
      <t>トウキョウト</t>
    </rPh>
    <rPh sb="3" eb="5">
      <t>ミナトク</t>
    </rPh>
    <rPh sb="5" eb="6">
      <t>トラ</t>
    </rPh>
    <rPh sb="7" eb="8">
      <t>モン</t>
    </rPh>
    <phoneticPr fontId="80"/>
  </si>
  <si>
    <t>エネルギーサービス
（設備所有者）</t>
    <rPh sb="11" eb="13">
      <t>セツビ</t>
    </rPh>
    <rPh sb="13" eb="16">
      <t>ショユウシャ</t>
    </rPh>
    <phoneticPr fontId="80"/>
  </si>
  <si>
    <t>A㈱の委託先</t>
    <rPh sb="3" eb="6">
      <t>イタクサキ</t>
    </rPh>
    <phoneticPr fontId="80"/>
  </si>
  <si>
    <t>東京都○○</t>
    <rPh sb="0" eb="3">
      <t>トウキョウト</t>
    </rPh>
    <phoneticPr fontId="80"/>
  </si>
  <si>
    <t>実施設計業務</t>
    <rPh sb="0" eb="2">
      <t>ジッシ</t>
    </rPh>
    <rPh sb="2" eb="4">
      <t>セッケイ</t>
    </rPh>
    <rPh sb="4" eb="6">
      <t>ギョウム</t>
    </rPh>
    <phoneticPr fontId="80"/>
  </si>
  <si>
    <t>C建設㈱</t>
    <phoneticPr fontId="80"/>
  </si>
  <si>
    <t>既存設備
撤去工事</t>
    <rPh sb="0" eb="2">
      <t>キゾン</t>
    </rPh>
    <rPh sb="2" eb="4">
      <t>セツビ</t>
    </rPh>
    <rPh sb="5" eb="7">
      <t>テッキョ</t>
    </rPh>
    <rPh sb="7" eb="9">
      <t>コウジ</t>
    </rPh>
    <phoneticPr fontId="80"/>
  </si>
  <si>
    <t>D工業㈱</t>
    <phoneticPr fontId="80"/>
  </si>
  <si>
    <t>C建設㈱の
委託先</t>
    <rPh sb="1" eb="3">
      <t>ケンセツ</t>
    </rPh>
    <rPh sb="6" eb="9">
      <t>イタクサキ</t>
    </rPh>
    <phoneticPr fontId="80"/>
  </si>
  <si>
    <t>撤去工事に伴う
産業廃棄物処理</t>
    <rPh sb="0" eb="2">
      <t>テッキョ</t>
    </rPh>
    <rPh sb="2" eb="4">
      <t>コウジ</t>
    </rPh>
    <rPh sb="5" eb="6">
      <t>トモナ</t>
    </rPh>
    <rPh sb="8" eb="10">
      <t>サンギョウ</t>
    </rPh>
    <rPh sb="10" eb="13">
      <t>ハイキブツ</t>
    </rPh>
    <rPh sb="13" eb="15">
      <t>ショリ</t>
    </rPh>
    <phoneticPr fontId="80"/>
  </si>
  <si>
    <t>新規設備設置工事</t>
    <rPh sb="0" eb="2">
      <t>シンキ</t>
    </rPh>
    <rPh sb="2" eb="4">
      <t>セツビ</t>
    </rPh>
    <rPh sb="4" eb="6">
      <t>セッチ</t>
    </rPh>
    <rPh sb="6" eb="8">
      <t>コウジ</t>
    </rPh>
    <phoneticPr fontId="80"/>
  </si>
  <si>
    <t>事業者
（所有者・使用者）</t>
    <rPh sb="0" eb="3">
      <t>ジギョウシャ</t>
    </rPh>
    <rPh sb="5" eb="8">
      <t>ショユウシャ</t>
    </rPh>
    <rPh sb="9" eb="12">
      <t>シヨウシャ</t>
    </rPh>
    <phoneticPr fontId="80"/>
  </si>
  <si>
    <t>㈱Fの委託先</t>
    <rPh sb="3" eb="6">
      <t>イタクサキ</t>
    </rPh>
    <phoneticPr fontId="80"/>
  </si>
  <si>
    <t>ガス工事</t>
    <rPh sb="2" eb="4">
      <t>コウジ</t>
    </rPh>
    <phoneticPr fontId="80"/>
  </si>
  <si>
    <t>体制図</t>
    <rPh sb="0" eb="2">
      <t>タイセイ</t>
    </rPh>
    <rPh sb="2" eb="3">
      <t>ズ</t>
    </rPh>
    <phoneticPr fontId="80"/>
  </si>
  <si>
    <t>委託先</t>
    <rPh sb="0" eb="3">
      <t>イタクサキ</t>
    </rPh>
    <phoneticPr fontId="80"/>
  </si>
  <si>
    <t>再委託先</t>
    <rPh sb="0" eb="3">
      <t>サイイタク</t>
    </rPh>
    <rPh sb="3" eb="4">
      <t>サキ</t>
    </rPh>
    <phoneticPr fontId="80"/>
  </si>
  <si>
    <t>A株式会社　</t>
    <rPh sb="1" eb="5">
      <t>カブシキガイシャ</t>
    </rPh>
    <phoneticPr fontId="80"/>
  </si>
  <si>
    <t>㈱B設計</t>
    <rPh sb="2" eb="4">
      <t>セッケイ</t>
    </rPh>
    <phoneticPr fontId="80"/>
  </si>
  <si>
    <t>C建設㈱</t>
    <rPh sb="1" eb="3">
      <t>ケンセツ</t>
    </rPh>
    <phoneticPr fontId="80"/>
  </si>
  <si>
    <t>D工業㈱</t>
    <rPh sb="1" eb="3">
      <t>コウギョウ</t>
    </rPh>
    <phoneticPr fontId="80"/>
  </si>
  <si>
    <t>㈱E工業</t>
    <rPh sb="2" eb="4">
      <t>コウギョウ</t>
    </rPh>
    <phoneticPr fontId="80"/>
  </si>
  <si>
    <t>株式会社F</t>
    <rPh sb="0" eb="4">
      <t>カブシキガイシャ</t>
    </rPh>
    <phoneticPr fontId="80"/>
  </si>
  <si>
    <t>G管工㈱</t>
    <rPh sb="1" eb="3">
      <t>カンコウ</t>
    </rPh>
    <phoneticPr fontId="80"/>
  </si>
  <si>
    <t>（別紙１０）</t>
    <rPh sb="1" eb="3">
      <t>ベッシ</t>
    </rPh>
    <phoneticPr fontId="9"/>
  </si>
  <si>
    <t>精算払請求書</t>
    <phoneticPr fontId="9"/>
  </si>
  <si>
    <t>郵便</t>
    <phoneticPr fontId="9"/>
  </si>
  <si>
    <t>-</t>
    <phoneticPr fontId="9"/>
  </si>
  <si>
    <t>３．補助金の振込先</t>
    <phoneticPr fontId="9"/>
  </si>
  <si>
    <t>フリガナ</t>
    <phoneticPr fontId="9"/>
  </si>
  <si>
    <t>口座名義
(カナ)</t>
    <phoneticPr fontId="9"/>
  </si>
  <si>
    <t>役　職</t>
    <rPh sb="0" eb="1">
      <t>ヤク</t>
    </rPh>
    <rPh sb="2" eb="3">
      <t>ショク</t>
    </rPh>
    <phoneticPr fontId="9"/>
  </si>
  <si>
    <t>　　　消費量を測定する専用の計測装置の値を記入し、加えて補助事業方式燃料の購入量を判断できるデータ</t>
    <rPh sb="7" eb="9">
      <t>ソクテイ</t>
    </rPh>
    <rPh sb="11" eb="13">
      <t>センヨウ</t>
    </rPh>
    <rPh sb="14" eb="16">
      <t>ケイソク</t>
    </rPh>
    <rPh sb="16" eb="18">
      <t>ソウチ</t>
    </rPh>
    <rPh sb="19" eb="20">
      <t>アタイ</t>
    </rPh>
    <rPh sb="21" eb="23">
      <t>キニュウ</t>
    </rPh>
    <rPh sb="28" eb="30">
      <t>ホジョ</t>
    </rPh>
    <rPh sb="30" eb="32">
      <t>ジギョウ</t>
    </rPh>
    <rPh sb="32" eb="34">
      <t>ホウシキ</t>
    </rPh>
    <rPh sb="34" eb="36">
      <t>ネンリョウ</t>
    </rPh>
    <phoneticPr fontId="9"/>
  </si>
  <si>
    <t>　上記補助事業の計画変更等について、天然ガスの環境調和等に資する利用促進事業費補助金交付規程第１０条第１項の規定に基づき、下記のとおり承認を申請します。</t>
    <phoneticPr fontId="9"/>
  </si>
  <si>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9"/>
  </si>
  <si>
    <t>補助事業に要する経費</t>
    <phoneticPr fontId="9"/>
  </si>
  <si>
    <t>（様式第７）</t>
    <phoneticPr fontId="9"/>
  </si>
  <si>
    <t>法 人 名</t>
    <phoneticPr fontId="9"/>
  </si>
  <si>
    <t>住　　所</t>
    <phoneticPr fontId="9"/>
  </si>
  <si>
    <t>都市ガス振興センター　御中</t>
    <phoneticPr fontId="9"/>
  </si>
  <si>
    <t>法 人 名</t>
    <phoneticPr fontId="9"/>
  </si>
  <si>
    <t>-</t>
    <phoneticPr fontId="9"/>
  </si>
  <si>
    <t>（様式第４）</t>
    <phoneticPr fontId="9"/>
  </si>
  <si>
    <t>住　　所</t>
    <phoneticPr fontId="9"/>
  </si>
  <si>
    <t>-</t>
    <phoneticPr fontId="9"/>
  </si>
  <si>
    <t>（様式第８）</t>
    <phoneticPr fontId="9"/>
  </si>
  <si>
    <t>法 人 名</t>
    <phoneticPr fontId="9"/>
  </si>
  <si>
    <t>-</t>
    <phoneticPr fontId="9"/>
  </si>
  <si>
    <t>-</t>
    <phoneticPr fontId="9"/>
  </si>
  <si>
    <t>～</t>
    <phoneticPr fontId="9"/>
  </si>
  <si>
    <r>
      <t>送電電力量</t>
    </r>
    <r>
      <rPr>
        <sz val="6"/>
        <rFont val="Meiryo UI"/>
        <family val="3"/>
        <charset val="128"/>
      </rPr>
      <t>※1</t>
    </r>
    <rPh sb="0" eb="2">
      <t>ソウデン</t>
    </rPh>
    <rPh sb="2" eb="4">
      <t>デンリョク</t>
    </rPh>
    <rPh sb="4" eb="5">
      <t>リョウ</t>
    </rPh>
    <phoneticPr fontId="9"/>
  </si>
  <si>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9"/>
  </si>
  <si>
    <t>■以下の項目は補助対象外とすること</t>
    <rPh sb="1" eb="3">
      <t>イカ</t>
    </rPh>
    <rPh sb="4" eb="6">
      <t>コウモク</t>
    </rPh>
    <rPh sb="7" eb="9">
      <t>ホジョ</t>
    </rPh>
    <rPh sb="9" eb="12">
      <t>タイショウガイ</t>
    </rPh>
    <phoneticPr fontId="9"/>
  </si>
  <si>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</si>
  <si>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</si>
  <si>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</si>
  <si>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</si>
  <si>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</si>
  <si>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</si>
  <si>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</si>
  <si>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</si>
  <si>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</si>
  <si>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</si>
  <si>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9"/>
  </si>
  <si>
    <t>・建屋（部品倉庫、電気室、制御室等）、建屋に付属する設備（建屋の給排気設備、消火設備、照明、空調、防音）</t>
    <phoneticPr fontId="9"/>
  </si>
  <si>
    <t>出精値引きを行わないこと。</t>
    <rPh sb="0" eb="2">
      <t>シュッセイ</t>
    </rPh>
    <rPh sb="2" eb="4">
      <t>ネビ</t>
    </rPh>
    <rPh sb="6" eb="7">
      <t>オコナ</t>
    </rPh>
    <phoneticPr fontId="9"/>
  </si>
  <si>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9"/>
  </si>
  <si>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9"/>
  </si>
  <si>
    <t>その他　補助対象外項目は、別紙８－３参照すること。</t>
    <rPh sb="2" eb="3">
      <t>タ</t>
    </rPh>
    <rPh sb="4" eb="6">
      <t>ホジョ</t>
    </rPh>
    <rPh sb="6" eb="8">
      <t>タイショウ</t>
    </rPh>
    <rPh sb="8" eb="9">
      <t>ガイ</t>
    </rPh>
    <rPh sb="9" eb="11">
      <t>コウモク</t>
    </rPh>
    <rPh sb="13" eb="15">
      <t>ベッシ</t>
    </rPh>
    <rPh sb="18" eb="20">
      <t>サンショウ</t>
    </rPh>
    <phoneticPr fontId="9"/>
  </si>
  <si>
    <t>【別紙８－４と同書式】</t>
    <phoneticPr fontId="9"/>
  </si>
  <si>
    <t>※　自家発電設備の場合は、専用計測装置で計測した送電量、ガス量、排熱回収量のデータ必須</t>
    <rPh sb="2" eb="4">
      <t>ジカ</t>
    </rPh>
    <rPh sb="4" eb="6">
      <t>ハツデン</t>
    </rPh>
    <rPh sb="6" eb="8">
      <t>セツビ</t>
    </rPh>
    <rPh sb="9" eb="11">
      <t>バアイ</t>
    </rPh>
    <rPh sb="13" eb="15">
      <t>センヨウ</t>
    </rPh>
    <rPh sb="15" eb="17">
      <t>ケイソク</t>
    </rPh>
    <rPh sb="17" eb="19">
      <t>ソウチ</t>
    </rPh>
    <rPh sb="20" eb="22">
      <t>ケイソク</t>
    </rPh>
    <rPh sb="24" eb="26">
      <t>ソウデン</t>
    </rPh>
    <rPh sb="26" eb="27">
      <t>リョウ</t>
    </rPh>
    <rPh sb="30" eb="31">
      <t>リョウ</t>
    </rPh>
    <rPh sb="32" eb="34">
      <t>ハイネツ</t>
    </rPh>
    <rPh sb="34" eb="36">
      <t>カイシュウ</t>
    </rPh>
    <rPh sb="36" eb="37">
      <t>リョウ</t>
    </rPh>
    <rPh sb="41" eb="43">
      <t>ヒッス</t>
    </rPh>
    <phoneticPr fontId="9"/>
  </si>
  <si>
    <t xml:space="preserve"> ・実施体制表（別紙１０）</t>
    <rPh sb="2" eb="4">
      <t>ジッシ</t>
    </rPh>
    <rPh sb="4" eb="6">
      <t>タイセイ</t>
    </rPh>
    <rPh sb="6" eb="7">
      <t>ヒョウ</t>
    </rPh>
    <rPh sb="8" eb="10">
      <t>ベッシ</t>
    </rPh>
    <phoneticPr fontId="9"/>
  </si>
  <si>
    <t>（別紙４）</t>
    <rPh sb="1" eb="3">
      <t>ベッシ</t>
    </rPh>
    <phoneticPr fontId="9"/>
  </si>
  <si>
    <t>・振込手数料</t>
    <phoneticPr fontId="9"/>
  </si>
  <si>
    <r>
      <t xml:space="preserve">※２  </t>
    </r>
    <r>
      <rPr>
        <u/>
        <sz val="10"/>
        <rFont val="ＭＳ 明朝"/>
        <family val="1"/>
        <charset val="128"/>
      </rPr>
      <t>データ収集期間は補助事業完了翌年度４月から１ヶ年とする。</t>
    </r>
    <r>
      <rPr>
        <sz val="10"/>
        <rFont val="ＭＳ 明朝"/>
        <family val="1"/>
        <charset val="128"/>
      </rPr>
      <t>原則、補助事業方式の燃焼設備の燃料</t>
    </r>
    <rPh sb="19" eb="21">
      <t>ネンド</t>
    </rPh>
    <rPh sb="22" eb="23">
      <t>ツキ</t>
    </rPh>
    <rPh sb="32" eb="34">
      <t>ゲンソク</t>
    </rPh>
    <rPh sb="35" eb="37">
      <t>ホジョ</t>
    </rPh>
    <rPh sb="37" eb="39">
      <t>ジギョウ</t>
    </rPh>
    <rPh sb="39" eb="41">
      <t>ホウシキ</t>
    </rPh>
    <rPh sb="44" eb="46">
      <t>セツビ</t>
    </rPh>
    <phoneticPr fontId="9"/>
  </si>
  <si>
    <t xml:space="preserve"> ・ 補助事業方式設備に関する範囲の「全体図、配置図、システム図、単線結線図（自家発電設備の場合）」
　※ 対象設備名、配管の種別を明記の上、補助対象範囲を色分け等で明示</t>
    <rPh sb="3" eb="5">
      <t>ホジョ</t>
    </rPh>
    <rPh sb="5" eb="7">
      <t>ジギョウ</t>
    </rPh>
    <rPh sb="7" eb="9">
      <t>ホウシキ</t>
    </rPh>
    <rPh sb="19" eb="21">
      <t>ゼンタイ</t>
    </rPh>
    <rPh sb="21" eb="22">
      <t>ズ</t>
    </rPh>
    <rPh sb="33" eb="35">
      <t>タンセン</t>
    </rPh>
    <rPh sb="35" eb="38">
      <t>ケッセンズ</t>
    </rPh>
    <rPh sb="39" eb="41">
      <t>ジカ</t>
    </rPh>
    <rPh sb="41" eb="43">
      <t>ハツデン</t>
    </rPh>
    <rPh sb="43" eb="45">
      <t>セツビ</t>
    </rPh>
    <rPh sb="46" eb="48">
      <t>バアイ</t>
    </rPh>
    <rPh sb="71" eb="73">
      <t>ホジョ</t>
    </rPh>
    <rPh sb="73" eb="75">
      <t>タイショウ</t>
    </rPh>
    <rPh sb="75" eb="77">
      <t>ハンイ</t>
    </rPh>
    <phoneticPr fontId="9"/>
  </si>
  <si>
    <t>見積関係（概算見積書、実施見積書の両方）　※当該年度分</t>
    <rPh sb="0" eb="2">
      <t>ミツモリ</t>
    </rPh>
    <rPh sb="2" eb="4">
      <t>カンケイ</t>
    </rPh>
    <rPh sb="5" eb="7">
      <t>ガイサン</t>
    </rPh>
    <rPh sb="7" eb="9">
      <t>ミツ</t>
    </rPh>
    <rPh sb="9" eb="10">
      <t>ショ</t>
    </rPh>
    <rPh sb="11" eb="13">
      <t>ジッシ</t>
    </rPh>
    <rPh sb="13" eb="15">
      <t>ミツ</t>
    </rPh>
    <rPh sb="15" eb="16">
      <t>ショ</t>
    </rPh>
    <rPh sb="17" eb="19">
      <t>リョウホウ</t>
    </rPh>
    <rPh sb="22" eb="24">
      <t>トウガイ</t>
    </rPh>
    <rPh sb="24" eb="26">
      <t>ネンド</t>
    </rPh>
    <rPh sb="26" eb="27">
      <t>ブン</t>
    </rPh>
    <phoneticPr fontId="9"/>
  </si>
  <si>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9"/>
  </si>
  <si>
    <r>
      <t xml:space="preserve">支払委託契約関係 </t>
    </r>
    <r>
      <rPr>
        <sz val="11.5"/>
        <rFont val="ＭＳ Ｐ明朝"/>
        <family val="1"/>
        <charset val="128"/>
      </rPr>
      <t>（支払委託契約書の写し）</t>
    </r>
    <phoneticPr fontId="9"/>
  </si>
  <si>
    <t>（別紙１３-2）</t>
    <phoneticPr fontId="9"/>
  </si>
  <si>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9"/>
  </si>
  <si>
    <t>報告書・添付リスト及び内訳（別紙１３－２）</t>
    <rPh sb="0" eb="3">
      <t>ホウコクショ</t>
    </rPh>
    <rPh sb="4" eb="6">
      <t>テンプ</t>
    </rPh>
    <rPh sb="9" eb="10">
      <t>オヨ</t>
    </rPh>
    <rPh sb="11" eb="13">
      <t>ウチワケ</t>
    </rPh>
    <phoneticPr fontId="9"/>
  </si>
  <si>
    <t>工事費の見積は、別紙８－３「工事費見積における参考項目」以上に細分化すること。</t>
    <rPh sb="0" eb="2">
      <t>コウジ</t>
    </rPh>
    <rPh sb="2" eb="3">
      <t>ヒ</t>
    </rPh>
    <rPh sb="4" eb="6">
      <t>ミツモリ</t>
    </rPh>
    <rPh sb="8" eb="10">
      <t>ベッシ</t>
    </rPh>
    <rPh sb="14" eb="17">
      <t>コウジヒ</t>
    </rPh>
    <rPh sb="17" eb="19">
      <t>ミツ</t>
    </rPh>
    <rPh sb="23" eb="25">
      <t>サンコウ</t>
    </rPh>
    <rPh sb="25" eb="27">
      <t>コウモク</t>
    </rPh>
    <rPh sb="28" eb="30">
      <t>イジョウ</t>
    </rPh>
    <rPh sb="31" eb="34">
      <t>サイブンカ</t>
    </rPh>
    <phoneticPr fontId="9"/>
  </si>
  <si>
    <t>令和</t>
    <rPh sb="0" eb="2">
      <t>レイワ</t>
    </rPh>
    <phoneticPr fontId="9"/>
  </si>
  <si>
    <t>平成３１年度天然ガスの環境調和等に資する利用促進事業費補助金　実積金額整理表＜記入例＞</t>
    <rPh sb="0" eb="2">
      <t>ヘイセイ</t>
    </rPh>
    <rPh sb="4" eb="6">
      <t>ネンド</t>
    </rPh>
    <rPh sb="6" eb="8">
      <t>テンネン</t>
    </rPh>
    <rPh sb="11" eb="13">
      <t>カンキョウ</t>
    </rPh>
    <rPh sb="13" eb="15">
      <t>チョウワ</t>
    </rPh>
    <rPh sb="15" eb="16">
      <t>ナド</t>
    </rPh>
    <rPh sb="17" eb="18">
      <t>シ</t>
    </rPh>
    <rPh sb="20" eb="22">
      <t>リヨウ</t>
    </rPh>
    <rPh sb="22" eb="24">
      <t>ソクシン</t>
    </rPh>
    <rPh sb="24" eb="26">
      <t>ジギョウ</t>
    </rPh>
    <rPh sb="26" eb="27">
      <t>ヒ</t>
    </rPh>
    <rPh sb="27" eb="30">
      <t>ホジョキン</t>
    </rPh>
    <rPh sb="31" eb="33">
      <t>ジッセキ</t>
    </rPh>
    <rPh sb="33" eb="35">
      <t>キンガク</t>
    </rPh>
    <rPh sb="35" eb="37">
      <t>セイリ</t>
    </rPh>
    <rPh sb="37" eb="38">
      <t>ヒョウ</t>
    </rPh>
    <phoneticPr fontId="9"/>
  </si>
  <si>
    <t xml:space="preserve">
平成３１年度天然ガスの環境調和等に資する利用促進事業費補助金の交付を受けた事業を継続いたしますので、下記の通り報告します。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レイワ</t>
    </rPh>
    <rPh sb="179" eb="180">
      <t>ネン</t>
    </rPh>
    <rPh sb="181" eb="182">
      <t>ガツ</t>
    </rPh>
    <rPh sb="183" eb="184">
      <t>ニチ</t>
    </rPh>
    <phoneticPr fontId="9"/>
  </si>
  <si>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9"/>
  </si>
  <si>
    <t>③　変更年月日　　　　令和　　　年　　　月　　　日</t>
    <rPh sb="2" eb="4">
      <t>ヘンコウ</t>
    </rPh>
    <rPh sb="4" eb="5">
      <t>ネン</t>
    </rPh>
    <rPh sb="5" eb="6">
      <t>ツキ</t>
    </rPh>
    <rPh sb="6" eb="7">
      <t>ヒ</t>
    </rPh>
    <rPh sb="11" eb="13">
      <t>レイワ</t>
    </rPh>
    <rPh sb="16" eb="17">
      <t>ネン</t>
    </rPh>
    <rPh sb="20" eb="21">
      <t>ガツ</t>
    </rPh>
    <rPh sb="24" eb="25">
      <t>ヒ</t>
    </rPh>
    <phoneticPr fontId="9"/>
  </si>
  <si>
    <t>令和</t>
    <rPh sb="0" eb="2">
      <t>レイカズ</t>
    </rPh>
    <phoneticPr fontId="9"/>
  </si>
  <si>
    <t>※網掛け部分は記入しない</t>
    <rPh sb="1" eb="3">
      <t>アミカ</t>
    </rPh>
    <rPh sb="4" eb="6">
      <t>ブブン</t>
    </rPh>
    <rPh sb="7" eb="9">
      <t>キニュウ</t>
    </rPh>
    <phoneticPr fontId="9"/>
  </si>
  <si>
    <t>見積会社</t>
    <rPh sb="0" eb="2">
      <t>ミツモリ</t>
    </rPh>
    <rPh sb="2" eb="4">
      <t>ガイシャ</t>
    </rPh>
    <phoneticPr fontId="9"/>
  </si>
  <si>
    <t>合　計</t>
    <rPh sb="0" eb="1">
      <t>ア</t>
    </rPh>
    <rPh sb="2" eb="3">
      <t>ケイ</t>
    </rPh>
    <phoneticPr fontId="9"/>
  </si>
  <si>
    <t>当年度</t>
    <rPh sb="0" eb="3">
      <t>トウネンド</t>
    </rPh>
    <phoneticPr fontId="9"/>
  </si>
  <si>
    <t>他年度（　　　　　年度）</t>
    <rPh sb="0" eb="1">
      <t>タ</t>
    </rPh>
    <rPh sb="1" eb="3">
      <t>ネンド</t>
    </rPh>
    <rPh sb="9" eb="11">
      <t>ネンド</t>
    </rPh>
    <phoneticPr fontId="9"/>
  </si>
  <si>
    <r>
      <t>「諸経費」の項目を入れる場合、必ず内訳を記載すること。</t>
    </r>
    <r>
      <rPr>
        <sz val="9"/>
        <rFont val="ＭＳ 明朝"/>
        <family val="1"/>
        <charset val="128"/>
      </rPr>
      <t>(例：見積上のどの項目に対し〇％等、切捨て)</t>
    </r>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rPh sb="45" eb="47">
      <t>キリス</t>
    </rPh>
    <phoneticPr fontId="9"/>
  </si>
  <si>
    <t>　　　令和○年○○月○○日</t>
    <rPh sb="3" eb="5">
      <t>レイワ</t>
    </rPh>
    <rPh sb="6" eb="7">
      <t>ネン</t>
    </rPh>
    <rPh sb="9" eb="10">
      <t>ガツ</t>
    </rPh>
    <rPh sb="12" eb="13">
      <t>ニチ</t>
    </rPh>
    <phoneticPr fontId="9"/>
  </si>
  <si>
    <t>TEL:</t>
    <phoneticPr fontId="9"/>
  </si>
  <si>
    <t>FAX:</t>
    <phoneticPr fontId="9"/>
  </si>
  <si>
    <t>1-1</t>
    <phoneticPr fontId="9"/>
  </si>
  <si>
    <t>　　　　　　（１）○○○</t>
    <phoneticPr fontId="9"/>
  </si>
  <si>
    <t>　　　　　　（２）△△△</t>
    <phoneticPr fontId="9"/>
  </si>
  <si>
    <t>1-2</t>
    <phoneticPr fontId="9"/>
  </si>
  <si>
    <t>　　　　　　（１）●●●</t>
    <phoneticPr fontId="9"/>
  </si>
  <si>
    <t>（内補助対象　小計）</t>
    <rPh sb="1" eb="2">
      <t>ウチ</t>
    </rPh>
    <rPh sb="2" eb="4">
      <t>ホジョ</t>
    </rPh>
    <rPh sb="4" eb="6">
      <t>タイショウ</t>
    </rPh>
    <rPh sb="7" eb="9">
      <t>ショウケイ</t>
    </rPh>
    <phoneticPr fontId="9"/>
  </si>
  <si>
    <t>2</t>
    <phoneticPr fontId="9"/>
  </si>
  <si>
    <t>2-1</t>
    <phoneticPr fontId="9"/>
  </si>
  <si>
    <t>　　　　　　（１）○○○</t>
    <phoneticPr fontId="9"/>
  </si>
  <si>
    <t>　　　　　　（２）△△△</t>
    <phoneticPr fontId="9"/>
  </si>
  <si>
    <t>2-1-2</t>
    <phoneticPr fontId="9"/>
  </si>
  <si>
    <t>　　　　　　（１）●●●</t>
    <phoneticPr fontId="9"/>
  </si>
  <si>
    <t>　　　　　　（２）▲▲▲</t>
    <phoneticPr fontId="9"/>
  </si>
  <si>
    <t>3</t>
    <phoneticPr fontId="9"/>
  </si>
  <si>
    <t>　　　　　　（１）○○○</t>
    <phoneticPr fontId="9"/>
  </si>
  <si>
    <t>　　　　　　（２）△△△【災害対策費】</t>
    <rPh sb="13" eb="15">
      <t>サイガイ</t>
    </rPh>
    <rPh sb="15" eb="17">
      <t>タイサク</t>
    </rPh>
    <rPh sb="17" eb="18">
      <t>ヒ</t>
    </rPh>
    <phoneticPr fontId="9"/>
  </si>
  <si>
    <t>3-2</t>
    <phoneticPr fontId="9"/>
  </si>
  <si>
    <t>　　　　　　（１）●●●</t>
    <phoneticPr fontId="9"/>
  </si>
  <si>
    <t>　　　　　　（２）▲▲▲</t>
    <phoneticPr fontId="9"/>
  </si>
  <si>
    <t>＜災害対策費小計（内数）＞</t>
    <rPh sb="1" eb="3">
      <t>サイガイ</t>
    </rPh>
    <rPh sb="3" eb="5">
      <t>タイサク</t>
    </rPh>
    <rPh sb="5" eb="6">
      <t>ヒ</t>
    </rPh>
    <rPh sb="6" eb="8">
      <t>ショウケイ</t>
    </rPh>
    <rPh sb="9" eb="10">
      <t>ウチ</t>
    </rPh>
    <rPh sb="10" eb="11">
      <t>スウ</t>
    </rPh>
    <phoneticPr fontId="9"/>
  </si>
  <si>
    <t>　　　　　　（１）○○○</t>
    <phoneticPr fontId="9"/>
  </si>
  <si>
    <t>　　　　　　（２）△△△　</t>
    <phoneticPr fontId="9"/>
  </si>
  <si>
    <t>4-2</t>
    <phoneticPr fontId="9"/>
  </si>
  <si>
    <t>　　　　　　（１）●●●</t>
    <phoneticPr fontId="9"/>
  </si>
  <si>
    <t>5-1</t>
    <phoneticPr fontId="9"/>
  </si>
  <si>
    <t>　　　　　　（１）○○○</t>
    <phoneticPr fontId="9"/>
  </si>
  <si>
    <t>5-2</t>
    <phoneticPr fontId="9"/>
  </si>
  <si>
    <t>　　　　　　（１）●●●</t>
    <phoneticPr fontId="9"/>
  </si>
  <si>
    <t>　　　　　　（２）▲▲▲　　【按分相当額】</t>
    <phoneticPr fontId="9"/>
  </si>
  <si>
    <t>合計　①</t>
    <rPh sb="0" eb="2">
      <t>ゴウケイ</t>
    </rPh>
    <phoneticPr fontId="9"/>
  </si>
  <si>
    <t>（内補助対象　合計）</t>
    <rPh sb="1" eb="2">
      <t>ウチ</t>
    </rPh>
    <rPh sb="2" eb="4">
      <t>ホジョ</t>
    </rPh>
    <rPh sb="4" eb="6">
      <t>タイショウ</t>
    </rPh>
    <rPh sb="7" eb="9">
      <t>ゴウケイ</t>
    </rPh>
    <phoneticPr fontId="9"/>
  </si>
  <si>
    <t>消費税</t>
    <rPh sb="0" eb="3">
      <t>ショウヒゼイ</t>
    </rPh>
    <phoneticPr fontId="9"/>
  </si>
  <si>
    <t>共同申請の場合</t>
    <phoneticPr fontId="9"/>
  </si>
  <si>
    <t>　　　（請求書等）の写しを添付すること。（自家発電設備除く）。</t>
    <phoneticPr fontId="9"/>
  </si>
  <si>
    <t>（別紙２）</t>
    <rPh sb="1" eb="3">
      <t>ベッシ</t>
    </rPh>
    <phoneticPr fontId="9"/>
  </si>
  <si>
    <t>見積額比較表（別紙６）</t>
    <phoneticPr fontId="9"/>
  </si>
  <si>
    <t>交付番号：</t>
    <rPh sb="0" eb="2">
      <t>コウフ</t>
    </rPh>
    <rPh sb="2" eb="4">
      <t>バンゴウ</t>
    </rPh>
    <phoneticPr fontId="80"/>
  </si>
  <si>
    <t>補助金額※
（円　税別）</t>
    <rPh sb="0" eb="2">
      <t>ホジョ</t>
    </rPh>
    <rPh sb="2" eb="4">
      <t>キンガク</t>
    </rPh>
    <rPh sb="7" eb="8">
      <t>エン</t>
    </rPh>
    <rPh sb="9" eb="10">
      <t>ゼイ</t>
    </rPh>
    <rPh sb="10" eb="11">
      <t>ベツ</t>
    </rPh>
    <phoneticPr fontId="80"/>
  </si>
  <si>
    <t>契約金額
（円　税込）</t>
    <rPh sb="0" eb="2">
      <t>ケイヤク</t>
    </rPh>
    <rPh sb="2" eb="4">
      <t>キンガク</t>
    </rPh>
    <rPh sb="6" eb="7">
      <t>エン</t>
    </rPh>
    <rPh sb="8" eb="10">
      <t>ゼイコミ</t>
    </rPh>
    <phoneticPr fontId="80"/>
  </si>
  <si>
    <t>A株式会社</t>
    <phoneticPr fontId="80"/>
  </si>
  <si>
    <t>ー</t>
  </si>
  <si>
    <t>㈱B設計</t>
    <phoneticPr fontId="80"/>
  </si>
  <si>
    <t>ー</t>
    <phoneticPr fontId="80"/>
  </si>
  <si>
    <t>㈱E工業</t>
    <phoneticPr fontId="80"/>
  </si>
  <si>
    <t>〇</t>
    <phoneticPr fontId="80"/>
  </si>
  <si>
    <t>株式会社F</t>
    <phoneticPr fontId="80"/>
  </si>
  <si>
    <t>G管工㈱</t>
    <phoneticPr fontId="80"/>
  </si>
  <si>
    <t>見積依頼書</t>
    <rPh sb="0" eb="2">
      <t>ミツモリ</t>
    </rPh>
    <rPh sb="2" eb="5">
      <t>イライショ</t>
    </rPh>
    <phoneticPr fontId="9"/>
  </si>
  <si>
    <t>３社見積
Ａ社</t>
    <rPh sb="1" eb="2">
      <t>シャ</t>
    </rPh>
    <rPh sb="2" eb="4">
      <t>ミツモ</t>
    </rPh>
    <rPh sb="6" eb="7">
      <t>シャ</t>
    </rPh>
    <phoneticPr fontId="9"/>
  </si>
  <si>
    <t>概算見積</t>
    <rPh sb="0" eb="2">
      <t>ガイサン</t>
    </rPh>
    <rPh sb="2" eb="4">
      <t>ミツ</t>
    </rPh>
    <phoneticPr fontId="9"/>
  </si>
  <si>
    <t>概算見積会社</t>
    <rPh sb="0" eb="2">
      <t>ガイサン</t>
    </rPh>
    <rPh sb="2" eb="4">
      <t>ミツ</t>
    </rPh>
    <rPh sb="4" eb="6">
      <t>カイシャ</t>
    </rPh>
    <phoneticPr fontId="9"/>
  </si>
  <si>
    <t>―</t>
    <phoneticPr fontId="9"/>
  </si>
  <si>
    <t>計画変更等承認申請書（様式第５－１）及び計画変更等承認結果通知書（様式第６）の写し（該当時）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8" eb="19">
      <t>オヨ</t>
    </rPh>
    <phoneticPr fontId="9"/>
  </si>
  <si>
    <t xml:space="preserve"> ・ 契約書の写し、または、注文書の写しおよび請書の写し
 ※ 支払いが複数回に分ける場合は契約書にその旨記載し写しを提出。契約は必ず書面をもって行うこと。</t>
    <rPh sb="3" eb="6">
      <t>ケイヤクショ</t>
    </rPh>
    <rPh sb="7" eb="8">
      <t>ウツ</t>
    </rPh>
    <rPh sb="14" eb="17">
      <t>チュウモンショ</t>
    </rPh>
    <rPh sb="18" eb="19">
      <t>ウツ</t>
    </rPh>
    <rPh sb="23" eb="25">
      <t>ウケショ</t>
    </rPh>
    <rPh sb="26" eb="27">
      <t>ウツ</t>
    </rPh>
    <rPh sb="32" eb="34">
      <t>シハラ</t>
    </rPh>
    <rPh sb="36" eb="39">
      <t>フクスウカイ</t>
    </rPh>
    <rPh sb="40" eb="41">
      <t>ワ</t>
    </rPh>
    <rPh sb="43" eb="45">
      <t>バアイ</t>
    </rPh>
    <rPh sb="46" eb="49">
      <t>ケイヤクショ</t>
    </rPh>
    <rPh sb="52" eb="53">
      <t>ムネ</t>
    </rPh>
    <rPh sb="53" eb="55">
      <t>キサイ</t>
    </rPh>
    <rPh sb="56" eb="57">
      <t>ウツ</t>
    </rPh>
    <rPh sb="59" eb="61">
      <t>テイシュツ</t>
    </rPh>
    <rPh sb="62" eb="64">
      <t>ケイヤク</t>
    </rPh>
    <rPh sb="65" eb="66">
      <t>カナラ</t>
    </rPh>
    <rPh sb="67" eb="69">
      <t>ショメン</t>
    </rPh>
    <rPh sb="73" eb="74">
      <t>オコナ</t>
    </rPh>
    <phoneticPr fontId="9"/>
  </si>
  <si>
    <t xml:space="preserve"> ・ 銀行の振込受付書又は、振込金受取書の写し　※出納印がない場合はそれに代わるもの</t>
    <rPh sb="3" eb="5">
      <t>ギンコウ</t>
    </rPh>
    <phoneticPr fontId="9"/>
  </si>
  <si>
    <r>
      <t>支払関係</t>
    </r>
    <r>
      <rPr>
        <sz val="10"/>
        <rFont val="ＭＳ Ｐ明朝"/>
        <family val="1"/>
        <charset val="128"/>
      </rPr>
      <t>（請求書、銀行振込受付書又は、振込金受取書。出納印がない場合はそれに代わるもの）</t>
    </r>
    <rPh sb="0" eb="2">
      <t>シハラ</t>
    </rPh>
    <rPh sb="2" eb="4">
      <t>カンケイ</t>
    </rPh>
    <rPh sb="5" eb="8">
      <t>セイキュウショ</t>
    </rPh>
    <rPh sb="9" eb="11">
      <t>ギンコウ</t>
    </rPh>
    <rPh sb="13" eb="15">
      <t>ウケツケ</t>
    </rPh>
    <rPh sb="16" eb="17">
      <t>マタ</t>
    </rPh>
    <rPh sb="19" eb="21">
      <t>フリコミ</t>
    </rPh>
    <rPh sb="21" eb="22">
      <t>キン</t>
    </rPh>
    <rPh sb="22" eb="25">
      <t>ウケトリショ</t>
    </rPh>
    <rPh sb="26" eb="28">
      <t>スイトウ</t>
    </rPh>
    <rPh sb="28" eb="29">
      <t>イン</t>
    </rPh>
    <rPh sb="32" eb="34">
      <t>バアイ</t>
    </rPh>
    <rPh sb="38" eb="39">
      <t>カ</t>
    </rPh>
    <phoneticPr fontId="9"/>
  </si>
  <si>
    <t>・補助事業方式の仕様確認表（別紙５－１～５－６）</t>
    <rPh sb="1" eb="3">
      <t>ホジョ</t>
    </rPh>
    <rPh sb="3" eb="5">
      <t>ジギョウ</t>
    </rPh>
    <rPh sb="5" eb="7">
      <t>ホウシキ</t>
    </rPh>
    <rPh sb="8" eb="10">
      <t>シヨウ</t>
    </rPh>
    <rPh sb="10" eb="12">
      <t>カクニン</t>
    </rPh>
    <rPh sb="12" eb="13">
      <t>ヒョウ</t>
    </rPh>
    <rPh sb="14" eb="16">
      <t>ベッシ</t>
    </rPh>
    <phoneticPr fontId="9"/>
  </si>
  <si>
    <r>
      <t>補助事業方式の仕様確認表</t>
    </r>
    <r>
      <rPr>
        <sz val="11.5"/>
        <rFont val="ＭＳ Ｐ明朝"/>
        <family val="1"/>
        <charset val="128"/>
      </rPr>
      <t xml:space="preserve">（別紙５－１～５－６）
</t>
    </r>
    <r>
      <rPr>
        <b/>
        <sz val="11.5"/>
        <rFont val="HG丸ｺﾞｼｯｸM-PRO"/>
        <family val="3"/>
        <charset val="128"/>
      </rPr>
      <t>計算シート</t>
    </r>
    <r>
      <rPr>
        <sz val="11.5"/>
        <rFont val="ＭＳ Ｐ明朝"/>
        <family val="1"/>
        <charset val="128"/>
      </rPr>
      <t>①、②（該当する方）、③（必須）、計算根拠を示す資料</t>
    </r>
    <rPh sb="0" eb="2">
      <t>ホジョ</t>
    </rPh>
    <rPh sb="2" eb="4">
      <t>ジギョウ</t>
    </rPh>
    <rPh sb="4" eb="6">
      <t>ホウシキ</t>
    </rPh>
    <rPh sb="13" eb="15">
      <t>ベッシ</t>
    </rPh>
    <rPh sb="24" eb="26">
      <t>ケイサン</t>
    </rPh>
    <rPh sb="33" eb="35">
      <t>ガイトウ</t>
    </rPh>
    <rPh sb="37" eb="38">
      <t>ホウ</t>
    </rPh>
    <rPh sb="42" eb="44">
      <t>ヒッス</t>
    </rPh>
    <rPh sb="46" eb="48">
      <t>ケイサン</t>
    </rPh>
    <rPh sb="48" eb="50">
      <t>コンキョ</t>
    </rPh>
    <rPh sb="51" eb="52">
      <t>シメ</t>
    </rPh>
    <rPh sb="53" eb="55">
      <t>シリョウ</t>
    </rPh>
    <phoneticPr fontId="9"/>
  </si>
  <si>
    <t xml:space="preserve"> ・ 見積依頼書の写し
 ※ 概算見積、実施見積ともに、見積件名・見積依頼先ごとに作成したものを添付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8" eb="30">
      <t>ミツモリ</t>
    </rPh>
    <rPh sb="30" eb="32">
      <t>ケンメイ</t>
    </rPh>
    <rPh sb="33" eb="35">
      <t>ミツモリ</t>
    </rPh>
    <rPh sb="35" eb="38">
      <t>イライサキ</t>
    </rPh>
    <rPh sb="41" eb="43">
      <t>サクセイ</t>
    </rPh>
    <rPh sb="48" eb="50">
      <t>テンプ</t>
    </rPh>
    <phoneticPr fontId="9"/>
  </si>
  <si>
    <t xml:space="preserve"> ・ 見積書原本の写し
 ※ 見積書は指定の経費区分（設計費、既存設備撤去費、新規設備機器費、・・・）を明記し、分かるよう注釈または
　   内訳メモをつける
 ※ 一式で５０万円以上の見積項目については内訳書を添付（単体で５０万円以上の機器を除く）</t>
    <rPh sb="6" eb="8">
      <t>ゲンポン</t>
    </rPh>
    <rPh sb="19" eb="21">
      <t>シテイ</t>
    </rPh>
    <rPh sb="52" eb="54">
      <t>メイキ</t>
    </rPh>
    <rPh sb="83" eb="85">
      <t>イッシキ</t>
    </rPh>
    <rPh sb="88" eb="90">
      <t>マンエン</t>
    </rPh>
    <rPh sb="90" eb="92">
      <t>イジョウ</t>
    </rPh>
    <rPh sb="93" eb="95">
      <t>ミツモリ</t>
    </rPh>
    <rPh sb="95" eb="97">
      <t>コウモク</t>
    </rPh>
    <rPh sb="102" eb="104">
      <t>ウチワケ</t>
    </rPh>
    <rPh sb="104" eb="105">
      <t>ショ</t>
    </rPh>
    <rPh sb="106" eb="108">
      <t>テンプ</t>
    </rPh>
    <rPh sb="109" eb="111">
      <t>タンタイ</t>
    </rPh>
    <rPh sb="114" eb="116">
      <t>マンエン</t>
    </rPh>
    <rPh sb="116" eb="118">
      <t>イジョウ</t>
    </rPh>
    <rPh sb="119" eb="121">
      <t>キキ</t>
    </rPh>
    <rPh sb="122" eb="123">
      <t>ノゾ</t>
    </rPh>
    <phoneticPr fontId="9"/>
  </si>
  <si>
    <r>
      <t xml:space="preserve">防災計画指定等の施設であることを証明できる書類（協定書、説明書類等）
</t>
    </r>
    <r>
      <rPr>
        <sz val="11"/>
        <rFont val="ＭＳ Ｐ明朝"/>
        <family val="1"/>
        <charset val="128"/>
      </rPr>
      <t>（交付申請時より変更がない場合は、申請時提出書類の写しでも可）</t>
    </r>
    <rPh sb="0" eb="2">
      <t>ボウサイ</t>
    </rPh>
    <rPh sb="2" eb="4">
      <t>ケイカク</t>
    </rPh>
    <rPh sb="4" eb="6">
      <t>シテイ</t>
    </rPh>
    <rPh sb="6" eb="7">
      <t>トウ</t>
    </rPh>
    <rPh sb="8" eb="10">
      <t>シセツ</t>
    </rPh>
    <rPh sb="16" eb="18">
      <t>ショウメイ</t>
    </rPh>
    <rPh sb="21" eb="23">
      <t>ショルイ</t>
    </rPh>
    <rPh sb="24" eb="27">
      <t>キョウテイショ</t>
    </rPh>
    <rPh sb="28" eb="30">
      <t>セツメイ</t>
    </rPh>
    <rPh sb="30" eb="32">
      <t>ショルイ</t>
    </rPh>
    <rPh sb="32" eb="33">
      <t>ナド</t>
    </rPh>
    <rPh sb="36" eb="38">
      <t>コウフ</t>
    </rPh>
    <rPh sb="38" eb="40">
      <t>シンセイ</t>
    </rPh>
    <rPh sb="40" eb="41">
      <t>ジ</t>
    </rPh>
    <rPh sb="43" eb="45">
      <t>ヘンコウ</t>
    </rPh>
    <rPh sb="48" eb="50">
      <t>バアイ</t>
    </rPh>
    <rPh sb="52" eb="55">
      <t>シンセイジ</t>
    </rPh>
    <rPh sb="55" eb="57">
      <t>テイシュツ</t>
    </rPh>
    <rPh sb="57" eb="59">
      <t>ショルイ</t>
    </rPh>
    <rPh sb="60" eb="61">
      <t>ウツ</t>
    </rPh>
    <rPh sb="64" eb="65">
      <t>カ</t>
    </rPh>
    <phoneticPr fontId="9"/>
  </si>
  <si>
    <r>
      <t xml:space="preserve">中圧ガス導管等でガス供給を受けていることを示す書類（証明書、写真、図面等）
</t>
    </r>
    <r>
      <rPr>
        <sz val="11"/>
        <rFont val="ＭＳ Ｐ明朝"/>
        <family val="1"/>
        <charset val="128"/>
      </rPr>
      <t>（交付申請時より変更がない場合は、申請時提出書類の写しでも可）</t>
    </r>
    <rPh sb="26" eb="29">
      <t>ショウメイショ</t>
    </rPh>
    <rPh sb="30" eb="32">
      <t>シャシン</t>
    </rPh>
    <rPh sb="33" eb="35">
      <t>ズメン</t>
    </rPh>
    <rPh sb="35" eb="36">
      <t>ナド</t>
    </rPh>
    <rPh sb="55" eb="58">
      <t>シンセイジ</t>
    </rPh>
    <rPh sb="58" eb="60">
      <t>テイシュツ</t>
    </rPh>
    <rPh sb="60" eb="62">
      <t>ショルイ</t>
    </rPh>
    <rPh sb="67" eb="68">
      <t>カ</t>
    </rPh>
    <phoneticPr fontId="9"/>
  </si>
  <si>
    <t>防災計画指定等の施設であることを証明できる書類、導入ガス設備が協定に寄与することを示した説明書類</t>
    <rPh sb="0" eb="2">
      <t>ボウサイ</t>
    </rPh>
    <rPh sb="2" eb="4">
      <t>ケイカク</t>
    </rPh>
    <rPh sb="4" eb="6">
      <t>シテイ</t>
    </rPh>
    <rPh sb="6" eb="7">
      <t>トウ</t>
    </rPh>
    <rPh sb="8" eb="10">
      <t>シセツ</t>
    </rPh>
    <rPh sb="16" eb="18">
      <t>ショウメイ</t>
    </rPh>
    <rPh sb="21" eb="23">
      <t>ショルイ</t>
    </rPh>
    <rPh sb="24" eb="26">
      <t>ドウニュウ</t>
    </rPh>
    <rPh sb="28" eb="30">
      <t>セツビ</t>
    </rPh>
    <rPh sb="31" eb="33">
      <t>キョウテイ</t>
    </rPh>
    <rPh sb="34" eb="36">
      <t>キヨ</t>
    </rPh>
    <rPh sb="41" eb="42">
      <t>シメ</t>
    </rPh>
    <rPh sb="44" eb="46">
      <t>セツメイ</t>
    </rPh>
    <rPh sb="46" eb="48">
      <t>ショルイ</t>
    </rPh>
    <phoneticPr fontId="9"/>
  </si>
  <si>
    <r>
      <t>交付申請書</t>
    </r>
    <r>
      <rPr>
        <sz val="11.5"/>
        <rFont val="ＭＳ Ｐ明朝"/>
        <family val="1"/>
        <charset val="128"/>
      </rPr>
      <t>（様式第１－１）と</t>
    </r>
    <r>
      <rPr>
        <b/>
        <sz val="11.5"/>
        <rFont val="HG丸ｺﾞｼｯｸM-PRO"/>
        <family val="3"/>
        <charset val="128"/>
      </rPr>
      <t>実施計画書</t>
    </r>
    <r>
      <rPr>
        <sz val="11.5"/>
        <rFont val="ＭＳ Ｐ明朝"/>
        <family val="1"/>
        <charset val="128"/>
      </rPr>
      <t>（様式第２－１）の写し</t>
    </r>
    <rPh sb="0" eb="2">
      <t>コウフ</t>
    </rPh>
    <rPh sb="2" eb="5">
      <t>シンセイショ</t>
    </rPh>
    <rPh sb="6" eb="8">
      <t>ヨウシキ</t>
    </rPh>
    <rPh sb="8" eb="9">
      <t>ダイ</t>
    </rPh>
    <rPh sb="14" eb="16">
      <t>ジッシ</t>
    </rPh>
    <rPh sb="16" eb="19">
      <t>ケイカクショ</t>
    </rPh>
    <rPh sb="20" eb="22">
      <t>ヨウシキ</t>
    </rPh>
    <rPh sb="22" eb="23">
      <t>ダイ</t>
    </rPh>
    <rPh sb="28" eb="29">
      <t>ウツ</t>
    </rPh>
    <phoneticPr fontId="9"/>
  </si>
  <si>
    <t>仕様書、竣工図面等</t>
    <rPh sb="4" eb="6">
      <t>シュンコウ</t>
    </rPh>
    <phoneticPr fontId="9"/>
  </si>
  <si>
    <t>※仕様書は主要機器と主要な付帯設備</t>
    <phoneticPr fontId="9"/>
  </si>
  <si>
    <t>補助事業に
要した経費</t>
    <rPh sb="0" eb="2">
      <t>ホジョ</t>
    </rPh>
    <rPh sb="2" eb="4">
      <t>ジギョウ</t>
    </rPh>
    <rPh sb="6" eb="7">
      <t>ヨウ</t>
    </rPh>
    <rPh sb="9" eb="11">
      <t>ケイヒ</t>
    </rPh>
    <phoneticPr fontId="9"/>
  </si>
  <si>
    <t>補助事業に
要した経費</t>
    <phoneticPr fontId="9"/>
  </si>
  <si>
    <t>補助事業に
要した経費</t>
    <phoneticPr fontId="9"/>
  </si>
  <si>
    <t>補助金額</t>
    <rPh sb="0" eb="2">
      <t>ホジョ</t>
    </rPh>
    <rPh sb="2" eb="3">
      <t>キン</t>
    </rPh>
    <rPh sb="3" eb="4">
      <t>ガク</t>
    </rPh>
    <phoneticPr fontId="9"/>
  </si>
  <si>
    <t>補助金額</t>
    <rPh sb="0" eb="2">
      <t>ホジョ</t>
    </rPh>
    <rPh sb="2" eb="4">
      <t>キンガク</t>
    </rPh>
    <phoneticPr fontId="9"/>
  </si>
  <si>
    <t>補助金額</t>
    <phoneticPr fontId="9"/>
  </si>
  <si>
    <t>（別紙３-１）</t>
    <rPh sb="1" eb="3">
      <t>ベッシ</t>
    </rPh>
    <phoneticPr fontId="9"/>
  </si>
  <si>
    <t>（別紙３-２）</t>
    <rPh sb="1" eb="3">
      <t>ベッシ</t>
    </rPh>
    <phoneticPr fontId="9"/>
  </si>
  <si>
    <t>・柵、フェンス、小屋、雨風よけ等</t>
    <phoneticPr fontId="9"/>
  </si>
  <si>
    <t>（別紙８－４）</t>
    <rPh sb="1" eb="3">
      <t>ベッシ</t>
    </rPh>
    <phoneticPr fontId="9"/>
  </si>
  <si>
    <t>リース・エネルギーサービス（ESCO含む）・賃貸借に関する契約書の写し、料金計算書等（該当時）</t>
    <rPh sb="18" eb="19">
      <t>フク</t>
    </rPh>
    <rPh sb="22" eb="25">
      <t>チンタイシャク</t>
    </rPh>
    <rPh sb="26" eb="27">
      <t>カン</t>
    </rPh>
    <rPh sb="29" eb="32">
      <t>ケイヤクショ</t>
    </rPh>
    <rPh sb="33" eb="34">
      <t>ウツ</t>
    </rPh>
    <rPh sb="36" eb="38">
      <t>リョウキン</t>
    </rPh>
    <rPh sb="38" eb="41">
      <t>ケイサンショ</t>
    </rPh>
    <rPh sb="41" eb="42">
      <t>トウ</t>
    </rPh>
    <phoneticPr fontId="9"/>
  </si>
  <si>
    <t>O</t>
    <phoneticPr fontId="9"/>
  </si>
  <si>
    <t>Ｐ</t>
    <phoneticPr fontId="9"/>
  </si>
  <si>
    <t>Ｒ</t>
    <phoneticPr fontId="9"/>
  </si>
  <si>
    <t>複数年申請の場合：事業継続計画書</t>
    <rPh sb="9" eb="11">
      <t>ジギョウ</t>
    </rPh>
    <rPh sb="11" eb="13">
      <t>ケイゾク</t>
    </rPh>
    <rPh sb="13" eb="16">
      <t>ケイカクショ</t>
    </rPh>
    <phoneticPr fontId="9"/>
  </si>
  <si>
    <t>※以下（Ⅴ-Ｋ～Ⅴ-Ｒ）は該当する場合に添付</t>
    <rPh sb="1" eb="3">
      <t>イカ</t>
    </rPh>
    <rPh sb="13" eb="15">
      <t>ガイトウ</t>
    </rPh>
    <rPh sb="17" eb="19">
      <t>バアイ</t>
    </rPh>
    <rPh sb="20" eb="22">
      <t>テンプ</t>
    </rPh>
    <phoneticPr fontId="9"/>
  </si>
  <si>
    <t>Ⅴ-O</t>
    <phoneticPr fontId="9"/>
  </si>
  <si>
    <t>Ⅴ-Ｐ</t>
    <phoneticPr fontId="9"/>
  </si>
  <si>
    <t>Ⅴ-Ｑ</t>
    <phoneticPr fontId="9"/>
  </si>
  <si>
    <t>Ⅴ-Ｒ</t>
    <phoneticPr fontId="9"/>
  </si>
  <si>
    <t>複数年申請の場合：事業継続計画書</t>
    <phoneticPr fontId="9"/>
  </si>
  <si>
    <r>
      <t>専用の計測装置に関する約束書及び必要な添付書類</t>
    </r>
    <r>
      <rPr>
        <sz val="9"/>
        <rFont val="ＭＳ Ｐ明朝"/>
        <family val="1"/>
        <charset val="128"/>
      </rPr>
      <t>（当該設備の配置図、ガス配管のアイソメ図）</t>
    </r>
    <phoneticPr fontId="9"/>
  </si>
  <si>
    <t>必要な追加書類（該当時）</t>
    <rPh sb="0" eb="2">
      <t>ヒツヨウ</t>
    </rPh>
    <rPh sb="3" eb="5">
      <t>ツイカ</t>
    </rPh>
    <rPh sb="5" eb="7">
      <t>ショルイ</t>
    </rPh>
    <rPh sb="8" eb="10">
      <t>ガイトウ</t>
    </rPh>
    <rPh sb="10" eb="11">
      <t>ジ</t>
    </rPh>
    <phoneticPr fontId="9"/>
  </si>
  <si>
    <t>別紙５－〇のとおり</t>
    <rPh sb="0" eb="2">
      <t>ベッシ</t>
    </rPh>
    <phoneticPr fontId="9"/>
  </si>
  <si>
    <t>別紙６のとおり</t>
    <rPh sb="0" eb="2">
      <t>ベッシ</t>
    </rPh>
    <phoneticPr fontId="9"/>
  </si>
  <si>
    <t>補助事業方式設備の仕様確認表〈ボイラ〉</t>
    <rPh sb="0" eb="2">
      <t>ホジョ</t>
    </rPh>
    <rPh sb="2" eb="4">
      <t>ジギョウ</t>
    </rPh>
    <rPh sb="4" eb="6">
      <t>ホウシキ</t>
    </rPh>
    <rPh sb="6" eb="8">
      <t>セツビ</t>
    </rPh>
    <rPh sb="9" eb="11">
      <t>シヨウ</t>
    </rPh>
    <rPh sb="11" eb="12">
      <t>アキラ</t>
    </rPh>
    <rPh sb="12" eb="13">
      <t>シノブ</t>
    </rPh>
    <rPh sb="13" eb="14">
      <t>ヒョウ</t>
    </rPh>
    <phoneticPr fontId="9"/>
  </si>
  <si>
    <t>補助事業方式設備の仕様確認表〈自家発電設備〉</t>
    <rPh sb="0" eb="2">
      <t>ホジョ</t>
    </rPh>
    <rPh sb="2" eb="4">
      <t>ジギョウ</t>
    </rPh>
    <rPh sb="4" eb="6">
      <t>ホウシキ</t>
    </rPh>
    <rPh sb="6" eb="8">
      <t>セツビ</t>
    </rPh>
    <rPh sb="9" eb="11">
      <t>シヨウ</t>
    </rPh>
    <rPh sb="11" eb="13">
      <t>カクニン</t>
    </rPh>
    <rPh sb="13" eb="14">
      <t>オモテ</t>
    </rPh>
    <rPh sb="15" eb="17">
      <t>ジカ</t>
    </rPh>
    <rPh sb="17" eb="19">
      <t>ハツデン</t>
    </rPh>
    <rPh sb="19" eb="21">
      <t>セツビ</t>
    </rPh>
    <phoneticPr fontId="9"/>
  </si>
  <si>
    <t>遂行経緯書</t>
    <phoneticPr fontId="9"/>
  </si>
  <si>
    <t>補助事業方式設備の仕様確認表〈冷温水機等〉</t>
    <rPh sb="0" eb="2">
      <t>ホジョ</t>
    </rPh>
    <rPh sb="2" eb="4">
      <t>ジギョウ</t>
    </rPh>
    <rPh sb="4" eb="6">
      <t>ホウシキ</t>
    </rPh>
    <rPh sb="6" eb="8">
      <t>セツビ</t>
    </rPh>
    <rPh sb="9" eb="11">
      <t>シヨウ</t>
    </rPh>
    <rPh sb="11" eb="13">
      <t>カクニン</t>
    </rPh>
    <rPh sb="13" eb="14">
      <t>オモテ</t>
    </rPh>
    <rPh sb="15" eb="16">
      <t>レイ</t>
    </rPh>
    <rPh sb="16" eb="18">
      <t>オンスイ</t>
    </rPh>
    <rPh sb="18" eb="19">
      <t>キ</t>
    </rPh>
    <rPh sb="19" eb="20">
      <t>トウ</t>
    </rPh>
    <phoneticPr fontId="9"/>
  </si>
  <si>
    <t>補助事業方式設備の仕様確認表〈ＧＨＰ〉</t>
    <rPh sb="0" eb="2">
      <t>ホジョ</t>
    </rPh>
    <rPh sb="2" eb="4">
      <t>ジギョウ</t>
    </rPh>
    <rPh sb="4" eb="6">
      <t>ホウシキ</t>
    </rPh>
    <rPh sb="6" eb="8">
      <t>セツビ</t>
    </rPh>
    <rPh sb="9" eb="11">
      <t>シヨウ</t>
    </rPh>
    <rPh sb="11" eb="13">
      <t>カクニン</t>
    </rPh>
    <rPh sb="13" eb="14">
      <t>オモテ</t>
    </rPh>
    <phoneticPr fontId="9"/>
  </si>
  <si>
    <t>補助事業方式設備の仕様確認表〈工業炉等〉</t>
    <rPh sb="0" eb="2">
      <t>ホジョ</t>
    </rPh>
    <rPh sb="2" eb="4">
      <t>ジギョウ</t>
    </rPh>
    <rPh sb="4" eb="6">
      <t>ホウシキ</t>
    </rPh>
    <rPh sb="6" eb="8">
      <t>セツビ</t>
    </rPh>
    <rPh sb="9" eb="11">
      <t>シヨウ</t>
    </rPh>
    <rPh sb="11" eb="13">
      <t>カクニン</t>
    </rPh>
    <rPh sb="13" eb="14">
      <t>オモテ</t>
    </rPh>
    <rPh sb="15" eb="18">
      <t>コウギョウロ</t>
    </rPh>
    <rPh sb="18" eb="19">
      <t>トウ</t>
    </rPh>
    <phoneticPr fontId="9"/>
  </si>
  <si>
    <t>補助事業方式設備の仕様確認表〈厨房設備〉</t>
    <rPh sb="0" eb="2">
      <t>ホジョ</t>
    </rPh>
    <rPh sb="2" eb="4">
      <t>ジギョウ</t>
    </rPh>
    <rPh sb="4" eb="6">
      <t>ホウシキ</t>
    </rPh>
    <rPh sb="6" eb="8">
      <t>セツビ</t>
    </rPh>
    <rPh sb="9" eb="11">
      <t>シヨウ</t>
    </rPh>
    <rPh sb="11" eb="13">
      <t>カクニン</t>
    </rPh>
    <rPh sb="13" eb="14">
      <t>オモテ</t>
    </rPh>
    <rPh sb="15" eb="17">
      <t>チュウボウ</t>
    </rPh>
    <rPh sb="17" eb="19">
      <t>セツビ</t>
    </rPh>
    <phoneticPr fontId="9"/>
  </si>
  <si>
    <t>見積額比較表</t>
    <phoneticPr fontId="9"/>
  </si>
  <si>
    <t>実施体制表</t>
    <rPh sb="0" eb="2">
      <t>ジッシ</t>
    </rPh>
    <rPh sb="2" eb="4">
      <t>タイセイ</t>
    </rPh>
    <rPh sb="4" eb="5">
      <t>ヒョウ</t>
    </rPh>
    <phoneticPr fontId="80"/>
  </si>
  <si>
    <t>印</t>
    <phoneticPr fontId="9"/>
  </si>
  <si>
    <t>発注先選定理由書</t>
    <rPh sb="0" eb="3">
      <t>ハッチュウサキ</t>
    </rPh>
    <rPh sb="3" eb="5">
      <t>センテイ</t>
    </rPh>
    <rPh sb="5" eb="8">
      <t>リユウショ</t>
    </rPh>
    <phoneticPr fontId="9"/>
  </si>
  <si>
    <t>令和　年　月　日</t>
    <rPh sb="0" eb="2">
      <t>レイワ</t>
    </rPh>
    <rPh sb="3" eb="4">
      <t>ネン</t>
    </rPh>
    <rPh sb="4" eb="5">
      <t>ガンネン</t>
    </rPh>
    <rPh sb="5" eb="6">
      <t>ガツ</t>
    </rPh>
    <rPh sb="7" eb="8">
      <t>ニチ</t>
    </rPh>
    <phoneticPr fontId="9"/>
  </si>
  <si>
    <t>見 積 依 頼 書</t>
    <rPh sb="0" eb="1">
      <t>ケン</t>
    </rPh>
    <rPh sb="2" eb="3">
      <t>セキ</t>
    </rPh>
    <rPh sb="4" eb="5">
      <t>ヤスシ</t>
    </rPh>
    <rPh sb="6" eb="7">
      <t>ヨリ</t>
    </rPh>
    <rPh sb="8" eb="9">
      <t>ショ</t>
    </rPh>
    <phoneticPr fontId="9"/>
  </si>
  <si>
    <t xml:space="preserve"> ・ 補助事業方式設備の仕様書（メーカ、型式、定格能力等を明記したもの）　
  ※ 仕様書は主要設備と主要な付帯設備について添付</t>
    <rPh sb="3" eb="5">
      <t>ホジョ</t>
    </rPh>
    <rPh sb="5" eb="7">
      <t>ジギョウ</t>
    </rPh>
    <rPh sb="7" eb="9">
      <t>ホウシキ</t>
    </rPh>
    <rPh sb="9" eb="11">
      <t>セツビ</t>
    </rPh>
    <rPh sb="48" eb="50">
      <t>セツビ</t>
    </rPh>
    <rPh sb="62" eb="64">
      <t>テンプ</t>
    </rPh>
    <phoneticPr fontId="9"/>
  </si>
  <si>
    <t xml:space="preserve"> ・ 「敷地内ガス配管の平面図、アイソメ図等」
　※ 口径、延長、分岐バルブ、閉止フランジ、補助事業方式設備との接続位置を明記の上、補助対象範囲を色分け等で明示</t>
    <rPh sb="46" eb="48">
      <t>ホジョ</t>
    </rPh>
    <rPh sb="48" eb="50">
      <t>ジギョウ</t>
    </rPh>
    <rPh sb="50" eb="52">
      <t>ホウシキ</t>
    </rPh>
    <rPh sb="52" eb="54">
      <t>セツビ</t>
    </rPh>
    <rPh sb="66" eb="68">
      <t>ホジョ</t>
    </rPh>
    <rPh sb="68" eb="70">
      <t>タイショウ</t>
    </rPh>
    <rPh sb="70" eb="72">
      <t>ハンイ</t>
    </rPh>
    <rPh sb="73" eb="74">
      <t>イロ</t>
    </rPh>
    <phoneticPr fontId="9"/>
  </si>
  <si>
    <t>1/3</t>
  </si>
  <si>
    <t>1/3</t>
    <phoneticPr fontId="9"/>
  </si>
  <si>
    <t>1/3</t>
    <phoneticPr fontId="9"/>
  </si>
  <si>
    <t>1/3</t>
    <phoneticPr fontId="9"/>
  </si>
  <si>
    <t>（様式第１５）</t>
    <phoneticPr fontId="9"/>
  </si>
  <si>
    <t>年度]</t>
    <phoneticPr fontId="9"/>
  </si>
  <si>
    <t>処分制限期間</t>
    <rPh sb="0" eb="2">
      <t>ショブン</t>
    </rPh>
    <rPh sb="2" eb="4">
      <t>セイゲン</t>
    </rPh>
    <rPh sb="4" eb="6">
      <t>キカン</t>
    </rPh>
    <phoneticPr fontId="9"/>
  </si>
  <si>
    <t>　　すること。</t>
    <phoneticPr fontId="9"/>
  </si>
  <si>
    <t>７．処分制限期間は、本交付規程第２２条第２項に定める期間を記載すること。</t>
    <rPh sb="13" eb="15">
      <t>キテイ</t>
    </rPh>
    <phoneticPr fontId="9"/>
  </si>
  <si>
    <t>依頼日：令和　年　月　日</t>
    <rPh sb="0" eb="3">
      <t>イライビ</t>
    </rPh>
    <rPh sb="4" eb="6">
      <t>レイワ</t>
    </rPh>
    <rPh sb="7" eb="8">
      <t>ネン</t>
    </rPh>
    <rPh sb="9" eb="10">
      <t>ガツ</t>
    </rPh>
    <rPh sb="11" eb="12">
      <t>ニチ</t>
    </rPh>
    <phoneticPr fontId="9"/>
  </si>
  <si>
    <t>依頼日：令和　年　月　日</t>
    <rPh sb="4" eb="6">
      <t>レイワ</t>
    </rPh>
    <phoneticPr fontId="9"/>
  </si>
  <si>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3">
      <t>ト</t>
    </rPh>
    <rPh sb="43" eb="44">
      <t>コワ</t>
    </rPh>
    <rPh sb="48" eb="50">
      <t>ハイキ</t>
    </rPh>
    <rPh sb="56" eb="57">
      <t>タ</t>
    </rPh>
    <phoneticPr fontId="9"/>
  </si>
  <si>
    <t>令和２年度天然ガスの環境調和等に資する利用促進事業費補助金</t>
    <rPh sb="0" eb="2">
      <t>レイワ</t>
    </rPh>
    <rPh sb="5" eb="29">
      <t>テン</t>
    </rPh>
    <phoneticPr fontId="9"/>
  </si>
  <si>
    <t>令和２年度天然ガスの環境調和等に資する利用促進事業費補助金</t>
    <rPh sb="0" eb="2">
      <t>レイワ</t>
    </rPh>
    <rPh sb="3" eb="5">
      <t>ネンド</t>
    </rPh>
    <rPh sb="5" eb="29">
      <t>テン</t>
    </rPh>
    <phoneticPr fontId="9"/>
  </si>
  <si>
    <t>令和２年度天然ガスの環境調和等に資する利用促進事業費補助金　実績金額整理表</t>
    <rPh sb="0" eb="2">
      <t>レイワ</t>
    </rPh>
    <rPh sb="30" eb="32">
      <t>ジッセキ</t>
    </rPh>
    <phoneticPr fontId="9"/>
  </si>
  <si>
    <t>令和２年度天然ガスの環境調和等に資する利用促進事業費補助金</t>
    <rPh sb="0" eb="2">
      <t>レイワ</t>
    </rPh>
    <phoneticPr fontId="9"/>
  </si>
  <si>
    <t xml:space="preserve">令和２年度天然ガスの環境調和等に資する利用促進事業費補助金 </t>
    <rPh sb="0" eb="2">
      <t>レイワ</t>
    </rPh>
    <rPh sb="3" eb="5">
      <t>ネンド</t>
    </rPh>
    <rPh sb="5" eb="7">
      <t>テンネン</t>
    </rPh>
    <rPh sb="10" eb="12">
      <t>カンキョウ</t>
    </rPh>
    <rPh sb="12" eb="14">
      <t>チョウワ</t>
    </rPh>
    <rPh sb="14" eb="15">
      <t>トウ</t>
    </rPh>
    <rPh sb="16" eb="17">
      <t>シ</t>
    </rPh>
    <rPh sb="19" eb="29">
      <t>リヨウソクシンジギョウヒホジョキン</t>
    </rPh>
    <phoneticPr fontId="9"/>
  </si>
  <si>
    <t xml:space="preserve">令和２年度天然ガスの環境調和等に資する利用促進事業費補助金 </t>
    <rPh sb="0" eb="2">
      <t>レイワ</t>
    </rPh>
    <rPh sb="3" eb="5">
      <t>ネンド</t>
    </rPh>
    <rPh sb="5" eb="7">
      <t>テンネン</t>
    </rPh>
    <rPh sb="10" eb="12">
      <t>カンキョウ</t>
    </rPh>
    <rPh sb="12" eb="14">
      <t>チョウワ</t>
    </rPh>
    <rPh sb="14" eb="15">
      <t>トウ</t>
    </rPh>
    <rPh sb="16" eb="17">
      <t>シ</t>
    </rPh>
    <rPh sb="19" eb="21">
      <t>リヨウ</t>
    </rPh>
    <rPh sb="21" eb="23">
      <t>ソクシン</t>
    </rPh>
    <rPh sb="23" eb="25">
      <t>ジギョウ</t>
    </rPh>
    <rPh sb="25" eb="26">
      <t>ヒ</t>
    </rPh>
    <rPh sb="26" eb="29">
      <t>ホジョキン</t>
    </rPh>
    <phoneticPr fontId="9"/>
  </si>
  <si>
    <t xml:space="preserve">令和２年度天然ガスの環境調和等に資する利用促進事業費補助金 </t>
    <rPh sb="0" eb="2">
      <t>レイワ</t>
    </rPh>
    <rPh sb="3" eb="5">
      <t>ネンド</t>
    </rPh>
    <rPh sb="5" eb="7">
      <t>テンネン</t>
    </rPh>
    <rPh sb="10" eb="14">
      <t>カンキョウチョウワ</t>
    </rPh>
    <rPh sb="14" eb="15">
      <t>トウ</t>
    </rPh>
    <rPh sb="16" eb="17">
      <t>シ</t>
    </rPh>
    <rPh sb="19" eb="29">
      <t>リヨウソクシンジギョウヒホジョキン</t>
    </rPh>
    <phoneticPr fontId="9"/>
  </si>
  <si>
    <t>[令和</t>
    <rPh sb="1" eb="3">
      <t>レイワ</t>
    </rPh>
    <phoneticPr fontId="9"/>
  </si>
  <si>
    <t>令和２年１１月３０日～令和３年１月１０日</t>
    <rPh sb="0" eb="1">
      <t>レイ</t>
    </rPh>
    <rPh sb="1" eb="2">
      <t>カズ</t>
    </rPh>
    <rPh sb="3" eb="4">
      <t>ネン</t>
    </rPh>
    <rPh sb="11" eb="12">
      <t>レイ</t>
    </rPh>
    <rPh sb="12" eb="13">
      <t>カズ</t>
    </rPh>
    <rPh sb="14" eb="15">
      <t>ネン</t>
    </rPh>
    <phoneticPr fontId="9"/>
  </si>
  <si>
    <t>令和２年７月２７日</t>
    <phoneticPr fontId="9"/>
  </si>
  <si>
    <t>令和２年度天然ガスの環境調和等に資する利用促進事業費補助金　</t>
    <rPh sb="0" eb="2">
      <t>レイワ</t>
    </rPh>
    <rPh sb="3" eb="29">
      <t>ネンドカンキョウチョウワ</t>
    </rPh>
    <phoneticPr fontId="80"/>
  </si>
  <si>
    <t xml:space="preserve">令和２年度天然ガスの環境調和等に資する利用促進事業費補助金 </t>
    <rPh sb="0" eb="2">
      <t>レイワ</t>
    </rPh>
    <rPh sb="3" eb="5">
      <t>ネンド</t>
    </rPh>
    <rPh sb="5" eb="7">
      <t>テンネン</t>
    </rPh>
    <rPh sb="10" eb="12">
      <t>カンキョウ</t>
    </rPh>
    <rPh sb="12" eb="14">
      <t>チョウワ</t>
    </rPh>
    <rPh sb="14" eb="15">
      <t>トウ</t>
    </rPh>
    <rPh sb="16" eb="17">
      <t>シ</t>
    </rPh>
    <rPh sb="19" eb="21">
      <t>リヨウ</t>
    </rPh>
    <rPh sb="21" eb="23">
      <t>ソクシン</t>
    </rPh>
    <rPh sb="23" eb="26">
      <t>ジギョウヒ</t>
    </rPh>
    <rPh sb="26" eb="29">
      <t>ホジョキン</t>
    </rPh>
    <phoneticPr fontId="9"/>
  </si>
  <si>
    <t xml:space="preserve">令和２年度天然ガスの環境調和等に資する利用促進事業費補助金 </t>
    <rPh sb="0" eb="2">
      <t>レイワ</t>
    </rPh>
    <rPh sb="3" eb="5">
      <t>ネンド</t>
    </rPh>
    <rPh sb="5" eb="29">
      <t>テン</t>
    </rPh>
    <phoneticPr fontId="9"/>
  </si>
  <si>
    <t xml:space="preserve"> 
     　契約件名　　　　契約先　　年度　　　　　　契約金額
　　 ・○○機器費　　　○○㈱　　令和2年度　　　○○円（税別）
　　 ・△△工事費　　　㈱△△　　令和2年度　　　△△円（税別）
　　　　　　　　　　　　　　 　　　　　　　　合計●●●円（税別）</t>
    <rPh sb="21" eb="23">
      <t>ネンド</t>
    </rPh>
    <rPh sb="40" eb="42">
      <t>キキ</t>
    </rPh>
    <rPh sb="42" eb="43">
      <t>ヒ</t>
    </rPh>
    <rPh sb="51" eb="53">
      <t>レイワ</t>
    </rPh>
    <rPh sb="54" eb="56">
      <t>ネンド</t>
    </rPh>
    <rPh sb="75" eb="76">
      <t>ヒ</t>
    </rPh>
    <rPh sb="84" eb="86">
      <t>レイワ</t>
    </rPh>
    <rPh sb="87" eb="89">
      <t>ネンド</t>
    </rPh>
    <rPh sb="123" eb="125">
      <t>ゴウケイ</t>
    </rPh>
    <rPh sb="128" eb="129">
      <t>エン</t>
    </rPh>
    <rPh sb="130" eb="132">
      <t>ゼイベツ</t>
    </rPh>
    <phoneticPr fontId="9"/>
  </si>
  <si>
    <t>補助事業に要した経費等の補助事業者別内訳について
令和２年度分</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rPh sb="25" eb="27">
      <t>レイワ</t>
    </rPh>
    <rPh sb="28" eb="30">
      <t>ネンド</t>
    </rPh>
    <rPh sb="30" eb="31">
      <t>ブン</t>
    </rPh>
    <phoneticPr fontId="9"/>
  </si>
  <si>
    <t>1/3</t>
    <phoneticPr fontId="9"/>
  </si>
  <si>
    <t>他年度（　令和3　年度）</t>
    <rPh sb="0" eb="1">
      <t>ホカ</t>
    </rPh>
    <rPh sb="1" eb="3">
      <t>ネンド</t>
    </rPh>
    <rPh sb="5" eb="7">
      <t>レイワ</t>
    </rPh>
    <rPh sb="9" eb="11">
      <t>ネンド</t>
    </rPh>
    <phoneticPr fontId="9"/>
  </si>
  <si>
    <t>令和２年○月○日</t>
    <rPh sb="0" eb="1">
      <t>レイ</t>
    </rPh>
    <rPh sb="1" eb="2">
      <t>カズ</t>
    </rPh>
    <rPh sb="3" eb="4">
      <t>トシ</t>
    </rPh>
    <rPh sb="4" eb="5">
      <t>ヘイネン</t>
    </rPh>
    <rPh sb="5" eb="6">
      <t>ガツ</t>
    </rPh>
    <rPh sb="7" eb="8">
      <t>ニチ</t>
    </rPh>
    <phoneticPr fontId="9"/>
  </si>
  <si>
    <t>令和３年○月○日</t>
    <rPh sb="0" eb="1">
      <t>レイ</t>
    </rPh>
    <rPh sb="1" eb="2">
      <t>カズ</t>
    </rPh>
    <rPh sb="3" eb="4">
      <t>ネン</t>
    </rPh>
    <rPh sb="5" eb="6">
      <t>ガツ</t>
    </rPh>
    <rPh sb="7" eb="8">
      <t>ニチ</t>
    </rPh>
    <phoneticPr fontId="9"/>
  </si>
  <si>
    <t>敷地内ガス管敷設費</t>
    <phoneticPr fontId="9"/>
  </si>
  <si>
    <t>令和２年８月１日</t>
    <rPh sb="0" eb="1">
      <t>レイ</t>
    </rPh>
    <rPh sb="1" eb="2">
      <t>カズ</t>
    </rPh>
    <rPh sb="3" eb="4">
      <t>ネン</t>
    </rPh>
    <rPh sb="5" eb="6">
      <t>ガツ</t>
    </rPh>
    <rPh sb="7" eb="8">
      <t>ニチ</t>
    </rPh>
    <phoneticPr fontId="9"/>
  </si>
  <si>
    <t>令和２年１２月２０日～令和３年１月１５日</t>
    <rPh sb="0" eb="1">
      <t>レイ</t>
    </rPh>
    <rPh sb="1" eb="2">
      <t>カズ</t>
    </rPh>
    <rPh sb="3" eb="4">
      <t>ネン</t>
    </rPh>
    <rPh sb="6" eb="7">
      <t>ガツ</t>
    </rPh>
    <rPh sb="9" eb="10">
      <t>ニチ</t>
    </rPh>
    <rPh sb="11" eb="12">
      <t>レイ</t>
    </rPh>
    <rPh sb="12" eb="13">
      <t>カズ</t>
    </rPh>
    <rPh sb="14" eb="15">
      <t>ネン</t>
    </rPh>
    <rPh sb="16" eb="17">
      <t>ガツ</t>
    </rPh>
    <rPh sb="19" eb="20">
      <t>ニチ</t>
    </rPh>
    <phoneticPr fontId="9"/>
  </si>
  <si>
    <t>Ａ重油地下タンク(廃止・砂埋め)、Ａ重油サービスタンク、基礎、</t>
    <rPh sb="1" eb="2">
      <t>ジュウ</t>
    </rPh>
    <phoneticPr fontId="9"/>
  </si>
  <si>
    <t>Ａ重油配管、給水配管、蒸気配管の撤去</t>
    <rPh sb="1" eb="2">
      <t>ジュウ</t>
    </rPh>
    <rPh sb="6" eb="8">
      <t>キュウスイ</t>
    </rPh>
    <rPh sb="8" eb="10">
      <t>ハイカン</t>
    </rPh>
    <rPh sb="11" eb="13">
      <t>ジョウキ</t>
    </rPh>
    <rPh sb="13" eb="15">
      <t>ハイカン</t>
    </rPh>
    <rPh sb="16" eb="18">
      <t>テッキョ</t>
    </rPh>
    <phoneticPr fontId="9"/>
  </si>
  <si>
    <t>見積項目は、下記①～⑤の経費に分類すること。</t>
    <phoneticPr fontId="9"/>
  </si>
  <si>
    <t>一式で５０万円以上の場合、見積項目の内訳を記載すること（単体で５０万円以上の機器は除く）。</t>
    <rPh sb="0" eb="2">
      <t>イッシキ</t>
    </rPh>
    <rPh sb="5" eb="6">
      <t>マン</t>
    </rPh>
    <rPh sb="6" eb="9">
      <t>エンイジョウ</t>
    </rPh>
    <rPh sb="10" eb="12">
      <t>バアイ</t>
    </rPh>
    <rPh sb="13" eb="15">
      <t>ミツモリ</t>
    </rPh>
    <rPh sb="15" eb="17">
      <t>コウモク</t>
    </rPh>
    <phoneticPr fontId="9"/>
  </si>
  <si>
    <t>見積項目ごとに補助対象と補助対象外の区分を明確にし、補助対象経費の合計を明示すること。</t>
    <rPh sb="12" eb="14">
      <t>ホジョ</t>
    </rPh>
    <phoneticPr fontId="9"/>
  </si>
  <si>
    <t>ボイラ用ガス配管およびバルブ、取引ガスメーター類</t>
    <rPh sb="3" eb="4">
      <t>ヨウ</t>
    </rPh>
    <rPh sb="6" eb="8">
      <t>ハイカン</t>
    </rPh>
    <rPh sb="15" eb="17">
      <t>トリヒキ</t>
    </rPh>
    <rPh sb="23" eb="24">
      <t>ルイ</t>
    </rPh>
    <phoneticPr fontId="9"/>
  </si>
  <si>
    <t>・消耗品、雑費（当該補助事業専用でないもの）</t>
    <rPh sb="5" eb="7">
      <t>ザッピ</t>
    </rPh>
    <rPh sb="8" eb="10">
      <t>トウガイ</t>
    </rPh>
    <rPh sb="10" eb="12">
      <t>ホジョ</t>
    </rPh>
    <rPh sb="12" eb="14">
      <t>ジギョウ</t>
    </rPh>
    <rPh sb="14" eb="16">
      <t>センヨウ</t>
    </rPh>
    <phoneticPr fontId="9"/>
  </si>
  <si>
    <t>■補助対象外となるもの（間接費）</t>
    <rPh sb="1" eb="3">
      <t>ホジョ</t>
    </rPh>
    <rPh sb="3" eb="5">
      <t>タイショウ</t>
    </rPh>
    <rPh sb="5" eb="6">
      <t>ガイ</t>
    </rPh>
    <rPh sb="12" eb="14">
      <t>カンセツ</t>
    </rPh>
    <rPh sb="14" eb="15">
      <t>ヒ</t>
    </rPh>
    <phoneticPr fontId="9"/>
  </si>
  <si>
    <t>・出精値引</t>
    <rPh sb="1" eb="3">
      <t>シュッセイ</t>
    </rPh>
    <rPh sb="3" eb="5">
      <t>ネビ</t>
    </rPh>
    <phoneticPr fontId="9"/>
  </si>
  <si>
    <t>・諸経費、一般管理費等、補助対象か否かが不明確な項目は対象外</t>
    <rPh sb="1" eb="4">
      <t>ショケイヒ</t>
    </rPh>
    <rPh sb="5" eb="7">
      <t>イッパン</t>
    </rPh>
    <rPh sb="7" eb="10">
      <t>カンリヒ</t>
    </rPh>
    <rPh sb="10" eb="11">
      <t>トウ</t>
    </rPh>
    <rPh sb="12" eb="14">
      <t>ホジョ</t>
    </rPh>
    <rPh sb="14" eb="16">
      <t>タイショウ</t>
    </rPh>
    <rPh sb="17" eb="18">
      <t>イナ</t>
    </rPh>
    <rPh sb="20" eb="23">
      <t>フメイカク</t>
    </rPh>
    <rPh sb="24" eb="26">
      <t>コウモク</t>
    </rPh>
    <rPh sb="27" eb="30">
      <t>タイショウガイ</t>
    </rPh>
    <phoneticPr fontId="9"/>
  </si>
  <si>
    <t>（ただし、大項目として前記のものを記載し、小項目として単価50万円未満で補助対象となることが明確な</t>
    <rPh sb="5" eb="8">
      <t>ダイコウモク</t>
    </rPh>
    <rPh sb="11" eb="13">
      <t>ゼンキ</t>
    </rPh>
    <rPh sb="17" eb="19">
      <t>キサイ</t>
    </rPh>
    <rPh sb="21" eb="24">
      <t>ショウコウモク</t>
    </rPh>
    <rPh sb="27" eb="29">
      <t>タンカ</t>
    </rPh>
    <rPh sb="31" eb="33">
      <t>マンエン</t>
    </rPh>
    <rPh sb="33" eb="35">
      <t>ミマン</t>
    </rPh>
    <rPh sb="36" eb="40">
      <t>ホジョタイショウ</t>
    </rPh>
    <rPh sb="46" eb="48">
      <t>メイカク</t>
    </rPh>
    <phoneticPr fontId="9"/>
  </si>
  <si>
    <t>明細の記載があれば補助対象）</t>
    <rPh sb="0" eb="2">
      <t>メイサイ</t>
    </rPh>
    <rPh sb="3" eb="5">
      <t>キサイ</t>
    </rPh>
    <rPh sb="9" eb="11">
      <t>ホジョ</t>
    </rPh>
    <rPh sb="11" eb="13">
      <t>タイショウ</t>
    </rPh>
    <phoneticPr fontId="9"/>
  </si>
  <si>
    <t>＜明細がない場合に補助対象外になる項目例＞</t>
    <rPh sb="1" eb="3">
      <t>メイサイ</t>
    </rPh>
    <rPh sb="6" eb="8">
      <t>バアイ</t>
    </rPh>
    <rPh sb="9" eb="11">
      <t>ホジョ</t>
    </rPh>
    <rPh sb="11" eb="13">
      <t>タイショウ</t>
    </rPh>
    <rPh sb="13" eb="14">
      <t>ガイ</t>
    </rPh>
    <rPh sb="17" eb="19">
      <t>コウモク</t>
    </rPh>
    <rPh sb="19" eb="20">
      <t>レイ</t>
    </rPh>
    <phoneticPr fontId="9"/>
  </si>
  <si>
    <t>一般～（例：一般管理費）</t>
    <rPh sb="0" eb="2">
      <t>イッパン</t>
    </rPh>
    <rPh sb="4" eb="5">
      <t>レイ</t>
    </rPh>
    <rPh sb="6" eb="8">
      <t>イッパン</t>
    </rPh>
    <rPh sb="8" eb="11">
      <t>カンリヒ</t>
    </rPh>
    <phoneticPr fontId="9"/>
  </si>
  <si>
    <t>副～、～等、その他、その他～、約＿ｍ、約＿個、～一式</t>
    <rPh sb="0" eb="1">
      <t>フク</t>
    </rPh>
    <rPh sb="4" eb="5">
      <t>トウ</t>
    </rPh>
    <rPh sb="8" eb="9">
      <t>タ</t>
    </rPh>
    <rPh sb="12" eb="13">
      <t>タ</t>
    </rPh>
    <rPh sb="15" eb="16">
      <t>ヤク</t>
    </rPh>
    <rPh sb="19" eb="20">
      <t>ヤク</t>
    </rPh>
    <rPh sb="21" eb="22">
      <t>コ</t>
    </rPh>
    <rPh sb="24" eb="26">
      <t>イッシキ</t>
    </rPh>
    <phoneticPr fontId="9"/>
  </si>
  <si>
    <t>設備所有者・使用者</t>
    <rPh sb="0" eb="2">
      <t>セツビ</t>
    </rPh>
    <rPh sb="2" eb="5">
      <t>ショユウシャ</t>
    </rPh>
    <rPh sb="6" eb="9">
      <t>シヨウシャ</t>
    </rPh>
    <phoneticPr fontId="80"/>
  </si>
  <si>
    <t>・計算根拠を示す資料</t>
    <phoneticPr fontId="9"/>
  </si>
  <si>
    <t>・計算シート①（自家発電設備以外）、計算シート②（自家発電設備）、計算シート③（自家発電設備以外）</t>
    <rPh sb="11" eb="12">
      <t>デン</t>
    </rPh>
    <rPh sb="12" eb="14">
      <t>セツビ</t>
    </rPh>
    <rPh sb="18" eb="20">
      <t>ケイサン</t>
    </rPh>
    <rPh sb="28" eb="29">
      <t>デン</t>
    </rPh>
    <rPh sb="29" eb="31">
      <t>セツビ</t>
    </rPh>
    <phoneticPr fontId="9"/>
  </si>
  <si>
    <t>◇実績報告書ファイリング</t>
    <rPh sb="1" eb="3">
      <t>ジッセキ</t>
    </rPh>
    <rPh sb="3" eb="6">
      <t>ホウコクショ</t>
    </rPh>
    <phoneticPr fontId="9"/>
  </si>
  <si>
    <t>実績報告書・添付資料リスト</t>
    <rPh sb="0" eb="2">
      <t>ジッセキ</t>
    </rPh>
    <rPh sb="2" eb="5">
      <t>ホウコクショ</t>
    </rPh>
    <rPh sb="6" eb="8">
      <t>テンプ</t>
    </rPh>
    <rPh sb="8" eb="10">
      <t>シリョウ</t>
    </rPh>
    <phoneticPr fontId="9"/>
  </si>
  <si>
    <t>No.</t>
    <phoneticPr fontId="9"/>
  </si>
  <si>
    <t>原本/写し</t>
    <rPh sb="0" eb="2">
      <t>ゲンポン</t>
    </rPh>
    <rPh sb="3" eb="4">
      <t>ウツ</t>
    </rPh>
    <phoneticPr fontId="9"/>
  </si>
  <si>
    <t>実績報告書(様式第１０－１)</t>
    <phoneticPr fontId="9"/>
  </si>
  <si>
    <t>原本</t>
    <rPh sb="0" eb="2">
      <t>ゲンポン</t>
    </rPh>
    <phoneticPr fontId="9"/>
  </si>
  <si>
    <t>共同申請および複数年申請の場合</t>
    <phoneticPr fontId="9"/>
  </si>
  <si>
    <t>写し</t>
    <rPh sb="0" eb="1">
      <t>ウツ</t>
    </rPh>
    <phoneticPr fontId="9"/>
  </si>
  <si>
    <t>原本/
写し</t>
    <phoneticPr fontId="9"/>
  </si>
  <si>
    <t>①「実績金額整理表」（別紙２）</t>
    <phoneticPr fontId="9"/>
  </si>
  <si>
    <t>遂行経緯書（別紙４）　※複数年度申請の場合、全体工程表（P.17参照）</t>
    <rPh sb="0" eb="2">
      <t>スイコウ</t>
    </rPh>
    <rPh sb="2" eb="5">
      <t>ケイイショ</t>
    </rPh>
    <rPh sb="6" eb="8">
      <t>ベッシ</t>
    </rPh>
    <phoneticPr fontId="9"/>
  </si>
  <si>
    <t>仕様書と図面（竣工図）</t>
    <rPh sb="0" eb="3">
      <t>シヨウショ</t>
    </rPh>
    <rPh sb="4" eb="6">
      <t>ズメン</t>
    </rPh>
    <rPh sb="7" eb="9">
      <t>シュンコウ</t>
    </rPh>
    <rPh sb="9" eb="10">
      <t>ズ</t>
    </rPh>
    <phoneticPr fontId="9"/>
  </si>
  <si>
    <t>③共同申請の場合、「補助事業に要した経費等の補助事業者別内訳（別紙３－１）」を添付
　複数年申請の場合、「補助事業に要した経費等の補助事業者別内訳（別紙３－２）」を添付</t>
    <phoneticPr fontId="9"/>
  </si>
  <si>
    <t>④共同申請の場合、役割分担を示す体制表（A4１枚、フォーマット自由）</t>
    <phoneticPr fontId="9"/>
  </si>
  <si>
    <t>②補助事業に要する経費と補助対象経費に差異がある場合、その差額と根拠が分かる資料
　（ガス管按分、能力按分、選定会社の補助対象額が最安でない場合の資料他）</t>
    <rPh sb="1" eb="3">
      <t>ホジョ</t>
    </rPh>
    <rPh sb="3" eb="5">
      <t>ジギョウ</t>
    </rPh>
    <rPh sb="6" eb="7">
      <t>ヨウ</t>
    </rPh>
    <rPh sb="9" eb="11">
      <t>ケイヒ</t>
    </rPh>
    <rPh sb="12" eb="14">
      <t>ホジョ</t>
    </rPh>
    <rPh sb="14" eb="16">
      <t>タイショウ</t>
    </rPh>
    <rPh sb="16" eb="18">
      <t>ケイヒ</t>
    </rPh>
    <rPh sb="19" eb="21">
      <t>サイ</t>
    </rPh>
    <phoneticPr fontId="9"/>
  </si>
  <si>
    <t>「実績金額整理表」（別紙２）</t>
    <phoneticPr fontId="9"/>
  </si>
  <si>
    <t>補助事業に要する経費と補助対象経費に差異がある場合、その差額と根拠が分かる資料
　（ガス管按分、能力按分、選定会社の補助対象額が最安でない場合の資料他）</t>
    <phoneticPr fontId="9"/>
  </si>
  <si>
    <t>「補助事業に要した経費等の申請者別内訳について」
※共同申請（別紙３－１）、複数年申請（別紙３－２）は1、2年目、合計の3部が必要</t>
    <phoneticPr fontId="9"/>
  </si>
  <si>
    <t>役割分担を示す体制表（A4 １枚、フォーマット自由）</t>
    <phoneticPr fontId="9"/>
  </si>
  <si>
    <r>
      <t>遂行経緯書</t>
    </r>
    <r>
      <rPr>
        <sz val="11.5"/>
        <rFont val="ＭＳ Ｐ明朝"/>
        <family val="1"/>
        <charset val="128"/>
      </rPr>
      <t>（別紙４）、複数年度申請の場合、</t>
    </r>
    <r>
      <rPr>
        <sz val="11.5"/>
        <rFont val="HG丸ｺﾞｼｯｸM-PRO"/>
        <family val="3"/>
        <charset val="128"/>
      </rPr>
      <t>全体工程表</t>
    </r>
    <r>
      <rPr>
        <sz val="11.5"/>
        <rFont val="ＭＳ Ｐ明朝"/>
        <family val="1"/>
        <charset val="128"/>
      </rPr>
      <t>（P.17参照）</t>
    </r>
    <rPh sb="0" eb="2">
      <t>スイコウ</t>
    </rPh>
    <rPh sb="2" eb="4">
      <t>ケイイ</t>
    </rPh>
    <rPh sb="4" eb="5">
      <t>ショ</t>
    </rPh>
    <rPh sb="6" eb="8">
      <t>ベッシ</t>
    </rPh>
    <rPh sb="11" eb="13">
      <t>フクスウ</t>
    </rPh>
    <rPh sb="13" eb="15">
      <t>ネンド</t>
    </rPh>
    <rPh sb="15" eb="17">
      <t>シンセイ</t>
    </rPh>
    <rPh sb="18" eb="20">
      <t>バアイ</t>
    </rPh>
    <rPh sb="21" eb="23">
      <t>ゼンタイ</t>
    </rPh>
    <rPh sb="23" eb="26">
      <t>コウテイヒョウ</t>
    </rPh>
    <rPh sb="31" eb="33">
      <t>サンショウ</t>
    </rPh>
    <phoneticPr fontId="9"/>
  </si>
  <si>
    <r>
      <t>取得財産等管理台帳</t>
    </r>
    <r>
      <rPr>
        <sz val="11.5"/>
        <rFont val="ＭＳ Ｐ明朝"/>
        <family val="1"/>
        <charset val="128"/>
      </rPr>
      <t>（様式第１５、別紙７）、それを示す根拠資料</t>
    </r>
    <rPh sb="0" eb="2">
      <t>シュトク</t>
    </rPh>
    <rPh sb="2" eb="4">
      <t>ザイサン</t>
    </rPh>
    <rPh sb="4" eb="5">
      <t>トウ</t>
    </rPh>
    <rPh sb="5" eb="7">
      <t>カンリ</t>
    </rPh>
    <rPh sb="7" eb="9">
      <t>ダイチョウ</t>
    </rPh>
    <rPh sb="10" eb="12">
      <t>ヨウシキ</t>
    </rPh>
    <rPh sb="12" eb="13">
      <t>ダイ</t>
    </rPh>
    <rPh sb="16" eb="18">
      <t>ベッシ</t>
    </rPh>
    <rPh sb="26" eb="28">
      <t>コンキョ</t>
    </rPh>
    <phoneticPr fontId="9"/>
  </si>
  <si>
    <r>
      <t>契約関係</t>
    </r>
    <r>
      <rPr>
        <sz val="11.5"/>
        <rFont val="ＭＳ Ｐ明朝"/>
        <family val="1"/>
        <charset val="128"/>
      </rPr>
      <t>（契約書または注文書と請書、実施体制表(別紙１０)等）</t>
    </r>
    <rPh sb="0" eb="2">
      <t>ケイヤク</t>
    </rPh>
    <rPh sb="2" eb="4">
      <t>カンケイ</t>
    </rPh>
    <rPh sb="5" eb="8">
      <t>ケイヤクショ</t>
    </rPh>
    <rPh sb="11" eb="14">
      <t>チュウモンショ</t>
    </rPh>
    <rPh sb="15" eb="16">
      <t>ショウ</t>
    </rPh>
    <rPh sb="16" eb="17">
      <t>ショ</t>
    </rPh>
    <rPh sb="18" eb="20">
      <t>ジッシ</t>
    </rPh>
    <rPh sb="20" eb="22">
      <t>タイセイ</t>
    </rPh>
    <rPh sb="22" eb="23">
      <t>ヒョウ</t>
    </rPh>
    <rPh sb="24" eb="26">
      <t>ベッシ</t>
    </rPh>
    <rPh sb="29" eb="30">
      <t>トウ</t>
    </rPh>
    <phoneticPr fontId="9"/>
  </si>
  <si>
    <r>
      <t>納品・検収関係</t>
    </r>
    <r>
      <rPr>
        <sz val="8"/>
        <rFont val="ＭＳ Ｐ明朝"/>
        <family val="1"/>
        <charset val="128"/>
      </rPr>
      <t>（補助事業方式設備の写真、試運転報告書、系統連系資料、納品書(完了届)、検収書(受領書)等）</t>
    </r>
    <rPh sb="0" eb="2">
      <t>ノウヒン</t>
    </rPh>
    <rPh sb="3" eb="5">
      <t>ケンシュウ</t>
    </rPh>
    <rPh sb="5" eb="7">
      <t>カンケイ</t>
    </rPh>
    <rPh sb="8" eb="10">
      <t>ホジョ</t>
    </rPh>
    <rPh sb="10" eb="12">
      <t>ジギョウ</t>
    </rPh>
    <rPh sb="12" eb="14">
      <t>ホウシキ</t>
    </rPh>
    <rPh sb="14" eb="16">
      <t>セツビ</t>
    </rPh>
    <rPh sb="17" eb="19">
      <t>シャシン</t>
    </rPh>
    <rPh sb="20" eb="23">
      <t>シウンテン</t>
    </rPh>
    <rPh sb="23" eb="26">
      <t>ホウコクショ</t>
    </rPh>
    <rPh sb="27" eb="29">
      <t>ケイトウ</t>
    </rPh>
    <rPh sb="29" eb="31">
      <t>レンケイ</t>
    </rPh>
    <rPh sb="31" eb="33">
      <t>シリョウ</t>
    </rPh>
    <rPh sb="34" eb="37">
      <t>ノウヒンショ</t>
    </rPh>
    <rPh sb="47" eb="50">
      <t>ジュリョウショ</t>
    </rPh>
    <phoneticPr fontId="9"/>
  </si>
  <si>
    <t>1/3</t>
    <phoneticPr fontId="9"/>
  </si>
  <si>
    <t>1/3</t>
    <phoneticPr fontId="9"/>
  </si>
  <si>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9"/>
  </si>
  <si>
    <t>取得財産等管理台帳（様式第１５別紙７）、それを示す根拠資料（該当箇所を明示した別表も添付）</t>
    <rPh sb="0" eb="2">
      <t>シュトク</t>
    </rPh>
    <rPh sb="2" eb="4">
      <t>ザイサン</t>
    </rPh>
    <rPh sb="4" eb="5">
      <t>ナド</t>
    </rPh>
    <rPh sb="5" eb="7">
      <t>カンリ</t>
    </rPh>
    <rPh sb="7" eb="9">
      <t>ダイチョウ</t>
    </rPh>
    <rPh sb="10" eb="12">
      <t>ヨウシキ</t>
    </rPh>
    <rPh sb="12" eb="13">
      <t>ダイ</t>
    </rPh>
    <rPh sb="15" eb="17">
      <t>ベッシ</t>
    </rPh>
    <rPh sb="23" eb="24">
      <t>シメ</t>
    </rPh>
    <rPh sb="25" eb="27">
      <t>コンキョ</t>
    </rPh>
    <rPh sb="27" eb="29">
      <t>シリョウ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</si>
</sst>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yyyy/mm/dd"/>
    <numFmt numFmtId="177" formatCode="#,##0_);[Red]\(#,##0\)"/>
    <numFmt numFmtId="178" formatCode="#,##0;[Red]#,##0"/>
    <numFmt numFmtId="179" formatCode="#,##0_ "/>
    <numFmt numFmtId="180" formatCode="0.0"/>
    <numFmt numFmtId="181" formatCode="#,##0.0_ "/>
    <numFmt numFmtId="182" formatCode="0.0_);[Red]\(0.0\)"/>
    <numFmt numFmtId="183" formatCode="#,##0.0_ ;[Red]\-#,##0.0\ "/>
    <numFmt numFmtId="184" formatCode="0.00_ ;[Red]\-0.00\ "/>
    <numFmt numFmtId="185" formatCode="0.00_ "/>
    <numFmt numFmtId="186" formatCode="0.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9"/>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10"/>
      <color indexed="10"/>
      <name val="ＭＳ 明朝"/>
      <family val="1"/>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7"/>
      <name val="ＭＳ 明朝"/>
      <family val="1"/>
      <charset val="128"/>
    </font>
    <font>
      <sz val="12"/>
      <color indexed="8"/>
      <name val="ＭＳ 明朝"/>
      <family val="1"/>
      <charset val="128"/>
    </font>
    <font>
      <sz val="12"/>
      <color indexed="8"/>
      <name val="ＭＳ Ｐゴシック"/>
      <family val="3"/>
      <charset val="128"/>
    </font>
    <font>
      <b/>
      <sz val="16"/>
      <name val="ＭＳ 明朝"/>
      <family val="1"/>
      <charset val="128"/>
    </font>
    <font>
      <sz val="11"/>
      <name val="Century"/>
      <family val="1"/>
    </font>
    <font>
      <vertAlign val="superscript"/>
      <sz val="9"/>
      <name val="ＭＳ 明朝"/>
      <family val="1"/>
      <charset val="128"/>
    </font>
    <font>
      <vertAlign val="superscript"/>
      <sz val="11"/>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sz val="16"/>
      <name val="ＭＳ Ｐゴシック"/>
      <family val="3"/>
      <charset val="128"/>
    </font>
    <font>
      <sz val="14"/>
      <name val="ＭＳ Ｐ明朝"/>
      <family val="1"/>
      <charset val="128"/>
    </font>
    <font>
      <b/>
      <sz val="14"/>
      <name val="Meiryo UI"/>
      <family val="3"/>
      <charset val="128"/>
    </font>
    <font>
      <sz val="11"/>
      <color theme="3" tint="0.39997558519241921"/>
      <name val="ＭＳ 明朝"/>
      <family val="1"/>
      <charset val="128"/>
    </font>
    <font>
      <sz val="10"/>
      <color rgb="FF3333FF"/>
      <name val="ＭＳ 明朝"/>
      <family val="1"/>
      <charset val="128"/>
    </font>
    <font>
      <strike/>
      <sz val="10"/>
      <name val="ＭＳ 明朝"/>
      <family val="1"/>
      <charset val="128"/>
    </font>
    <font>
      <sz val="11"/>
      <color theme="1"/>
      <name val="ＭＳ 明朝"/>
      <family val="2"/>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1"/>
      <name val="ＭＳ Ｐ明朝"/>
      <family val="1"/>
      <charset val="128"/>
    </font>
    <font>
      <u/>
      <sz val="11"/>
      <name val="ＭＳ Ｐゴシック"/>
      <family val="3"/>
      <charset val="128"/>
    </font>
    <font>
      <u/>
      <sz val="10"/>
      <name val="ＭＳ 明朝"/>
      <family val="1"/>
      <charset val="128"/>
    </font>
    <font>
      <sz val="11.5"/>
      <name val="ＭＳ 明朝"/>
      <family val="1"/>
      <charset val="128"/>
    </font>
    <font>
      <sz val="11.5"/>
      <name val="HG丸ｺﾞｼｯｸM-PRO"/>
      <family val="3"/>
      <charset val="128"/>
    </font>
    <font>
      <sz val="8"/>
      <name val="ＭＳ Ｐ明朝"/>
      <family val="1"/>
      <charset val="128"/>
    </font>
    <font>
      <sz val="10"/>
      <name val="HG丸ｺﾞｼｯｸM-PRO"/>
      <family val="3"/>
      <charset val="128"/>
    </font>
    <font>
      <b/>
      <sz val="11"/>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diagonalDown="1">
      <left style="medium">
        <color indexed="64"/>
      </left>
      <right style="medium">
        <color indexed="64"/>
      </right>
      <top style="medium">
        <color indexed="64"/>
      </top>
      <bottom style="hair">
        <color indexed="64"/>
      </bottom>
      <diagonal style="hair">
        <color indexed="64"/>
      </diagonal>
    </border>
    <border diagonalDown="1">
      <left style="medium">
        <color indexed="64"/>
      </left>
      <right style="medium">
        <color indexed="64"/>
      </right>
      <top style="hair">
        <color indexed="64"/>
      </top>
      <bottom style="hair">
        <color indexed="64"/>
      </bottom>
      <diagonal style="hair">
        <color indexed="64"/>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s>
  <cellStyleXfs count="81">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8"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0"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3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1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176" fontId="8" fillId="0" borderId="0" applyFont="0" applyFill="0" applyBorder="0" applyAlignment="0" applyProtection="0"/>
    <xf numFmtId="0" fontId="25" fillId="7" borderId="4"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6" fillId="4" borderId="0" applyNumberFormat="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alignment vertical="center"/>
    </xf>
    <xf numFmtId="0" fontId="42" fillId="0" borderId="0">
      <alignment vertical="center"/>
    </xf>
    <xf numFmtId="0" fontId="8" fillId="0" borderId="0">
      <alignment vertical="center"/>
    </xf>
    <xf numFmtId="0" fontId="8" fillId="0" borderId="0"/>
    <xf numFmtId="0" fontId="8" fillId="0" borderId="0">
      <alignment vertical="center"/>
    </xf>
    <xf numFmtId="0" fontId="7" fillId="0" borderId="0">
      <alignment vertical="center"/>
    </xf>
    <xf numFmtId="0" fontId="8" fillId="0" borderId="0">
      <alignment vertical="center"/>
    </xf>
    <xf numFmtId="0" fontId="31" fillId="0" borderId="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94" fillId="0" borderId="0" applyNumberFormat="0" applyFill="0" applyBorder="0" applyAlignment="0" applyProtection="0">
      <alignment vertical="top"/>
      <protection locked="0"/>
    </xf>
    <xf numFmtId="0" fontId="8" fillId="0" borderId="0"/>
    <xf numFmtId="0" fontId="8" fillId="0" borderId="0">
      <alignment vertical="center"/>
    </xf>
    <xf numFmtId="0" fontId="8" fillId="0" borderId="0">
      <alignment vertical="center"/>
    </xf>
    <xf numFmtId="0" fontId="101" fillId="0" borderId="0">
      <alignment vertical="center"/>
    </xf>
    <xf numFmtId="0" fontId="62" fillId="0" borderId="0">
      <alignment vertical="center"/>
    </xf>
    <xf numFmtId="38" fontId="101" fillId="0" borderId="0" applyFont="0" applyFill="0" applyBorder="0" applyAlignment="0" applyProtection="0">
      <alignment vertical="center"/>
    </xf>
    <xf numFmtId="9" fontId="101" fillId="0" borderId="0" applyFont="0" applyFill="0" applyBorder="0" applyAlignment="0" applyProtection="0">
      <alignment vertical="center"/>
    </xf>
    <xf numFmtId="38" fontId="6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2242">
    <xf numFmtId="0" fontId="0" fillId="0" borderId="0" xfId="0"/>
    <xf numFmtId="0" fontId="35" fillId="0" borderId="0" xfId="0" applyNumberFormat="1" applyFont="1" applyBorder="1" applyAlignment="1">
      <alignment vertical="center"/>
    </xf>
    <xf numFmtId="0" fontId="35" fillId="0" borderId="0" xfId="0" applyNumberFormat="1" applyFont="1" applyAlignment="1"/>
    <xf numFmtId="0" fontId="27" fillId="0" borderId="0" xfId="0" applyNumberFormat="1" applyFont="1" applyBorder="1" applyAlignment="1">
      <alignment vertical="center"/>
    </xf>
    <xf numFmtId="0" fontId="27" fillId="0" borderId="0" xfId="0" applyNumberFormat="1" applyFont="1" applyBorder="1" applyAlignment="1"/>
    <xf numFmtId="0" fontId="29" fillId="0" borderId="0" xfId="0" applyNumberFormat="1" applyFont="1" applyBorder="1" applyAlignment="1">
      <alignment horizontal="center"/>
    </xf>
    <xf numFmtId="0" fontId="28" fillId="0" borderId="0" xfId="0" applyNumberFormat="1" applyFont="1" applyBorder="1" applyAlignment="1">
      <alignment horizontal="center"/>
    </xf>
    <xf numFmtId="0" fontId="44" fillId="0" borderId="0" xfId="0" applyNumberFormat="1" applyFont="1" applyBorder="1" applyAlignment="1">
      <alignment horizontal="center"/>
    </xf>
    <xf numFmtId="0" fontId="27" fillId="0" borderId="0" xfId="0" applyNumberFormat="1" applyFont="1" applyAlignment="1"/>
    <xf numFmtId="0" fontId="38" fillId="0" borderId="0" xfId="0" applyNumberFormat="1" applyFont="1" applyAlignment="1"/>
    <xf numFmtId="0" fontId="39" fillId="0" borderId="0" xfId="0" applyNumberFormat="1" applyFont="1" applyBorder="1" applyAlignment="1">
      <alignment vertical="center"/>
    </xf>
    <xf numFmtId="0" fontId="39" fillId="0" borderId="0" xfId="0" applyNumberFormat="1" applyFont="1" applyAlignment="1"/>
    <xf numFmtId="0" fontId="53" fillId="0" borderId="0" xfId="0" applyNumberFormat="1" applyFont="1" applyFill="1" applyAlignment="1">
      <alignment horizontal="left"/>
    </xf>
    <xf numFmtId="0" fontId="54" fillId="0" borderId="0" xfId="0" applyNumberFormat="1" applyFont="1" applyFill="1" applyAlignment="1"/>
    <xf numFmtId="0" fontId="55" fillId="0" borderId="0" xfId="0" applyFont="1"/>
    <xf numFmtId="0" fontId="56" fillId="0" borderId="0" xfId="0" applyFont="1"/>
    <xf numFmtId="0" fontId="55" fillId="0" borderId="0" xfId="0" applyFont="1" applyBorder="1"/>
    <xf numFmtId="0" fontId="55" fillId="0" borderId="56" xfId="0" applyFont="1" applyBorder="1" applyAlignment="1">
      <alignment horizontal="center" vertical="center"/>
    </xf>
    <xf numFmtId="0" fontId="55" fillId="0" borderId="58" xfId="0" applyFont="1" applyBorder="1"/>
    <xf numFmtId="0" fontId="55" fillId="0" borderId="63" xfId="0" applyFont="1" applyBorder="1" applyAlignment="1">
      <alignment horizontal="center" vertical="center"/>
    </xf>
    <xf numFmtId="0" fontId="55" fillId="0" borderId="65" xfId="0" applyFont="1" applyBorder="1" applyAlignment="1">
      <alignment vertical="center"/>
    </xf>
    <xf numFmtId="0" fontId="56" fillId="0" borderId="0" xfId="0" applyFont="1" applyFill="1" applyBorder="1" applyAlignment="1"/>
    <xf numFmtId="0" fontId="55" fillId="0" borderId="0" xfId="0" applyFont="1" applyBorder="1" applyAlignment="1"/>
    <xf numFmtId="0" fontId="56" fillId="0" borderId="0" xfId="0" applyFont="1" applyBorder="1" applyAlignment="1"/>
    <xf numFmtId="0" fontId="55" fillId="0" borderId="0" xfId="0" applyFont="1" applyAlignment="1"/>
    <xf numFmtId="0" fontId="27" fillId="0" borderId="0" xfId="0" applyNumberFormat="1" applyFont="1" applyBorder="1" applyAlignment="1">
      <alignment horizontal="left" vertical="center"/>
    </xf>
    <xf numFmtId="0" fontId="27" fillId="0" borderId="0" xfId="0" applyNumberFormat="1" applyFont="1" applyBorder="1" applyAlignment="1">
      <alignment horizontal="right" vertical="center"/>
    </xf>
    <xf numFmtId="0" fontId="27" fillId="0" borderId="0"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9" fillId="24" borderId="0" xfId="0" applyNumberFormat="1" applyFont="1" applyFill="1" applyAlignment="1"/>
    <xf numFmtId="0" fontId="58" fillId="0" borderId="0" xfId="0" applyNumberFormat="1" applyFont="1" applyAlignment="1">
      <alignment horizontal="center"/>
    </xf>
    <xf numFmtId="0" fontId="44" fillId="0" borderId="0" xfId="0" applyNumberFormat="1" applyFont="1" applyAlignment="1"/>
    <xf numFmtId="0" fontId="58" fillId="0" borderId="0" xfId="0" applyNumberFormat="1" applyFont="1" applyAlignment="1">
      <alignment horizontal="centerContinuous"/>
    </xf>
    <xf numFmtId="0" fontId="44" fillId="0" borderId="0" xfId="0" applyNumberFormat="1" applyFont="1" applyBorder="1" applyAlignment="1">
      <alignment horizontal="left" vertical="top"/>
    </xf>
    <xf numFmtId="0" fontId="29" fillId="0" borderId="0" xfId="0" applyNumberFormat="1" applyFont="1" applyAlignment="1"/>
    <xf numFmtId="0" fontId="60" fillId="0" borderId="0" xfId="0" applyNumberFormat="1" applyFont="1" applyAlignment="1">
      <alignment horizontal="center"/>
    </xf>
    <xf numFmtId="0" fontId="27" fillId="0" borderId="0" xfId="0" applyNumberFormat="1" applyFont="1" applyBorder="1" applyAlignment="1" applyProtection="1">
      <alignment horizontal="left" vertical="center"/>
      <protection locked="0"/>
    </xf>
    <xf numFmtId="0" fontId="27" fillId="0" borderId="11" xfId="0" applyNumberFormat="1" applyFont="1" applyBorder="1" applyAlignment="1" applyProtection="1">
      <alignment horizontal="left" vertical="center"/>
      <protection locked="0"/>
    </xf>
    <xf numFmtId="0" fontId="27" fillId="0" borderId="10" xfId="0" applyNumberFormat="1" applyFont="1" applyBorder="1" applyAlignment="1" applyProtection="1">
      <alignment horizontal="left" vertical="center"/>
      <protection locked="0"/>
    </xf>
    <xf numFmtId="0" fontId="29" fillId="0" borderId="0" xfId="0" applyNumberFormat="1" applyFont="1" applyBorder="1" applyAlignment="1" applyProtection="1">
      <alignment vertical="top"/>
      <protection locked="0"/>
    </xf>
    <xf numFmtId="0" fontId="27" fillId="0" borderId="0" xfId="0" applyNumberFormat="1" applyFont="1" applyAlignment="1">
      <alignment vertical="center"/>
    </xf>
    <xf numFmtId="0" fontId="45" fillId="0" borderId="0" xfId="0" applyNumberFormat="1" applyFont="1" applyFill="1" applyAlignment="1">
      <alignment horizontal="left"/>
    </xf>
    <xf numFmtId="0" fontId="38" fillId="0" borderId="0" xfId="0" applyNumberFormat="1" applyFont="1" applyFill="1" applyAlignment="1"/>
    <xf numFmtId="0" fontId="45" fillId="0" borderId="0" xfId="0" applyNumberFormat="1" applyFont="1" applyAlignment="1">
      <alignment horizontal="left"/>
    </xf>
    <xf numFmtId="0" fontId="38" fillId="0" borderId="0" xfId="0" applyNumberFormat="1" applyFont="1" applyBorder="1" applyAlignment="1">
      <alignment vertical="center"/>
    </xf>
    <xf numFmtId="49" fontId="27" fillId="0" borderId="0" xfId="0" applyNumberFormat="1" applyFont="1" applyBorder="1" applyAlignment="1">
      <alignment horizontal="center" vertical="center"/>
    </xf>
    <xf numFmtId="0" fontId="27" fillId="0" borderId="0" xfId="0" applyFont="1" applyAlignment="1"/>
    <xf numFmtId="0" fontId="41" fillId="0" borderId="0" xfId="0" applyFont="1"/>
    <xf numFmtId="49" fontId="27" fillId="0" borderId="0" xfId="0" applyNumberFormat="1" applyFont="1" applyBorder="1" applyAlignment="1">
      <alignment vertical="center"/>
    </xf>
    <xf numFmtId="0" fontId="0" fillId="0" borderId="0" xfId="0" applyAlignment="1">
      <alignment vertical="center"/>
    </xf>
    <xf numFmtId="0" fontId="44" fillId="0" borderId="0" xfId="0" applyNumberFormat="1" applyFont="1" applyAlignment="1">
      <alignment vertical="center"/>
    </xf>
    <xf numFmtId="0" fontId="29" fillId="0" borderId="0" xfId="0" applyNumberFormat="1" applyFont="1" applyAlignment="1">
      <alignment vertical="center"/>
    </xf>
    <xf numFmtId="0" fontId="28" fillId="0" borderId="0"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38" fillId="0" borderId="0" xfId="0" applyNumberFormat="1" applyFont="1" applyAlignment="1">
      <alignment vertical="center"/>
    </xf>
    <xf numFmtId="0" fontId="58" fillId="0" borderId="0" xfId="0" applyNumberFormat="1" applyFont="1" applyAlignment="1">
      <alignment horizontal="center" vertical="center"/>
    </xf>
    <xf numFmtId="0" fontId="29" fillId="0" borderId="0" xfId="0" applyNumberFormat="1" applyFont="1" applyBorder="1" applyAlignment="1">
      <alignment vertical="center"/>
    </xf>
    <xf numFmtId="0" fontId="30" fillId="0" borderId="0" xfId="0" applyNumberFormat="1" applyFont="1" applyBorder="1" applyAlignment="1" applyProtection="1">
      <alignment horizontal="center" vertical="center"/>
      <protection locked="0"/>
    </xf>
    <xf numFmtId="0" fontId="59" fillId="0" borderId="0" xfId="0" applyNumberFormat="1" applyFont="1" applyBorder="1" applyAlignment="1" applyProtection="1">
      <alignment horizontal="center" vertical="center"/>
      <protection locked="0"/>
    </xf>
    <xf numFmtId="49" fontId="34" fillId="0" borderId="0" xfId="0" applyNumberFormat="1" applyFont="1" applyAlignment="1"/>
    <xf numFmtId="49" fontId="35" fillId="0" borderId="0" xfId="0" applyNumberFormat="1" applyFont="1" applyBorder="1" applyAlignment="1">
      <alignment vertical="center"/>
    </xf>
    <xf numFmtId="49" fontId="35" fillId="0" borderId="0" xfId="0" applyNumberFormat="1" applyFont="1" applyBorder="1" applyAlignment="1">
      <alignment horizontal="center" vertical="center"/>
    </xf>
    <xf numFmtId="49" fontId="35" fillId="0" borderId="0" xfId="0" applyNumberFormat="1" applyFont="1" applyBorder="1" applyAlignment="1">
      <alignment horizontal="right" vertical="center"/>
    </xf>
    <xf numFmtId="49" fontId="34" fillId="0" borderId="0" xfId="0" applyNumberFormat="1" applyFont="1" applyBorder="1" applyAlignment="1">
      <alignment vertical="center"/>
    </xf>
    <xf numFmtId="0" fontId="34" fillId="0" borderId="0" xfId="0" applyNumberFormat="1" applyFont="1" applyBorder="1" applyAlignment="1">
      <alignment vertical="center"/>
    </xf>
    <xf numFmtId="49" fontId="34" fillId="0" borderId="0" xfId="0" applyNumberFormat="1" applyFont="1" applyBorder="1" applyAlignment="1">
      <alignment vertical="top"/>
    </xf>
    <xf numFmtId="49" fontId="29" fillId="0" borderId="0" xfId="0" applyNumberFormat="1" applyFont="1" applyBorder="1" applyAlignment="1">
      <alignment vertical="center"/>
    </xf>
    <xf numFmtId="49" fontId="29" fillId="0" borderId="0" xfId="0" applyNumberFormat="1" applyFont="1" applyBorder="1" applyAlignment="1">
      <alignment vertical="top"/>
    </xf>
    <xf numFmtId="49" fontId="63" fillId="0" borderId="0" xfId="0" applyNumberFormat="1" applyFont="1" applyBorder="1" applyAlignment="1">
      <alignment vertical="center"/>
    </xf>
    <xf numFmtId="49" fontId="63" fillId="0" borderId="0" xfId="0" applyNumberFormat="1" applyFont="1" applyBorder="1" applyAlignment="1">
      <alignment vertical="top"/>
    </xf>
    <xf numFmtId="0" fontId="63" fillId="0" borderId="0" xfId="0" applyNumberFormat="1" applyFont="1" applyBorder="1" applyAlignment="1">
      <alignment vertical="center"/>
    </xf>
    <xf numFmtId="0" fontId="32" fillId="0" borderId="0" xfId="0" applyFont="1"/>
    <xf numFmtId="3" fontId="32" fillId="0" borderId="0" xfId="0" applyNumberFormat="1" applyFont="1"/>
    <xf numFmtId="0" fontId="32" fillId="0" borderId="0" xfId="0" applyFont="1" applyBorder="1"/>
    <xf numFmtId="0" fontId="33" fillId="0" borderId="0" xfId="0" applyFont="1" applyBorder="1"/>
    <xf numFmtId="0" fontId="32" fillId="0" borderId="0" xfId="0" applyFont="1" applyFill="1" applyBorder="1"/>
    <xf numFmtId="0" fontId="55" fillId="0" borderId="62" xfId="0" applyFont="1" applyBorder="1" applyAlignment="1">
      <alignment horizontal="center" vertical="center"/>
    </xf>
    <xf numFmtId="0" fontId="55" fillId="0" borderId="59" xfId="0" applyFont="1" applyBorder="1" applyAlignment="1">
      <alignment horizontal="center" vertical="center"/>
    </xf>
    <xf numFmtId="0" fontId="64" fillId="0" borderId="60" xfId="0" applyFont="1" applyBorder="1" applyAlignment="1">
      <alignment vertical="center"/>
    </xf>
    <xf numFmtId="0" fontId="55" fillId="0" borderId="61" xfId="0" applyFont="1" applyBorder="1" applyAlignment="1">
      <alignment vertical="center"/>
    </xf>
    <xf numFmtId="0" fontId="64" fillId="0" borderId="55" xfId="0" applyFont="1" applyBorder="1" applyAlignment="1">
      <alignment vertical="center"/>
    </xf>
    <xf numFmtId="0" fontId="55" fillId="0" borderId="24" xfId="0" applyFont="1" applyBorder="1" applyAlignment="1">
      <alignment vertical="center"/>
    </xf>
    <xf numFmtId="0" fontId="55" fillId="0" borderId="27" xfId="0" applyFont="1" applyBorder="1" applyAlignment="1">
      <alignment vertical="center"/>
    </xf>
    <xf numFmtId="0" fontId="55" fillId="0" borderId="16" xfId="0" applyFont="1" applyBorder="1" applyAlignment="1">
      <alignment vertical="center"/>
    </xf>
    <xf numFmtId="0" fontId="55" fillId="0" borderId="53" xfId="0" applyFont="1" applyBorder="1" applyAlignment="1">
      <alignment horizontal="center" vertical="center"/>
    </xf>
    <xf numFmtId="0" fontId="55" fillId="0" borderId="0" xfId="0" quotePrefix="1" applyFont="1" applyAlignment="1"/>
    <xf numFmtId="0" fontId="55" fillId="0" borderId="0" xfId="0" applyFont="1" applyAlignment="1">
      <alignment horizontal="center"/>
    </xf>
    <xf numFmtId="0" fontId="35" fillId="0" borderId="0" xfId="0" applyFont="1" applyBorder="1" applyAlignment="1">
      <alignment horizontal="center" vertical="center"/>
    </xf>
    <xf numFmtId="0" fontId="27" fillId="0" borderId="10" xfId="0" applyNumberFormat="1" applyFont="1" applyBorder="1" applyAlignment="1">
      <alignment horizontal="left" vertical="center"/>
    </xf>
    <xf numFmtId="0" fontId="29" fillId="0" borderId="0" xfId="0" applyNumberFormat="1" applyFont="1" applyBorder="1" applyAlignment="1">
      <alignment horizontal="center" vertical="center"/>
    </xf>
    <xf numFmtId="0" fontId="27" fillId="0" borderId="0" xfId="45" applyFont="1">
      <alignment vertical="center"/>
    </xf>
    <xf numFmtId="0" fontId="27" fillId="0" borderId="0" xfId="0" applyNumberFormat="1" applyFont="1" applyBorder="1" applyAlignment="1">
      <alignment horizontal="center" vertical="top"/>
    </xf>
    <xf numFmtId="0" fontId="27" fillId="0" borderId="0" xfId="0" applyNumberFormat="1" applyFont="1" applyBorder="1" applyAlignment="1" applyProtection="1">
      <alignment horizontal="center" vertical="center"/>
      <protection locked="0"/>
    </xf>
    <xf numFmtId="0" fontId="27" fillId="0" borderId="0" xfId="0" applyNumberFormat="1" applyFont="1" applyBorder="1" applyAlignment="1">
      <alignment vertical="top"/>
    </xf>
    <xf numFmtId="0" fontId="29" fillId="0" borderId="0" xfId="0" applyNumberFormat="1" applyFont="1" applyBorder="1" applyAlignment="1">
      <alignment horizontal="center" vertical="center"/>
    </xf>
    <xf numFmtId="0" fontId="45" fillId="0" borderId="0" xfId="0" applyNumberFormat="1" applyFont="1" applyAlignment="1">
      <alignment horizontal="left" vertical="center"/>
    </xf>
    <xf numFmtId="0" fontId="29" fillId="0" borderId="13" xfId="0" applyNumberFormat="1" applyFont="1" applyBorder="1" applyAlignment="1">
      <alignment vertical="center"/>
    </xf>
    <xf numFmtId="0" fontId="29" fillId="0" borderId="14" xfId="0" applyNumberFormat="1" applyFont="1" applyBorder="1" applyAlignment="1">
      <alignment vertical="center"/>
    </xf>
    <xf numFmtId="0" fontId="29" fillId="0" borderId="0" xfId="0" applyNumberFormat="1" applyFont="1" applyAlignment="1">
      <alignment vertical="center" wrapText="1"/>
    </xf>
    <xf numFmtId="0" fontId="30" fillId="0" borderId="0" xfId="0" applyNumberFormat="1" applyFont="1" applyAlignment="1">
      <alignment horizontal="center" vertical="center"/>
    </xf>
    <xf numFmtId="0" fontId="30" fillId="0" borderId="0" xfId="0" applyNumberFormat="1" applyFont="1" applyAlignment="1">
      <alignment vertical="center"/>
    </xf>
    <xf numFmtId="0" fontId="29" fillId="0" borderId="0" xfId="0" applyNumberFormat="1" applyFont="1" applyBorder="1" applyAlignment="1">
      <alignment vertical="center" wrapText="1"/>
    </xf>
    <xf numFmtId="0" fontId="30" fillId="0" borderId="0" xfId="0" applyNumberFormat="1" applyFont="1" applyBorder="1" applyAlignment="1">
      <alignment vertical="center"/>
    </xf>
    <xf numFmtId="0" fontId="30" fillId="0" borderId="0" xfId="0" applyNumberFormat="1" applyFont="1" applyBorder="1" applyAlignment="1">
      <alignment vertical="center" wrapText="1"/>
    </xf>
    <xf numFmtId="0" fontId="27" fillId="0" borderId="0" xfId="45" applyFont="1" applyBorder="1">
      <alignment vertical="center"/>
    </xf>
    <xf numFmtId="0" fontId="27" fillId="0" borderId="0" xfId="57" applyNumberFormat="1" applyFont="1" applyBorder="1" applyAlignment="1">
      <alignment vertical="center"/>
    </xf>
    <xf numFmtId="0" fontId="27" fillId="0" borderId="0" xfId="57" applyNumberFormat="1" applyFont="1" applyBorder="1" applyAlignment="1"/>
    <xf numFmtId="0" fontId="29" fillId="0" borderId="0" xfId="57" applyNumberFormat="1" applyFont="1" applyBorder="1" applyAlignment="1"/>
    <xf numFmtId="0" fontId="27" fillId="0" borderId="0" xfId="57" applyNumberFormat="1" applyFont="1" applyBorder="1" applyAlignment="1">
      <alignment horizontal="right"/>
    </xf>
    <xf numFmtId="0" fontId="29" fillId="0" borderId="0" xfId="57" applyNumberFormat="1" applyFont="1" applyBorder="1" applyAlignment="1">
      <alignment horizontal="center"/>
    </xf>
    <xf numFmtId="0" fontId="44" fillId="0" borderId="0" xfId="57" applyNumberFormat="1" applyFont="1" applyBorder="1" applyAlignment="1"/>
    <xf numFmtId="0" fontId="28" fillId="0" borderId="0" xfId="57" applyNumberFormat="1" applyFont="1" applyBorder="1" applyAlignment="1">
      <alignment horizontal="center"/>
    </xf>
    <xf numFmtId="0" fontId="44" fillId="0" borderId="0" xfId="57" applyNumberFormat="1" applyFont="1" applyBorder="1" applyAlignment="1">
      <alignment horizontal="center"/>
    </xf>
    <xf numFmtId="0" fontId="27" fillId="0" borderId="0" xfId="57" applyNumberFormat="1" applyFont="1" applyAlignment="1"/>
    <xf numFmtId="0" fontId="38" fillId="0" borderId="0" xfId="57" applyNumberFormat="1" applyFont="1" applyAlignment="1"/>
    <xf numFmtId="0" fontId="30" fillId="0" borderId="0" xfId="57" applyNumberFormat="1" applyFont="1" applyBorder="1" applyAlignment="1">
      <alignment horizontal="left"/>
    </xf>
    <xf numFmtId="0" fontId="30" fillId="0" borderId="0" xfId="57" applyNumberFormat="1" applyFont="1" applyAlignment="1"/>
    <xf numFmtId="0" fontId="38" fillId="0" borderId="0" xfId="57" applyNumberFormat="1" applyFont="1" applyBorder="1" applyAlignment="1">
      <alignment horizontal="center"/>
    </xf>
    <xf numFmtId="0" fontId="32" fillId="0" borderId="10" xfId="57" applyNumberFormat="1" applyFont="1" applyBorder="1" applyAlignment="1" applyProtection="1">
      <alignment vertical="top"/>
      <protection locked="0"/>
    </xf>
    <xf numFmtId="0" fontId="32" fillId="0" borderId="0" xfId="57" applyNumberFormat="1" applyFont="1" applyBorder="1" applyAlignment="1" applyProtection="1">
      <alignment vertical="top"/>
      <protection locked="0"/>
    </xf>
    <xf numFmtId="0" fontId="8" fillId="0" borderId="0" xfId="57" applyNumberFormat="1" applyFont="1" applyBorder="1" applyAlignment="1" applyProtection="1">
      <alignment vertical="top"/>
      <protection locked="0"/>
    </xf>
    <xf numFmtId="0" fontId="8" fillId="0" borderId="11" xfId="57" applyNumberFormat="1" applyFont="1" applyBorder="1" applyAlignment="1" applyProtection="1">
      <alignment vertical="top"/>
      <protection locked="0"/>
    </xf>
    <xf numFmtId="0" fontId="43" fillId="0" borderId="0" xfId="0" applyNumberFormat="1" applyFont="1" applyBorder="1" applyAlignment="1"/>
    <xf numFmtId="0" fontId="34" fillId="0" borderId="0" xfId="0" applyNumberFormat="1" applyFont="1" applyAlignment="1"/>
    <xf numFmtId="0" fontId="34" fillId="0" borderId="0" xfId="0" applyNumberFormat="1" applyFont="1" applyBorder="1" applyAlignment="1" applyProtection="1">
      <alignment horizontal="left"/>
    </xf>
    <xf numFmtId="0" fontId="34" fillId="0" borderId="0" xfId="0" applyNumberFormat="1" applyFont="1" applyBorder="1" applyAlignment="1" applyProtection="1">
      <alignment horizontal="left" vertical="center"/>
    </xf>
    <xf numFmtId="38" fontId="74" fillId="0" borderId="0" xfId="33" applyFont="1" applyBorder="1" applyAlignment="1" applyProtection="1">
      <alignment horizontal="center" vertical="center"/>
      <protection locked="0"/>
    </xf>
    <xf numFmtId="0" fontId="11" fillId="0" borderId="0" xfId="0" applyNumberFormat="1" applyFont="1" applyBorder="1" applyAlignment="1" applyProtection="1">
      <alignment horizontal="center"/>
    </xf>
    <xf numFmtId="49" fontId="73" fillId="0" borderId="0" xfId="0" applyNumberFormat="1" applyFont="1" applyBorder="1" applyAlignment="1" applyProtection="1">
      <alignment horizontal="center" vertical="center"/>
      <protection locked="0"/>
    </xf>
    <xf numFmtId="0" fontId="35" fillId="0" borderId="0" xfId="0" applyNumberFormat="1" applyFont="1" applyAlignment="1" applyProtection="1"/>
    <xf numFmtId="0" fontId="27" fillId="0" borderId="0" xfId="0" applyFont="1" applyAlignment="1">
      <alignment vertical="center"/>
    </xf>
    <xf numFmtId="0" fontId="27" fillId="0" borderId="0" xfId="58" applyFont="1" applyBorder="1">
      <alignment vertical="center"/>
    </xf>
    <xf numFmtId="0" fontId="27" fillId="0" borderId="0" xfId="58" applyFont="1">
      <alignment vertical="center"/>
    </xf>
    <xf numFmtId="0" fontId="27" fillId="0" borderId="0" xfId="58" applyFont="1" applyAlignment="1">
      <alignment horizontal="right" vertical="center"/>
    </xf>
    <xf numFmtId="0" fontId="27" fillId="0" borderId="0" xfId="58" applyFont="1" applyAlignment="1">
      <alignment vertical="center" wrapText="1"/>
    </xf>
    <xf numFmtId="0" fontId="28" fillId="26" borderId="112" xfId="58" applyFont="1" applyFill="1" applyBorder="1" applyAlignment="1">
      <alignment horizontal="center" vertical="center"/>
    </xf>
    <xf numFmtId="0" fontId="28" fillId="26" borderId="113" xfId="58" applyFont="1" applyFill="1" applyBorder="1" applyAlignment="1">
      <alignment horizontal="center" vertical="center"/>
    </xf>
    <xf numFmtId="0" fontId="28" fillId="26" borderId="114" xfId="58" applyFont="1" applyFill="1" applyBorder="1" applyAlignment="1">
      <alignment horizontal="center" vertical="center"/>
    </xf>
    <xf numFmtId="0" fontId="28" fillId="26" borderId="24" xfId="58" applyFont="1" applyFill="1" applyBorder="1" applyAlignment="1">
      <alignment horizontal="center" vertical="center"/>
    </xf>
    <xf numFmtId="0" fontId="27" fillId="26" borderId="22" xfId="58" applyFont="1" applyFill="1" applyBorder="1" applyAlignment="1">
      <alignment horizontal="center" vertical="center"/>
    </xf>
    <xf numFmtId="0" fontId="28" fillId="26" borderId="21" xfId="58" applyFont="1" applyFill="1" applyBorder="1" applyAlignment="1">
      <alignment horizontal="center" vertical="center"/>
    </xf>
    <xf numFmtId="0" fontId="27" fillId="26" borderId="21" xfId="58" applyFont="1" applyFill="1" applyBorder="1" applyAlignment="1">
      <alignment horizontal="center" vertical="center"/>
    </xf>
    <xf numFmtId="0" fontId="27" fillId="0" borderId="22" xfId="58" applyFont="1" applyBorder="1" applyAlignment="1">
      <alignment vertical="center"/>
    </xf>
    <xf numFmtId="0" fontId="27" fillId="0" borderId="25" xfId="58" applyFont="1" applyBorder="1" applyAlignment="1">
      <alignment vertical="center"/>
    </xf>
    <xf numFmtId="179" fontId="27" fillId="29" borderId="112" xfId="58" applyNumberFormat="1" applyFont="1" applyFill="1" applyBorder="1" applyAlignment="1">
      <alignment vertical="center"/>
    </xf>
    <xf numFmtId="177" fontId="27" fillId="29" borderId="113" xfId="58" applyNumberFormat="1" applyFont="1" applyFill="1" applyBorder="1" applyAlignment="1">
      <alignment vertical="center"/>
    </xf>
    <xf numFmtId="177" fontId="27" fillId="29" borderId="114" xfId="58" applyNumberFormat="1" applyFont="1" applyFill="1" applyBorder="1" applyAlignment="1">
      <alignment vertical="center"/>
    </xf>
    <xf numFmtId="177" fontId="27" fillId="29" borderId="24" xfId="58" applyNumberFormat="1" applyFont="1" applyFill="1" applyBorder="1" applyAlignment="1">
      <alignment vertical="center"/>
    </xf>
    <xf numFmtId="177" fontId="27" fillId="29" borderId="22" xfId="58" applyNumberFormat="1" applyFont="1" applyFill="1" applyBorder="1" applyAlignment="1">
      <alignment vertical="center"/>
    </xf>
    <xf numFmtId="177" fontId="27" fillId="29" borderId="21" xfId="58" applyNumberFormat="1" applyFont="1" applyFill="1" applyBorder="1" applyAlignment="1">
      <alignment vertical="center"/>
    </xf>
    <xf numFmtId="0" fontId="27" fillId="26" borderId="25" xfId="58" applyFont="1" applyFill="1" applyBorder="1" applyAlignment="1">
      <alignment horizontal="center" vertical="center"/>
    </xf>
    <xf numFmtId="177" fontId="27" fillId="26" borderId="112" xfId="58" applyNumberFormat="1" applyFont="1" applyFill="1" applyBorder="1" applyAlignment="1">
      <alignment vertical="center"/>
    </xf>
    <xf numFmtId="177" fontId="27" fillId="26" borderId="113" xfId="58" applyNumberFormat="1" applyFont="1" applyFill="1" applyBorder="1" applyAlignment="1">
      <alignment vertical="center"/>
    </xf>
    <xf numFmtId="177" fontId="27" fillId="26" borderId="114" xfId="58" applyNumberFormat="1" applyFont="1" applyFill="1" applyBorder="1" applyAlignment="1">
      <alignment vertical="center"/>
    </xf>
    <xf numFmtId="177" fontId="27" fillId="26" borderId="24" xfId="58" applyNumberFormat="1" applyFont="1" applyFill="1" applyBorder="1" applyAlignment="1">
      <alignment vertical="center"/>
    </xf>
    <xf numFmtId="177" fontId="27" fillId="26" borderId="22" xfId="58" applyNumberFormat="1" applyFont="1" applyFill="1" applyBorder="1" applyAlignment="1">
      <alignment vertical="center"/>
    </xf>
    <xf numFmtId="177" fontId="27" fillId="26" borderId="21" xfId="58" applyNumberFormat="1" applyFont="1" applyFill="1" applyBorder="1" applyAlignment="1">
      <alignment vertical="center"/>
    </xf>
    <xf numFmtId="0" fontId="27" fillId="0" borderId="0" xfId="58" applyFont="1" applyFill="1" applyBorder="1" applyAlignment="1">
      <alignment horizontal="center" vertical="center"/>
    </xf>
    <xf numFmtId="177" fontId="27" fillId="0" borderId="0" xfId="58" applyNumberFormat="1" applyFont="1" applyFill="1" applyBorder="1" applyAlignment="1">
      <alignment vertical="center"/>
    </xf>
    <xf numFmtId="177" fontId="27" fillId="0" borderId="17" xfId="58" applyNumberFormat="1" applyFont="1" applyFill="1" applyBorder="1" applyAlignment="1">
      <alignment horizontal="center" vertical="center"/>
    </xf>
    <xf numFmtId="177" fontId="27" fillId="26" borderId="22" xfId="58" applyNumberFormat="1" applyFont="1" applyFill="1" applyBorder="1" applyAlignment="1">
      <alignment horizontal="center" vertical="center"/>
    </xf>
    <xf numFmtId="177" fontId="27" fillId="0" borderId="115" xfId="58" applyNumberFormat="1" applyFont="1" applyFill="1" applyBorder="1" applyAlignment="1">
      <alignment vertical="center"/>
    </xf>
    <xf numFmtId="177" fontId="27" fillId="0" borderId="24" xfId="58" applyNumberFormat="1" applyFont="1" applyFill="1" applyBorder="1" applyAlignment="1">
      <alignment vertical="center"/>
    </xf>
    <xf numFmtId="177" fontId="27" fillId="29" borderId="25" xfId="58" applyNumberFormat="1" applyFont="1" applyFill="1" applyBorder="1" applyAlignment="1">
      <alignment vertical="center"/>
    </xf>
    <xf numFmtId="177" fontId="27" fillId="29" borderId="116" xfId="58" applyNumberFormat="1" applyFont="1" applyFill="1" applyBorder="1" applyAlignment="1">
      <alignment vertical="center"/>
    </xf>
    <xf numFmtId="177" fontId="27" fillId="29" borderId="117" xfId="58" applyNumberFormat="1" applyFont="1" applyFill="1" applyBorder="1" applyAlignment="1">
      <alignment vertical="center"/>
    </xf>
    <xf numFmtId="0" fontId="27" fillId="0" borderId="0" xfId="58" applyFont="1" applyFill="1">
      <alignment vertical="center"/>
    </xf>
    <xf numFmtId="0" fontId="28" fillId="26" borderId="118" xfId="58" applyFont="1" applyFill="1" applyBorder="1" applyAlignment="1">
      <alignment horizontal="center" vertical="center"/>
    </xf>
    <xf numFmtId="0" fontId="27" fillId="29" borderId="25" xfId="58" applyFont="1" applyFill="1" applyBorder="1" applyAlignment="1">
      <alignment vertical="center"/>
    </xf>
    <xf numFmtId="177" fontId="27" fillId="0" borderId="112" xfId="58" applyNumberFormat="1" applyFont="1" applyBorder="1" applyAlignment="1">
      <alignment vertical="center"/>
    </xf>
    <xf numFmtId="177" fontId="27" fillId="0" borderId="113" xfId="58" applyNumberFormat="1" applyFont="1" applyBorder="1" applyAlignment="1">
      <alignment vertical="center"/>
    </xf>
    <xf numFmtId="177" fontId="27" fillId="0" borderId="114" xfId="58" applyNumberFormat="1" applyFont="1" applyBorder="1" applyAlignment="1">
      <alignment vertical="center"/>
    </xf>
    <xf numFmtId="177" fontId="27" fillId="0" borderId="21" xfId="58" applyNumberFormat="1" applyFont="1" applyBorder="1" applyAlignment="1">
      <alignment vertical="center"/>
    </xf>
    <xf numFmtId="177" fontId="27" fillId="0" borderId="118" xfId="58" applyNumberFormat="1" applyFont="1" applyFill="1" applyBorder="1" applyAlignment="1">
      <alignment vertical="center"/>
    </xf>
    <xf numFmtId="177" fontId="27" fillId="26" borderId="118" xfId="58" applyNumberFormat="1" applyFont="1" applyFill="1" applyBorder="1" applyAlignment="1">
      <alignment vertical="center"/>
    </xf>
    <xf numFmtId="177" fontId="27" fillId="29" borderId="119" xfId="58" quotePrefix="1" applyNumberFormat="1" applyFont="1" applyFill="1" applyBorder="1" applyAlignment="1">
      <alignment horizontal="center" vertical="center"/>
    </xf>
    <xf numFmtId="177" fontId="27" fillId="29" borderId="21" xfId="58" quotePrefix="1" applyNumberFormat="1" applyFont="1" applyFill="1" applyBorder="1" applyAlignment="1">
      <alignment horizontal="center" vertical="center"/>
    </xf>
    <xf numFmtId="177" fontId="27" fillId="26" borderId="21" xfId="58" applyNumberFormat="1" applyFont="1" applyFill="1" applyBorder="1" applyAlignment="1">
      <alignment horizontal="center" vertical="center"/>
    </xf>
    <xf numFmtId="177" fontId="27" fillId="29" borderId="112" xfId="58" applyNumberFormat="1" applyFont="1" applyFill="1" applyBorder="1" applyAlignment="1">
      <alignment vertical="center"/>
    </xf>
    <xf numFmtId="177" fontId="27" fillId="29" borderId="118" xfId="58" applyNumberFormat="1" applyFont="1" applyFill="1" applyBorder="1" applyAlignment="1">
      <alignment vertical="center"/>
    </xf>
    <xf numFmtId="0" fontId="28" fillId="26" borderId="117" xfId="58" applyFont="1" applyFill="1" applyBorder="1" applyAlignment="1">
      <alignment horizontal="center" vertical="center"/>
    </xf>
    <xf numFmtId="0" fontId="27" fillId="24" borderId="0" xfId="45" applyFont="1" applyFill="1">
      <alignment vertical="center"/>
    </xf>
    <xf numFmtId="0" fontId="44" fillId="24" borderId="0" xfId="0" applyNumberFormat="1" applyFont="1" applyFill="1" applyAlignment="1"/>
    <xf numFmtId="0" fontId="27" fillId="24" borderId="0" xfId="0" applyNumberFormat="1" applyFont="1" applyFill="1" applyAlignment="1"/>
    <xf numFmtId="0" fontId="58" fillId="24" borderId="0" xfId="0" applyNumberFormat="1" applyFont="1" applyFill="1" applyAlignment="1">
      <alignment horizontal="center"/>
    </xf>
    <xf numFmtId="0" fontId="27" fillId="24" borderId="0" xfId="45" applyFont="1" applyFill="1" applyBorder="1">
      <alignment vertical="center"/>
    </xf>
    <xf numFmtId="0" fontId="28" fillId="24" borderId="0" xfId="45" applyFont="1" applyFill="1" applyBorder="1" applyAlignment="1">
      <alignment horizontal="center" vertical="center"/>
    </xf>
    <xf numFmtId="0" fontId="29" fillId="24" borderId="0" xfId="0" applyNumberFormat="1" applyFont="1" applyFill="1" applyAlignment="1"/>
    <xf numFmtId="0" fontId="27" fillId="24" borderId="0" xfId="45" applyFont="1" applyFill="1" applyBorder="1" applyAlignment="1">
      <alignment horizontal="left" vertical="center"/>
    </xf>
    <xf numFmtId="0" fontId="41" fillId="0" borderId="0" xfId="45" applyFont="1" applyAlignment="1">
      <alignment horizontal="justify" vertical="center"/>
    </xf>
    <xf numFmtId="0" fontId="27" fillId="24" borderId="0" xfId="45" applyFont="1" applyFill="1" applyAlignment="1">
      <alignment vertical="top"/>
    </xf>
    <xf numFmtId="0" fontId="27" fillId="24" borderId="0" xfId="45" applyFont="1" applyFill="1" applyAlignment="1">
      <alignment horizontal="left" vertical="top"/>
    </xf>
    <xf numFmtId="0" fontId="27" fillId="24" borderId="0" xfId="0" applyNumberFormat="1" applyFont="1" applyFill="1" applyBorder="1" applyAlignment="1">
      <alignment vertical="center"/>
    </xf>
    <xf numFmtId="0" fontId="27" fillId="24" borderId="17" xfId="0" applyNumberFormat="1" applyFont="1" applyFill="1" applyBorder="1" applyAlignment="1">
      <alignment vertical="center"/>
    </xf>
    <xf numFmtId="0" fontId="27" fillId="24" borderId="14" xfId="0" applyNumberFormat="1" applyFont="1" applyFill="1" applyBorder="1" applyAlignment="1">
      <alignment vertical="center"/>
    </xf>
    <xf numFmtId="180" fontId="30" fillId="0" borderId="0" xfId="0" applyNumberFormat="1" applyFont="1" applyBorder="1" applyAlignment="1">
      <alignment horizontal="center" vertical="center"/>
    </xf>
    <xf numFmtId="0" fontId="79" fillId="0" borderId="0" xfId="0" applyNumberFormat="1" applyFont="1" applyBorder="1" applyAlignment="1" applyProtection="1">
      <alignment vertical="top"/>
      <protection locked="0"/>
    </xf>
    <xf numFmtId="0" fontId="0" fillId="0" borderId="0" xfId="0" applyNumberFormat="1" applyBorder="1" applyAlignment="1" applyProtection="1">
      <alignment vertical="top"/>
      <protection locked="0"/>
    </xf>
    <xf numFmtId="0" fontId="29" fillId="0" borderId="10" xfId="0" applyNumberFormat="1" applyFont="1" applyBorder="1" applyAlignment="1">
      <alignment vertical="center"/>
    </xf>
    <xf numFmtId="180" fontId="30" fillId="0" borderId="0" xfId="0" applyNumberFormat="1" applyFont="1" applyBorder="1" applyAlignment="1">
      <alignment vertical="center"/>
    </xf>
    <xf numFmtId="0" fontId="28" fillId="0" borderId="0" xfId="0" applyNumberFormat="1" applyFont="1" applyBorder="1" applyAlignment="1">
      <alignment horizontal="center"/>
    </xf>
    <xf numFmtId="0" fontId="45" fillId="0" borderId="0" xfId="0" applyNumberFormat="1" applyFont="1" applyAlignment="1">
      <alignment horizontal="center"/>
    </xf>
    <xf numFmtId="0" fontId="90" fillId="0" borderId="0" xfId="58" applyFont="1" applyAlignment="1">
      <alignment horizontal="right" vertical="center" textRotation="180"/>
    </xf>
    <xf numFmtId="0" fontId="91" fillId="0" borderId="0" xfId="0" applyNumberFormat="1" applyFont="1" applyBorder="1" applyAlignment="1">
      <alignment vertical="center"/>
    </xf>
    <xf numFmtId="184" fontId="82" fillId="30" borderId="20" xfId="61" applyNumberFormat="1" applyFont="1" applyFill="1" applyBorder="1" applyAlignment="1">
      <alignment vertical="center"/>
    </xf>
    <xf numFmtId="184" fontId="82" fillId="30" borderId="22" xfId="61" applyNumberFormat="1" applyFont="1" applyFill="1" applyBorder="1" applyAlignment="1">
      <alignment vertical="center"/>
    </xf>
    <xf numFmtId="184" fontId="82" fillId="26" borderId="25" xfId="61" applyNumberFormat="1" applyFont="1" applyFill="1" applyBorder="1" applyAlignment="1">
      <alignment vertical="center"/>
    </xf>
    <xf numFmtId="0" fontId="82" fillId="24" borderId="149" xfId="61" applyFont="1" applyFill="1" applyBorder="1" applyAlignment="1">
      <alignment horizontal="center" vertical="center" wrapText="1"/>
    </xf>
    <xf numFmtId="184" fontId="82" fillId="24" borderId="149" xfId="61" applyNumberFormat="1" applyFont="1" applyFill="1" applyBorder="1" applyAlignment="1">
      <alignment vertical="center"/>
    </xf>
    <xf numFmtId="38" fontId="82" fillId="24" borderId="0" xfId="34" applyFont="1" applyFill="1" applyBorder="1" applyAlignment="1">
      <alignment vertical="center"/>
    </xf>
    <xf numFmtId="0" fontId="28" fillId="0" borderId="0" xfId="58" applyFont="1" applyBorder="1" applyAlignment="1">
      <alignment horizontal="center" vertical="center"/>
    </xf>
    <xf numFmtId="0" fontId="27" fillId="0" borderId="0" xfId="58" applyFont="1" applyBorder="1" applyAlignment="1">
      <alignment horizontal="center" vertical="center"/>
    </xf>
    <xf numFmtId="0" fontId="27" fillId="0" borderId="0" xfId="58" quotePrefix="1" applyFont="1" applyBorder="1" applyAlignment="1">
      <alignment horizontal="center" vertical="center"/>
    </xf>
    <xf numFmtId="0" fontId="0" fillId="0" borderId="0" xfId="58" applyFont="1" applyAlignment="1">
      <alignment vertical="top" wrapText="1"/>
    </xf>
    <xf numFmtId="0" fontId="0" fillId="0" borderId="0" xfId="58" applyFont="1" applyAlignment="1">
      <alignment vertical="center" wrapText="1"/>
    </xf>
    <xf numFmtId="0" fontId="27" fillId="0" borderId="0" xfId="58" applyFont="1" applyAlignment="1">
      <alignment horizontal="right" wrapText="1"/>
    </xf>
    <xf numFmtId="0" fontId="0" fillId="0" borderId="0" xfId="58" applyFont="1" applyAlignment="1">
      <alignment horizontal="left" vertical="top"/>
    </xf>
    <xf numFmtId="0" fontId="96" fillId="0" borderId="0" xfId="58" applyFont="1">
      <alignment vertical="center"/>
    </xf>
    <xf numFmtId="0" fontId="27" fillId="24" borderId="0" xfId="68" applyNumberFormat="1" applyFont="1" applyFill="1" applyBorder="1" applyAlignment="1">
      <alignment vertical="center"/>
    </xf>
    <xf numFmtId="0" fontId="27" fillId="0" borderId="0" xfId="68" applyNumberFormat="1" applyFont="1" applyBorder="1" applyAlignment="1">
      <alignment vertical="center"/>
    </xf>
    <xf numFmtId="0" fontId="82" fillId="24" borderId="0" xfId="68" applyNumberFormat="1" applyFont="1" applyFill="1" applyAlignment="1">
      <alignment vertical="center"/>
    </xf>
    <xf numFmtId="0" fontId="27" fillId="0" borderId="0" xfId="68" applyNumberFormat="1" applyFont="1" applyAlignment="1">
      <alignment vertical="center"/>
    </xf>
    <xf numFmtId="0" fontId="68" fillId="24" borderId="0" xfId="68" applyNumberFormat="1" applyFont="1" applyFill="1" applyAlignment="1">
      <alignment horizontal="center" vertical="center"/>
    </xf>
    <xf numFmtId="0" fontId="27" fillId="24" borderId="0" xfId="68" applyNumberFormat="1" applyFont="1" applyFill="1" applyAlignment="1">
      <alignment vertical="center"/>
    </xf>
    <xf numFmtId="0" fontId="82" fillId="24" borderId="0" xfId="68" applyFont="1" applyFill="1" applyBorder="1" applyAlignment="1">
      <alignment vertical="center" wrapText="1"/>
    </xf>
    <xf numFmtId="184" fontId="82" fillId="26" borderId="155" xfId="68" applyNumberFormat="1" applyFont="1" applyFill="1" applyBorder="1" applyAlignment="1">
      <alignment vertical="center"/>
    </xf>
    <xf numFmtId="182" fontId="82" fillId="24" borderId="14" xfId="68" applyNumberFormat="1" applyFont="1" applyFill="1" applyBorder="1" applyAlignment="1">
      <alignment vertical="center"/>
    </xf>
    <xf numFmtId="0" fontId="82" fillId="24" borderId="20" xfId="68" applyNumberFormat="1" applyFont="1" applyFill="1" applyBorder="1" applyAlignment="1">
      <alignment vertical="center"/>
    </xf>
    <xf numFmtId="182" fontId="82" fillId="24" borderId="0" xfId="68" applyNumberFormat="1" applyFont="1" applyFill="1" applyBorder="1" applyAlignment="1">
      <alignment vertical="center" shrinkToFit="1"/>
    </xf>
    <xf numFmtId="182" fontId="82" fillId="24" borderId="0" xfId="68" applyNumberFormat="1" applyFont="1" applyFill="1" applyBorder="1" applyAlignment="1">
      <alignment vertical="center"/>
    </xf>
    <xf numFmtId="0" fontId="82" fillId="24" borderId="0" xfId="68" applyNumberFormat="1" applyFont="1" applyFill="1" applyBorder="1" applyAlignment="1">
      <alignment vertical="center" textRotation="255" wrapText="1"/>
    </xf>
    <xf numFmtId="0" fontId="82" fillId="24" borderId="0" xfId="68" applyNumberFormat="1" applyFont="1" applyFill="1" applyBorder="1" applyAlignment="1">
      <alignment vertical="center" wrapText="1"/>
    </xf>
    <xf numFmtId="184" fontId="82" fillId="26" borderId="156" xfId="68" applyNumberFormat="1" applyFont="1" applyFill="1" applyBorder="1" applyAlignment="1">
      <alignment vertical="center"/>
    </xf>
    <xf numFmtId="182" fontId="82" fillId="24" borderId="21" xfId="68" applyNumberFormat="1" applyFont="1" applyFill="1" applyBorder="1" applyAlignment="1">
      <alignment vertical="center"/>
    </xf>
    <xf numFmtId="0" fontId="82" fillId="24" borderId="22" xfId="68" applyNumberFormat="1" applyFont="1" applyFill="1" applyBorder="1" applyAlignment="1">
      <alignment vertical="center"/>
    </xf>
    <xf numFmtId="0" fontId="82" fillId="30" borderId="22" xfId="68" applyFont="1" applyFill="1" applyBorder="1">
      <alignment vertical="center"/>
    </xf>
    <xf numFmtId="0" fontId="82" fillId="24" borderId="0" xfId="68" applyFont="1" applyFill="1">
      <alignment vertical="center"/>
    </xf>
    <xf numFmtId="182" fontId="82" fillId="24" borderId="157" xfId="68" applyNumberFormat="1" applyFont="1" applyFill="1" applyBorder="1" applyAlignment="1">
      <alignment vertical="center"/>
    </xf>
    <xf numFmtId="182" fontId="82" fillId="24" borderId="22" xfId="68" applyNumberFormat="1" applyFont="1" applyFill="1" applyBorder="1" applyAlignment="1">
      <alignment vertical="center"/>
    </xf>
    <xf numFmtId="0" fontId="82" fillId="0" borderId="22" xfId="68" applyFont="1" applyBorder="1">
      <alignment vertical="center"/>
    </xf>
    <xf numFmtId="0" fontId="82" fillId="24" borderId="0" xfId="68" applyFont="1" applyFill="1" applyBorder="1" applyAlignment="1">
      <alignment horizontal="center" vertical="center" shrinkToFit="1"/>
    </xf>
    <xf numFmtId="0" fontId="82" fillId="24" borderId="149" xfId="68" applyNumberFormat="1" applyFont="1" applyFill="1" applyBorder="1" applyAlignment="1">
      <alignment horizontal="center" vertical="center" textRotation="255" wrapText="1"/>
    </xf>
    <xf numFmtId="0" fontId="82" fillId="24" borderId="149" xfId="68" applyNumberFormat="1" applyFont="1" applyFill="1" applyBorder="1" applyAlignment="1">
      <alignment vertical="center" wrapText="1"/>
    </xf>
    <xf numFmtId="0" fontId="82" fillId="24" borderId="149" xfId="68" applyFont="1" applyFill="1" applyBorder="1" applyAlignment="1">
      <alignment vertical="center" wrapText="1"/>
    </xf>
    <xf numFmtId="0" fontId="82" fillId="24" borderId="149" xfId="68" applyNumberFormat="1" applyFont="1" applyFill="1" applyBorder="1" applyAlignment="1">
      <alignment horizontal="center" vertical="center" wrapText="1"/>
    </xf>
    <xf numFmtId="0" fontId="82" fillId="24" borderId="149" xfId="68" applyFont="1" applyFill="1" applyBorder="1" applyAlignment="1">
      <alignment horizontal="center" vertical="center" wrapText="1"/>
    </xf>
    <xf numFmtId="181" fontId="82" fillId="24" borderId="149" xfId="68" applyNumberFormat="1" applyFont="1" applyFill="1" applyBorder="1" applyAlignment="1">
      <alignment horizontal="right" vertical="center"/>
    </xf>
    <xf numFmtId="181" fontId="82" fillId="24" borderId="149" xfId="68" applyNumberFormat="1" applyFont="1" applyFill="1" applyBorder="1" applyAlignment="1">
      <alignment horizontal="right" vertical="center" wrapText="1"/>
    </xf>
    <xf numFmtId="182" fontId="82" fillId="24" borderId="149" xfId="68" applyNumberFormat="1" applyFont="1" applyFill="1" applyBorder="1" applyAlignment="1">
      <alignment vertical="center"/>
    </xf>
    <xf numFmtId="0" fontId="27" fillId="24" borderId="149" xfId="68" applyNumberFormat="1" applyFont="1" applyFill="1" applyBorder="1" applyAlignment="1">
      <alignment horizontal="center" vertical="center"/>
    </xf>
    <xf numFmtId="182" fontId="82" fillId="24" borderId="149" xfId="68" applyNumberFormat="1" applyFont="1" applyFill="1" applyBorder="1" applyAlignment="1">
      <alignment horizontal="center" vertical="center"/>
    </xf>
    <xf numFmtId="0" fontId="27" fillId="24" borderId="149" xfId="68" applyNumberFormat="1" applyFont="1" applyFill="1" applyBorder="1" applyAlignment="1">
      <alignment vertical="center"/>
    </xf>
    <xf numFmtId="0" fontId="85" fillId="27" borderId="129" xfId="68" applyNumberFormat="1" applyFont="1" applyFill="1" applyBorder="1" applyAlignment="1">
      <alignment horizontal="center" vertical="center"/>
    </xf>
    <xf numFmtId="0" fontId="85" fillId="27" borderId="58" xfId="68" applyNumberFormat="1" applyFont="1" applyFill="1" applyBorder="1" applyAlignment="1">
      <alignment horizontal="center" vertical="center"/>
    </xf>
    <xf numFmtId="0" fontId="82" fillId="26" borderId="132" xfId="68" applyNumberFormat="1" applyFont="1" applyFill="1" applyBorder="1" applyAlignment="1">
      <alignment horizontal="center" vertical="center"/>
    </xf>
    <xf numFmtId="0" fontId="82" fillId="26" borderId="133" xfId="68" applyNumberFormat="1" applyFont="1" applyFill="1" applyBorder="1" applyAlignment="1">
      <alignment horizontal="center" vertical="center"/>
    </xf>
    <xf numFmtId="0" fontId="82" fillId="26" borderId="134" xfId="68" applyNumberFormat="1" applyFont="1" applyFill="1" applyBorder="1" applyAlignment="1">
      <alignment horizontal="center" vertical="center"/>
    </xf>
    <xf numFmtId="0" fontId="27" fillId="0" borderId="51" xfId="68" applyNumberFormat="1" applyFont="1" applyBorder="1" applyAlignment="1">
      <alignment vertical="center"/>
    </xf>
    <xf numFmtId="183" fontId="82" fillId="30" borderId="119" xfId="68" applyNumberFormat="1" applyFont="1" applyFill="1" applyBorder="1" applyAlignment="1">
      <alignment vertical="center"/>
    </xf>
    <xf numFmtId="183" fontId="82" fillId="30" borderId="29" xfId="68" applyNumberFormat="1" applyFont="1" applyFill="1" applyBorder="1" applyAlignment="1">
      <alignment vertical="center"/>
    </xf>
    <xf numFmtId="183" fontId="82" fillId="30" borderId="136" xfId="68" applyNumberFormat="1" applyFont="1" applyFill="1" applyBorder="1" applyAlignment="1">
      <alignment vertical="center"/>
    </xf>
    <xf numFmtId="183" fontId="82" fillId="0" borderId="119" xfId="68" applyNumberFormat="1" applyFont="1" applyFill="1" applyBorder="1" applyAlignment="1">
      <alignment vertical="center"/>
    </xf>
    <xf numFmtId="183" fontId="82" fillId="0" borderId="29" xfId="68" applyNumberFormat="1" applyFont="1" applyFill="1" applyBorder="1" applyAlignment="1">
      <alignment vertical="center"/>
    </xf>
    <xf numFmtId="183" fontId="82" fillId="0" borderId="136" xfId="68" applyNumberFormat="1" applyFont="1" applyFill="1" applyBorder="1" applyAlignment="1">
      <alignment vertical="center"/>
    </xf>
    <xf numFmtId="183" fontId="82" fillId="24" borderId="158" xfId="68" applyNumberFormat="1" applyFont="1" applyFill="1" applyBorder="1" applyAlignment="1">
      <alignment vertical="center"/>
    </xf>
    <xf numFmtId="183" fontId="82" fillId="24" borderId="159" xfId="68" applyNumberFormat="1" applyFont="1" applyFill="1" applyBorder="1" applyAlignment="1">
      <alignment vertical="center"/>
    </xf>
    <xf numFmtId="183" fontId="82" fillId="24" borderId="115" xfId="68" applyNumberFormat="1" applyFont="1" applyFill="1" applyBorder="1" applyAlignment="1">
      <alignment vertical="center"/>
    </xf>
    <xf numFmtId="38" fontId="82" fillId="30" borderId="119" xfId="34" applyNumberFormat="1" applyFont="1" applyFill="1" applyBorder="1" applyAlignment="1">
      <alignment vertical="center"/>
    </xf>
    <xf numFmtId="38" fontId="82" fillId="30" borderId="29" xfId="34" applyNumberFormat="1" applyFont="1" applyFill="1" applyBorder="1" applyAlignment="1">
      <alignment vertical="center"/>
    </xf>
    <xf numFmtId="38" fontId="82" fillId="30" borderId="138" xfId="34" applyNumberFormat="1" applyFont="1" applyFill="1" applyBorder="1" applyAlignment="1">
      <alignment vertical="center"/>
    </xf>
    <xf numFmtId="182" fontId="82" fillId="0" borderId="119" xfId="68" applyNumberFormat="1" applyFont="1" applyFill="1" applyBorder="1" applyAlignment="1">
      <alignment horizontal="right" vertical="center"/>
    </xf>
    <xf numFmtId="182" fontId="82" fillId="0" borderId="29" xfId="68" applyNumberFormat="1" applyFont="1" applyFill="1" applyBorder="1" applyAlignment="1">
      <alignment horizontal="right" vertical="center"/>
    </xf>
    <xf numFmtId="182" fontId="82" fillId="0" borderId="138" xfId="68" applyNumberFormat="1" applyFont="1" applyFill="1" applyBorder="1" applyAlignment="1">
      <alignment horizontal="right" vertical="center"/>
    </xf>
    <xf numFmtId="0" fontId="27" fillId="0" borderId="0" xfId="68" applyNumberFormat="1" applyFont="1" applyFill="1" applyBorder="1" applyAlignment="1">
      <alignment vertical="center"/>
    </xf>
    <xf numFmtId="182" fontId="82" fillId="0" borderId="119" xfId="68" applyNumberFormat="1" applyFont="1" applyFill="1" applyBorder="1" applyAlignment="1">
      <alignment horizontal="right" vertical="center" wrapText="1"/>
    </xf>
    <xf numFmtId="182" fontId="82" fillId="0" borderId="29" xfId="68" applyNumberFormat="1" applyFont="1" applyFill="1" applyBorder="1" applyAlignment="1">
      <alignment horizontal="right" vertical="center" wrapText="1"/>
    </xf>
    <xf numFmtId="182" fontId="82" fillId="0" borderId="138" xfId="68" applyNumberFormat="1" applyFont="1" applyFill="1" applyBorder="1" applyAlignment="1">
      <alignment horizontal="right" vertical="center" wrapText="1"/>
    </xf>
    <xf numFmtId="182" fontId="82" fillId="0" borderId="140" xfId="68" applyNumberFormat="1" applyFont="1" applyFill="1" applyBorder="1" applyAlignment="1">
      <alignment horizontal="right" vertical="center"/>
    </xf>
    <xf numFmtId="182" fontId="82" fillId="0" borderId="141" xfId="68" applyNumberFormat="1" applyFont="1" applyFill="1" applyBorder="1" applyAlignment="1">
      <alignment horizontal="right" vertical="center"/>
    </xf>
    <xf numFmtId="182" fontId="82" fillId="0" borderId="142" xfId="68" applyNumberFormat="1" applyFont="1" applyFill="1" applyBorder="1" applyAlignment="1">
      <alignment horizontal="right" vertical="center"/>
    </xf>
    <xf numFmtId="0" fontId="82" fillId="24" borderId="0" xfId="68" applyNumberFormat="1" applyFont="1" applyFill="1" applyBorder="1" applyAlignment="1">
      <alignment vertical="center"/>
    </xf>
    <xf numFmtId="0" fontId="82" fillId="26" borderId="130" xfId="68" applyNumberFormat="1" applyFont="1" applyFill="1" applyBorder="1" applyAlignment="1">
      <alignment vertical="center"/>
    </xf>
    <xf numFmtId="0" fontId="88" fillId="26" borderId="123" xfId="68" applyNumberFormat="1" applyFont="1" applyFill="1" applyBorder="1" applyAlignment="1">
      <alignment horizontal="center" vertical="center"/>
    </xf>
    <xf numFmtId="0" fontId="88" fillId="26" borderId="66" xfId="68" applyNumberFormat="1" applyFont="1" applyFill="1" applyBorder="1" applyAlignment="1">
      <alignment horizontal="center" vertical="center"/>
    </xf>
    <xf numFmtId="0" fontId="82" fillId="24" borderId="0" xfId="68" applyNumberFormat="1" applyFont="1" applyFill="1" applyBorder="1" applyAlignment="1">
      <alignment horizontal="center" vertical="center"/>
    </xf>
    <xf numFmtId="0" fontId="82" fillId="24" borderId="0" xfId="68" applyNumberFormat="1" applyFont="1" applyFill="1" applyBorder="1" applyAlignment="1">
      <alignment horizontal="center" vertical="center" wrapText="1"/>
    </xf>
    <xf numFmtId="0" fontId="82" fillId="24" borderId="13" xfId="68" applyNumberFormat="1" applyFont="1" applyFill="1" applyBorder="1" applyAlignment="1">
      <alignment vertical="center"/>
    </xf>
    <xf numFmtId="0" fontId="30" fillId="24" borderId="0" xfId="68" applyNumberFormat="1" applyFont="1" applyFill="1" applyBorder="1" applyAlignment="1">
      <alignment vertical="center"/>
    </xf>
    <xf numFmtId="0" fontId="28" fillId="0" borderId="0" xfId="0" applyNumberFormat="1" applyFont="1" applyBorder="1" applyAlignment="1">
      <alignment vertical="center"/>
    </xf>
    <xf numFmtId="49" fontId="98" fillId="0" borderId="0" xfId="0" applyNumberFormat="1" applyFont="1" applyBorder="1" applyAlignment="1">
      <alignment horizontal="center" vertical="center"/>
    </xf>
    <xf numFmtId="49" fontId="99" fillId="0" borderId="0" xfId="0" applyNumberFormat="1" applyFont="1" applyBorder="1" applyAlignment="1">
      <alignment vertical="center"/>
    </xf>
    <xf numFmtId="0" fontId="99" fillId="0" borderId="0" xfId="0" applyNumberFormat="1" applyFont="1" applyBorder="1" applyAlignment="1">
      <alignment vertical="center"/>
    </xf>
    <xf numFmtId="0" fontId="28" fillId="0" borderId="0" xfId="0" applyNumberFormat="1" applyFont="1" applyBorder="1" applyAlignment="1">
      <alignment horizontal="center"/>
    </xf>
    <xf numFmtId="0" fontId="29" fillId="0" borderId="0" xfId="0" applyNumberFormat="1" applyFont="1" applyBorder="1" applyAlignment="1">
      <alignment horizontal="left" vertical="center"/>
    </xf>
    <xf numFmtId="0" fontId="45" fillId="0" borderId="0" xfId="57" applyNumberFormat="1" applyFont="1" applyBorder="1" applyAlignment="1">
      <alignment horizontal="center"/>
    </xf>
    <xf numFmtId="0" fontId="29" fillId="0" borderId="0" xfId="0" applyNumberFormat="1" applyFont="1" applyBorder="1" applyAlignment="1">
      <alignment horizontal="center" vertical="center"/>
    </xf>
    <xf numFmtId="0" fontId="45" fillId="0" borderId="0" xfId="0" applyNumberFormat="1" applyFont="1" applyAlignment="1"/>
    <xf numFmtId="0" fontId="29"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protection locked="0"/>
    </xf>
    <xf numFmtId="0" fontId="29" fillId="0" borderId="0" xfId="0" applyNumberFormat="1" applyFont="1" applyBorder="1" applyAlignment="1">
      <alignment horizontal="left"/>
    </xf>
    <xf numFmtId="0" fontId="27" fillId="0" borderId="15" xfId="0" applyNumberFormat="1" applyFont="1" applyBorder="1" applyAlignment="1">
      <alignment vertical="top"/>
    </xf>
    <xf numFmtId="0" fontId="27" fillId="0" borderId="16" xfId="0" applyNumberFormat="1" applyFont="1" applyBorder="1" applyAlignment="1">
      <alignment vertical="top"/>
    </xf>
    <xf numFmtId="0" fontId="27" fillId="0" borderId="17" xfId="0" applyNumberFormat="1" applyFont="1" applyBorder="1" applyAlignment="1">
      <alignment vertical="top"/>
    </xf>
    <xf numFmtId="0" fontId="27" fillId="0" borderId="10" xfId="0" applyNumberFormat="1" applyFont="1" applyBorder="1" applyAlignment="1">
      <alignment vertical="top"/>
    </xf>
    <xf numFmtId="0" fontId="27" fillId="0" borderId="11" xfId="0" applyNumberFormat="1" applyFont="1" applyBorder="1" applyAlignment="1">
      <alignment vertical="top"/>
    </xf>
    <xf numFmtId="0" fontId="27" fillId="0" borderId="10" xfId="0" applyNumberFormat="1" applyFont="1" applyBorder="1" applyAlignment="1"/>
    <xf numFmtId="0" fontId="27" fillId="0" borderId="12" xfId="0" applyNumberFormat="1" applyFont="1" applyBorder="1" applyAlignment="1">
      <alignment vertical="top"/>
    </xf>
    <xf numFmtId="0" fontId="27" fillId="0" borderId="13" xfId="0" applyNumberFormat="1" applyFont="1" applyBorder="1" applyAlignment="1">
      <alignment vertical="top"/>
    </xf>
    <xf numFmtId="0" fontId="27" fillId="0" borderId="14" xfId="0" applyNumberFormat="1" applyFont="1" applyBorder="1" applyAlignment="1">
      <alignment vertical="top"/>
    </xf>
    <xf numFmtId="0" fontId="8" fillId="0" borderId="0" xfId="0" applyNumberFormat="1" applyFont="1" applyBorder="1" applyAlignment="1">
      <alignment horizontal="center"/>
    </xf>
    <xf numFmtId="0" fontId="29" fillId="0" borderId="0" xfId="0" applyNumberFormat="1" applyFont="1" applyBorder="1" applyAlignment="1" applyProtection="1">
      <alignment horizontal="right"/>
      <protection locked="0"/>
    </xf>
    <xf numFmtId="0" fontId="29" fillId="0" borderId="0" xfId="0" applyNumberFormat="1" applyFont="1" applyBorder="1" applyAlignment="1"/>
    <xf numFmtId="0" fontId="29" fillId="0" borderId="0" xfId="0" applyNumberFormat="1" applyFont="1" applyBorder="1" applyAlignment="1" applyProtection="1"/>
    <xf numFmtId="0" fontId="27" fillId="0" borderId="0" xfId="0" applyNumberFormat="1" applyFont="1" applyAlignment="1" applyProtection="1"/>
    <xf numFmtId="0" fontId="100" fillId="0" borderId="0" xfId="0" applyNumberFormat="1" applyFont="1" applyAlignment="1"/>
    <xf numFmtId="0" fontId="27" fillId="0" borderId="0" xfId="0" applyNumberFormat="1" applyFont="1" applyBorder="1" applyAlignment="1">
      <alignment horizontal="center"/>
    </xf>
    <xf numFmtId="0" fontId="61" fillId="0" borderId="0" xfId="0" applyNumberFormat="1" applyFont="1" applyAlignment="1">
      <alignment horizontal="left"/>
    </xf>
    <xf numFmtId="0" fontId="61" fillId="0" borderId="0" xfId="0" applyNumberFormat="1" applyFont="1" applyAlignment="1">
      <alignment horizontal="right"/>
    </xf>
    <xf numFmtId="0" fontId="27" fillId="0" borderId="10" xfId="0" applyNumberFormat="1" applyFont="1" applyBorder="1" applyAlignment="1" applyProtection="1">
      <alignment vertical="center"/>
      <protection locked="0"/>
    </xf>
    <xf numFmtId="0" fontId="27" fillId="0" borderId="0" xfId="0" applyNumberFormat="1" applyFont="1" applyBorder="1" applyAlignment="1" applyProtection="1">
      <alignment vertical="center"/>
      <protection locked="0"/>
    </xf>
    <xf numFmtId="0" fontId="27" fillId="0" borderId="11" xfId="0" applyNumberFormat="1" applyFont="1" applyBorder="1" applyAlignment="1" applyProtection="1">
      <alignment vertical="center"/>
      <protection locked="0"/>
    </xf>
    <xf numFmtId="0" fontId="27" fillId="0" borderId="11" xfId="0" applyNumberFormat="1" applyFont="1" applyBorder="1" applyAlignment="1" applyProtection="1">
      <alignment horizontal="center" vertical="center"/>
      <protection locked="0"/>
    </xf>
    <xf numFmtId="0" fontId="27" fillId="0" borderId="10" xfId="0" applyNumberFormat="1" applyFont="1" applyBorder="1" applyAlignment="1" applyProtection="1">
      <alignment horizontal="center" vertical="center"/>
      <protection locked="0"/>
    </xf>
    <xf numFmtId="0" fontId="27" fillId="0" borderId="15" xfId="0" applyNumberFormat="1" applyFont="1" applyBorder="1" applyAlignment="1" applyProtection="1">
      <alignment vertical="center"/>
      <protection locked="0"/>
    </xf>
    <xf numFmtId="0" fontId="27" fillId="0" borderId="16" xfId="0" applyNumberFormat="1" applyFont="1" applyBorder="1" applyAlignment="1" applyProtection="1">
      <alignment vertical="center"/>
      <protection locked="0"/>
    </xf>
    <xf numFmtId="0" fontId="27" fillId="0" borderId="17" xfId="0" applyNumberFormat="1" applyFont="1" applyBorder="1" applyAlignment="1" applyProtection="1">
      <alignment vertical="center"/>
      <protection locked="0"/>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27" fillId="0" borderId="14" xfId="0" applyNumberFormat="1" applyFont="1" applyBorder="1" applyAlignment="1" applyProtection="1">
      <alignment vertical="center"/>
      <protection locked="0"/>
    </xf>
    <xf numFmtId="0" fontId="27" fillId="0" borderId="0" xfId="58" applyNumberFormat="1" applyFont="1" applyBorder="1" applyAlignment="1">
      <alignment vertical="center"/>
    </xf>
    <xf numFmtId="0" fontId="27" fillId="0" borderId="0" xfId="58" applyNumberFormat="1" applyFont="1" applyBorder="1" applyAlignment="1">
      <alignment horizontal="right" vertical="center"/>
    </xf>
    <xf numFmtId="0" fontId="38" fillId="0" borderId="0" xfId="58" applyNumberFormat="1" applyFont="1" applyBorder="1" applyAlignment="1">
      <alignment vertical="center"/>
    </xf>
    <xf numFmtId="0" fontId="29" fillId="0" borderId="0" xfId="58" applyNumberFormat="1" applyFont="1" applyBorder="1" applyAlignment="1"/>
    <xf numFmtId="0" fontId="27" fillId="0" borderId="0" xfId="58" applyNumberFormat="1" applyFont="1" applyBorder="1" applyAlignment="1"/>
    <xf numFmtId="0" fontId="27" fillId="0" borderId="0" xfId="58" applyNumberFormat="1" applyFont="1" applyBorder="1" applyAlignment="1">
      <alignment horizontal="right"/>
    </xf>
    <xf numFmtId="0" fontId="29" fillId="0" borderId="0" xfId="58" applyNumberFormat="1" applyFont="1" applyBorder="1" applyAlignment="1">
      <alignment horizontal="center"/>
    </xf>
    <xf numFmtId="0" fontId="28" fillId="0" borderId="0" xfId="58" applyNumberFormat="1" applyFont="1" applyBorder="1" applyAlignment="1">
      <alignment horizontal="center"/>
    </xf>
    <xf numFmtId="0" fontId="27" fillId="0" borderId="0" xfId="58" applyNumberFormat="1" applyFont="1" applyAlignment="1"/>
    <xf numFmtId="0" fontId="38" fillId="0" borderId="0" xfId="58" applyNumberFormat="1" applyFont="1" applyAlignment="1"/>
    <xf numFmtId="0" fontId="45" fillId="0" borderId="0" xfId="58" applyNumberFormat="1" applyFont="1" applyBorder="1" applyAlignment="1">
      <alignment horizontal="center"/>
    </xf>
    <xf numFmtId="0" fontId="27" fillId="0" borderId="0" xfId="58" applyNumberFormat="1" applyFont="1" applyBorder="1" applyAlignment="1">
      <alignment horizontal="left" vertical="center"/>
    </xf>
    <xf numFmtId="0" fontId="38" fillId="0" borderId="0" xfId="58" applyNumberFormat="1" applyFont="1" applyBorder="1" applyAlignment="1">
      <alignment horizontal="left"/>
    </xf>
    <xf numFmtId="0" fontId="30" fillId="0" borderId="0" xfId="58" applyNumberFormat="1" applyFont="1" applyBorder="1" applyAlignment="1">
      <alignment horizontal="left"/>
    </xf>
    <xf numFmtId="0" fontId="30" fillId="0" borderId="0" xfId="58" applyNumberFormat="1" applyFont="1" applyBorder="1" applyAlignment="1">
      <alignment horizontal="left" vertical="center"/>
    </xf>
    <xf numFmtId="0" fontId="30" fillId="0" borderId="0" xfId="58" applyNumberFormat="1" applyFont="1" applyAlignment="1"/>
    <xf numFmtId="0" fontId="38" fillId="0" borderId="0" xfId="58" applyNumberFormat="1" applyFont="1" applyBorder="1" applyAlignment="1">
      <alignment horizontal="center"/>
    </xf>
    <xf numFmtId="0" fontId="29" fillId="24" borderId="15" xfId="58" applyFont="1" applyFill="1" applyBorder="1" applyAlignment="1" applyProtection="1">
      <alignment vertical="center"/>
      <protection locked="0"/>
    </xf>
    <xf numFmtId="0" fontId="29" fillId="24" borderId="16" xfId="58" applyFont="1" applyFill="1" applyBorder="1" applyAlignment="1" applyProtection="1">
      <alignment vertical="center"/>
      <protection locked="0"/>
    </xf>
    <xf numFmtId="0" fontId="29" fillId="24" borderId="17" xfId="58" applyFont="1" applyFill="1" applyBorder="1" applyAlignment="1" applyProtection="1">
      <alignment vertical="center"/>
      <protection locked="0"/>
    </xf>
    <xf numFmtId="0" fontId="29" fillId="24" borderId="10" xfId="58" applyFont="1" applyFill="1" applyBorder="1" applyAlignment="1" applyProtection="1">
      <alignment vertical="center"/>
      <protection locked="0"/>
    </xf>
    <xf numFmtId="0" fontId="29" fillId="24" borderId="0" xfId="58" applyFont="1" applyFill="1" applyBorder="1" applyAlignment="1" applyProtection="1">
      <alignment vertical="center"/>
      <protection locked="0"/>
    </xf>
    <xf numFmtId="0" fontId="29" fillId="24" borderId="11" xfId="58" applyFont="1" applyFill="1" applyBorder="1" applyAlignment="1" applyProtection="1">
      <alignment vertical="center"/>
      <protection locked="0"/>
    </xf>
    <xf numFmtId="0" fontId="29" fillId="24" borderId="12" xfId="58" applyFont="1" applyFill="1" applyBorder="1" applyAlignment="1" applyProtection="1">
      <alignment vertical="center"/>
      <protection locked="0"/>
    </xf>
    <xf numFmtId="0" fontId="29" fillId="24" borderId="13" xfId="58" applyFont="1" applyFill="1" applyBorder="1" applyAlignment="1" applyProtection="1">
      <alignment vertical="center"/>
      <protection locked="0"/>
    </xf>
    <xf numFmtId="0" fontId="29" fillId="24" borderId="14" xfId="58" applyFont="1" applyFill="1" applyBorder="1" applyAlignment="1" applyProtection="1">
      <alignment vertical="center"/>
      <protection locked="0"/>
    </xf>
    <xf numFmtId="0" fontId="29" fillId="0" borderId="25" xfId="58" applyFont="1" applyBorder="1" applyAlignment="1" applyProtection="1">
      <alignment vertical="center"/>
      <protection locked="0"/>
    </xf>
    <xf numFmtId="0" fontId="29" fillId="0" borderId="24" xfId="58" applyFont="1" applyBorder="1" applyAlignment="1" applyProtection="1">
      <alignment vertical="center"/>
      <protection locked="0"/>
    </xf>
    <xf numFmtId="0" fontId="29" fillId="0" borderId="21" xfId="58" applyFont="1" applyBorder="1" applyAlignment="1" applyProtection="1">
      <alignment vertical="center"/>
      <protection locked="0"/>
    </xf>
    <xf numFmtId="0" fontId="29" fillId="0" borderId="15" xfId="58" applyFont="1" applyBorder="1" applyAlignment="1" applyProtection="1">
      <alignment vertical="center"/>
      <protection locked="0"/>
    </xf>
    <xf numFmtId="0" fontId="29" fillId="0" borderId="16" xfId="58" applyFont="1" applyBorder="1" applyAlignment="1" applyProtection="1">
      <alignment vertical="center"/>
      <protection locked="0"/>
    </xf>
    <xf numFmtId="0" fontId="29" fillId="0" borderId="17" xfId="58" applyFont="1" applyBorder="1" applyAlignment="1" applyProtection="1">
      <alignment vertical="center"/>
      <protection locked="0"/>
    </xf>
    <xf numFmtId="0" fontId="29" fillId="0" borderId="10" xfId="58" applyFont="1" applyBorder="1" applyAlignment="1" applyProtection="1">
      <alignment vertical="center"/>
      <protection locked="0"/>
    </xf>
    <xf numFmtId="0" fontId="29" fillId="0" borderId="0" xfId="58" applyFont="1" applyBorder="1" applyAlignment="1" applyProtection="1">
      <alignment vertical="center"/>
      <protection locked="0"/>
    </xf>
    <xf numFmtId="0" fontId="29" fillId="0" borderId="11" xfId="58" applyFont="1" applyBorder="1" applyAlignment="1" applyProtection="1">
      <alignment vertical="center"/>
      <protection locked="0"/>
    </xf>
    <xf numFmtId="0" fontId="8" fillId="0" borderId="0" xfId="58">
      <alignment vertical="center"/>
    </xf>
    <xf numFmtId="0" fontId="69" fillId="0" borderId="0" xfId="58" applyFont="1" applyAlignment="1">
      <alignment horizontal="center" vertical="center"/>
    </xf>
    <xf numFmtId="0" fontId="8" fillId="0" borderId="0" xfId="58" applyBorder="1">
      <alignment vertical="center"/>
    </xf>
    <xf numFmtId="0" fontId="29" fillId="0" borderId="15" xfId="58" applyFont="1" applyBorder="1">
      <alignment vertical="center"/>
    </xf>
    <xf numFmtId="0" fontId="8" fillId="0" borderId="16" xfId="58" applyBorder="1">
      <alignment vertical="center"/>
    </xf>
    <xf numFmtId="0" fontId="8" fillId="0" borderId="17" xfId="58" applyBorder="1">
      <alignment vertical="center"/>
    </xf>
    <xf numFmtId="0" fontId="29" fillId="0" borderId="46" xfId="58" applyFont="1" applyBorder="1">
      <alignment vertical="center"/>
    </xf>
    <xf numFmtId="0" fontId="29" fillId="0" borderId="10" xfId="58" applyFont="1" applyBorder="1">
      <alignment vertical="center"/>
    </xf>
    <xf numFmtId="0" fontId="29" fillId="0" borderId="0" xfId="58" applyFont="1" applyBorder="1">
      <alignment vertical="center"/>
    </xf>
    <xf numFmtId="0" fontId="29" fillId="0" borderId="11" xfId="58" applyFont="1" applyBorder="1">
      <alignment vertical="center"/>
    </xf>
    <xf numFmtId="0" fontId="8" fillId="0" borderId="11" xfId="58" applyBorder="1">
      <alignment vertical="center"/>
    </xf>
    <xf numFmtId="0" fontId="29" fillId="0" borderId="12" xfId="58" applyFont="1" applyBorder="1">
      <alignment vertical="center"/>
    </xf>
    <xf numFmtId="0" fontId="8" fillId="0" borderId="13" xfId="58" applyBorder="1">
      <alignment vertical="center"/>
    </xf>
    <xf numFmtId="0" fontId="8" fillId="0" borderId="14" xfId="58" applyBorder="1">
      <alignment vertical="center"/>
    </xf>
    <xf numFmtId="0" fontId="29" fillId="0" borderId="10" xfId="58" applyFont="1" applyFill="1" applyBorder="1">
      <alignment vertical="center"/>
    </xf>
    <xf numFmtId="0" fontId="29" fillId="0" borderId="0" xfId="58" applyFont="1" applyBorder="1" applyAlignment="1">
      <alignment vertical="center" textRotation="255"/>
    </xf>
    <xf numFmtId="0" fontId="29" fillId="0" borderId="13" xfId="58" applyFont="1" applyBorder="1">
      <alignment vertical="center"/>
    </xf>
    <xf numFmtId="0" fontId="29" fillId="0" borderId="14" xfId="58" applyFont="1" applyBorder="1">
      <alignment vertical="center"/>
    </xf>
    <xf numFmtId="0" fontId="27" fillId="0" borderId="0" xfId="58" applyFont="1" applyAlignment="1">
      <alignment horizontal="center" vertical="center"/>
    </xf>
    <xf numFmtId="0" fontId="27" fillId="0" borderId="15" xfId="58" applyFont="1" applyBorder="1">
      <alignment vertical="center"/>
    </xf>
    <xf numFmtId="0" fontId="27" fillId="0" borderId="16" xfId="58" applyFont="1" applyBorder="1">
      <alignment vertical="center"/>
    </xf>
    <xf numFmtId="0" fontId="27" fillId="0" borderId="17" xfId="58" applyFont="1" applyBorder="1">
      <alignment vertical="center"/>
    </xf>
    <xf numFmtId="0" fontId="27" fillId="0" borderId="10" xfId="58" applyFont="1" applyBorder="1">
      <alignment vertical="center"/>
    </xf>
    <xf numFmtId="0" fontId="27" fillId="0" borderId="11" xfId="58" applyFont="1" applyBorder="1">
      <alignment vertical="center"/>
    </xf>
    <xf numFmtId="0" fontId="27" fillId="0" borderId="12" xfId="58" applyFont="1" applyBorder="1">
      <alignment vertical="center"/>
    </xf>
    <xf numFmtId="0" fontId="27" fillId="0" borderId="13" xfId="58" applyFont="1" applyBorder="1">
      <alignment vertical="center"/>
    </xf>
    <xf numFmtId="0" fontId="27" fillId="0" borderId="14" xfId="58" applyFont="1" applyBorder="1">
      <alignment vertical="center"/>
    </xf>
    <xf numFmtId="0" fontId="29" fillId="0" borderId="0" xfId="58" applyFont="1" applyBorder="1" applyAlignment="1">
      <alignment horizontal="left" vertical="center"/>
    </xf>
    <xf numFmtId="0" fontId="29" fillId="0" borderId="0" xfId="58" applyFont="1" applyBorder="1" applyAlignment="1" applyProtection="1">
      <alignment vertical="top"/>
      <protection locked="0"/>
    </xf>
    <xf numFmtId="0" fontId="27" fillId="0" borderId="0" xfId="69" applyFont="1">
      <alignment vertical="center"/>
    </xf>
    <xf numFmtId="0" fontId="8" fillId="0" borderId="0" xfId="69">
      <alignment vertical="center"/>
    </xf>
    <xf numFmtId="0" fontId="70" fillId="0" borderId="0" xfId="69" applyFont="1">
      <alignment vertical="center"/>
    </xf>
    <xf numFmtId="0" fontId="8" fillId="0" borderId="13" xfId="69" applyBorder="1">
      <alignment vertical="center"/>
    </xf>
    <xf numFmtId="0" fontId="8" fillId="0" borderId="13" xfId="69" applyBorder="1" applyAlignment="1">
      <alignment vertical="center" wrapText="1"/>
    </xf>
    <xf numFmtId="0" fontId="8" fillId="0" borderId="0" xfId="69" applyBorder="1">
      <alignment vertical="center"/>
    </xf>
    <xf numFmtId="0" fontId="8" fillId="0" borderId="24" xfId="69" applyBorder="1">
      <alignment vertical="center"/>
    </xf>
    <xf numFmtId="0" fontId="8" fillId="0" borderId="23" xfId="69" applyBorder="1">
      <alignment vertical="center"/>
    </xf>
    <xf numFmtId="0" fontId="70" fillId="0" borderId="13" xfId="69" applyFont="1" applyBorder="1">
      <alignment vertical="center"/>
    </xf>
    <xf numFmtId="0" fontId="71" fillId="0" borderId="13" xfId="69" applyFont="1" applyBorder="1" applyAlignment="1">
      <alignment vertical="center" wrapText="1"/>
    </xf>
    <xf numFmtId="0" fontId="71" fillId="0" borderId="0" xfId="69" applyFont="1" applyBorder="1">
      <alignment vertical="center"/>
    </xf>
    <xf numFmtId="0" fontId="8" fillId="0" borderId="20" xfId="69" applyBorder="1">
      <alignment vertical="center"/>
    </xf>
    <xf numFmtId="0" fontId="66" fillId="0" borderId="0" xfId="69" applyFont="1" applyAlignment="1">
      <alignment horizontal="right" vertical="center" wrapText="1"/>
    </xf>
    <xf numFmtId="0" fontId="8" fillId="0" borderId="0" xfId="69" applyFill="1">
      <alignment vertical="center"/>
    </xf>
    <xf numFmtId="0" fontId="79" fillId="0" borderId="20" xfId="69" quotePrefix="1" applyFont="1" applyBorder="1">
      <alignment vertical="center"/>
    </xf>
    <xf numFmtId="0" fontId="79" fillId="0" borderId="20" xfId="69" applyFont="1" applyBorder="1">
      <alignment vertical="center"/>
    </xf>
    <xf numFmtId="179" fontId="79" fillId="0" borderId="20" xfId="69" applyNumberFormat="1" applyFont="1" applyBorder="1">
      <alignment vertical="center"/>
    </xf>
    <xf numFmtId="0" fontId="79" fillId="0" borderId="22" xfId="69" quotePrefix="1" applyFont="1" applyBorder="1">
      <alignment vertical="center"/>
    </xf>
    <xf numFmtId="0" fontId="79" fillId="0" borderId="22" xfId="69" applyFont="1" applyBorder="1">
      <alignment vertical="center"/>
    </xf>
    <xf numFmtId="179" fontId="79" fillId="0" borderId="22" xfId="69" applyNumberFormat="1" applyFont="1" applyBorder="1">
      <alignment vertical="center"/>
    </xf>
    <xf numFmtId="56" fontId="79" fillId="0" borderId="22" xfId="69" quotePrefix="1" applyNumberFormat="1" applyFont="1" applyBorder="1">
      <alignment vertical="center"/>
    </xf>
    <xf numFmtId="0" fontId="79" fillId="0" borderId="23" xfId="69" applyFont="1" applyBorder="1">
      <alignment vertical="center"/>
    </xf>
    <xf numFmtId="179" fontId="79" fillId="0" borderId="23" xfId="69" applyNumberFormat="1" applyFont="1" applyBorder="1">
      <alignment vertical="center"/>
    </xf>
    <xf numFmtId="0" fontId="79" fillId="0" borderId="111" xfId="69" applyFont="1" applyBorder="1">
      <alignment vertical="center"/>
    </xf>
    <xf numFmtId="179" fontId="79" fillId="0" borderId="111" xfId="69" applyNumberFormat="1" applyFont="1" applyBorder="1">
      <alignment vertical="center"/>
    </xf>
    <xf numFmtId="14" fontId="79" fillId="0" borderId="109" xfId="69" quotePrefix="1" applyNumberFormat="1" applyFont="1" applyBorder="1">
      <alignment vertical="center"/>
    </xf>
    <xf numFmtId="0" fontId="79" fillId="0" borderId="109" xfId="69" applyFont="1" applyBorder="1">
      <alignment vertical="center"/>
    </xf>
    <xf numFmtId="179" fontId="79" fillId="0" borderId="109" xfId="69" applyNumberFormat="1" applyFont="1" applyBorder="1">
      <alignment vertical="center"/>
    </xf>
    <xf numFmtId="0" fontId="79" fillId="0" borderId="109" xfId="69" quotePrefix="1" applyFont="1" applyBorder="1" applyAlignment="1">
      <alignment horizontal="left" vertical="center"/>
    </xf>
    <xf numFmtId="0" fontId="79" fillId="0" borderId="0" xfId="69" applyFont="1">
      <alignment vertical="center"/>
    </xf>
    <xf numFmtId="0" fontId="29" fillId="0" borderId="0" xfId="0" applyNumberFormat="1" applyFont="1" applyBorder="1" applyAlignment="1">
      <alignment horizontal="left" vertical="center"/>
    </xf>
    <xf numFmtId="0" fontId="29"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0" fontId="29" fillId="0" borderId="0" xfId="0" applyNumberFormat="1" applyFont="1" applyBorder="1" applyAlignment="1">
      <alignment horizontal="center" vertical="center"/>
    </xf>
    <xf numFmtId="0" fontId="45" fillId="0" borderId="0" xfId="0" applyNumberFormat="1" applyFont="1" applyAlignment="1">
      <alignment horizontal="center"/>
    </xf>
    <xf numFmtId="0" fontId="28" fillId="0" borderId="0" xfId="0" applyNumberFormat="1" applyFont="1" applyBorder="1" applyAlignment="1">
      <alignment horizontal="center"/>
    </xf>
    <xf numFmtId="0" fontId="27" fillId="24" borderId="0" xfId="45" applyFont="1" applyFill="1" applyBorder="1" applyAlignment="1">
      <alignment horizontal="center" vertical="center"/>
    </xf>
    <xf numFmtId="0" fontId="8" fillId="24" borderId="0" xfId="0" applyFont="1" applyFill="1" applyBorder="1" applyAlignment="1">
      <alignment horizontal="center" vertical="center"/>
    </xf>
    <xf numFmtId="0" fontId="29" fillId="24" borderId="0" xfId="0" applyNumberFormat="1" applyFont="1" applyFill="1" applyBorder="1" applyAlignment="1">
      <alignment horizontal="center" vertical="center"/>
    </xf>
    <xf numFmtId="0" fontId="27" fillId="24" borderId="0" xfId="45" applyFont="1" applyFill="1" applyAlignment="1">
      <alignment vertical="center" wrapText="1"/>
    </xf>
    <xf numFmtId="0" fontId="27" fillId="0" borderId="0" xfId="0" applyNumberFormat="1" applyFont="1" applyAlignment="1">
      <alignment horizontal="right"/>
    </xf>
    <xf numFmtId="0" fontId="29" fillId="0" borderId="0" xfId="0" applyNumberFormat="1" applyFont="1" applyAlignment="1" applyProtection="1"/>
    <xf numFmtId="186" fontId="83" fillId="24" borderId="0" xfId="68" applyNumberFormat="1" applyFont="1" applyFill="1" applyBorder="1" applyAlignment="1">
      <alignment vertical="center"/>
    </xf>
    <xf numFmtId="0" fontId="82" fillId="24" borderId="0" xfId="68" applyNumberFormat="1" applyFont="1" applyFill="1" applyBorder="1" applyAlignment="1">
      <alignment horizontal="left" vertical="center"/>
    </xf>
    <xf numFmtId="0" fontId="27" fillId="24" borderId="0" xfId="0" applyNumberFormat="1" applyFont="1" applyFill="1" applyBorder="1" applyAlignment="1">
      <alignment horizontal="right" vertical="center"/>
    </xf>
    <xf numFmtId="0" fontId="58" fillId="24" borderId="0" xfId="0" applyNumberFormat="1" applyFont="1" applyFill="1" applyAlignment="1">
      <alignment horizontal="centerContinuous"/>
    </xf>
    <xf numFmtId="0" fontId="29" fillId="24" borderId="0" xfId="0" applyNumberFormat="1" applyFont="1" applyFill="1" applyBorder="1" applyAlignment="1">
      <alignment horizontal="center"/>
    </xf>
    <xf numFmtId="0" fontId="28" fillId="24" borderId="0" xfId="0" applyNumberFormat="1" applyFont="1" applyFill="1" applyBorder="1" applyAlignment="1">
      <alignment horizontal="center"/>
    </xf>
    <xf numFmtId="0" fontId="44" fillId="24" borderId="0" xfId="0" applyNumberFormat="1" applyFont="1" applyFill="1" applyBorder="1" applyAlignment="1">
      <alignment horizontal="center"/>
    </xf>
    <xf numFmtId="0" fontId="27" fillId="24" borderId="0" xfId="0" applyNumberFormat="1" applyFont="1" applyFill="1" applyBorder="1" applyAlignment="1"/>
    <xf numFmtId="0" fontId="29" fillId="24" borderId="0" xfId="0" applyNumberFormat="1" applyFont="1" applyFill="1" applyBorder="1" applyAlignment="1" applyProtection="1">
      <alignment horizontal="left" vertical="center"/>
    </xf>
    <xf numFmtId="0" fontId="29" fillId="24" borderId="0" xfId="0" applyNumberFormat="1" applyFont="1" applyFill="1" applyBorder="1" applyAlignment="1">
      <alignment horizontal="left" vertical="center"/>
    </xf>
    <xf numFmtId="0" fontId="59" fillId="24" borderId="0" xfId="0" applyNumberFormat="1" applyFont="1" applyFill="1" applyBorder="1" applyAlignment="1" applyProtection="1">
      <alignment horizontal="center" vertical="center"/>
      <protection locked="0"/>
    </xf>
    <xf numFmtId="0" fontId="8" fillId="24" borderId="0" xfId="0" applyNumberFormat="1" applyFont="1" applyFill="1" applyBorder="1" applyAlignment="1" applyProtection="1">
      <alignment horizontal="center"/>
    </xf>
    <xf numFmtId="0" fontId="29" fillId="24" borderId="0" xfId="0" applyNumberFormat="1" applyFont="1" applyFill="1" applyBorder="1" applyAlignment="1" applyProtection="1">
      <alignment horizontal="right"/>
      <protection locked="0"/>
    </xf>
    <xf numFmtId="0" fontId="29" fillId="24" borderId="0" xfId="0" applyNumberFormat="1" applyFont="1" applyFill="1" applyAlignment="1" applyProtection="1"/>
    <xf numFmtId="0" fontId="29" fillId="24" borderId="0" xfId="0" applyNumberFormat="1" applyFont="1" applyFill="1" applyBorder="1" applyAlignment="1"/>
    <xf numFmtId="0" fontId="100" fillId="24" borderId="0" xfId="0" applyNumberFormat="1" applyFont="1" applyFill="1" applyAlignment="1"/>
    <xf numFmtId="0" fontId="29" fillId="24" borderId="0" xfId="0" applyNumberFormat="1" applyFont="1" applyFill="1" applyBorder="1" applyAlignment="1">
      <alignment vertical="center"/>
    </xf>
    <xf numFmtId="0" fontId="27" fillId="0" borderId="16" xfId="0" applyFont="1" applyBorder="1" applyAlignment="1">
      <alignment wrapText="1"/>
    </xf>
    <xf numFmtId="0" fontId="27" fillId="0" borderId="10" xfId="0" applyFont="1" applyBorder="1" applyAlignment="1">
      <alignment wrapText="1"/>
    </xf>
    <xf numFmtId="0" fontId="27" fillId="0" borderId="0" xfId="0" applyFont="1" applyBorder="1" applyAlignment="1">
      <alignment wrapText="1"/>
    </xf>
    <xf numFmtId="0" fontId="27" fillId="0" borderId="46" xfId="0" applyNumberFormat="1" applyFont="1" applyBorder="1" applyAlignment="1" applyProtection="1">
      <alignment horizontal="left" vertical="center"/>
      <protection locked="0"/>
    </xf>
    <xf numFmtId="0" fontId="27" fillId="0" borderId="18" xfId="0" applyFont="1" applyBorder="1" applyAlignment="1">
      <alignment wrapText="1"/>
    </xf>
    <xf numFmtId="0" fontId="27" fillId="0" borderId="46" xfId="0" applyFont="1" applyBorder="1" applyAlignment="1">
      <alignment horizontal="left" vertical="center"/>
    </xf>
    <xf numFmtId="0" fontId="27" fillId="0" borderId="19" xfId="0" applyFont="1" applyBorder="1" applyAlignment="1">
      <alignment wrapText="1"/>
    </xf>
    <xf numFmtId="0" fontId="27" fillId="0" borderId="13" xfId="0" applyFont="1" applyBorder="1" applyAlignment="1">
      <alignment wrapText="1"/>
    </xf>
    <xf numFmtId="0" fontId="27" fillId="0" borderId="20" xfId="0" applyFont="1" applyBorder="1" applyAlignment="1">
      <alignment horizontal="left" vertical="center"/>
    </xf>
    <xf numFmtId="0" fontId="68" fillId="24" borderId="0" xfId="45" applyFont="1" applyFill="1" applyAlignment="1">
      <alignment horizontal="center" vertical="center"/>
    </xf>
    <xf numFmtId="0" fontId="27" fillId="24" borderId="0" xfId="45" applyFont="1" applyFill="1" applyAlignment="1">
      <alignment vertical="center"/>
    </xf>
    <xf numFmtId="0" fontId="30" fillId="0" borderId="0" xfId="0" applyNumberFormat="1" applyFont="1" applyBorder="1" applyAlignment="1" applyProtection="1">
      <alignment vertical="center"/>
      <protection locked="0"/>
    </xf>
    <xf numFmtId="49" fontId="39" fillId="0" borderId="0" xfId="0" applyNumberFormat="1" applyFont="1" applyBorder="1" applyAlignment="1">
      <alignment vertical="center"/>
    </xf>
    <xf numFmtId="0" fontId="35" fillId="24" borderId="0" xfId="0" applyNumberFormat="1" applyFont="1" applyFill="1" applyBorder="1" applyAlignment="1">
      <alignment vertical="center"/>
    </xf>
    <xf numFmtId="0" fontId="35" fillId="24" borderId="0" xfId="0" applyNumberFormat="1" applyFont="1" applyFill="1" applyBorder="1" applyAlignment="1"/>
    <xf numFmtId="0" fontId="34" fillId="24" borderId="0" xfId="0" applyNumberFormat="1" applyFont="1" applyFill="1" applyBorder="1" applyAlignment="1"/>
    <xf numFmtId="0" fontId="35" fillId="24" borderId="0" xfId="0" applyNumberFormat="1" applyFont="1" applyFill="1" applyBorder="1" applyAlignment="1">
      <alignment horizontal="right"/>
    </xf>
    <xf numFmtId="0" fontId="34" fillId="24" borderId="0" xfId="0" applyNumberFormat="1" applyFont="1" applyFill="1" applyBorder="1" applyAlignment="1">
      <alignment horizontal="center"/>
    </xf>
    <xf numFmtId="0" fontId="47" fillId="24" borderId="0" xfId="0" applyNumberFormat="1" applyFont="1" applyFill="1" applyBorder="1" applyAlignment="1"/>
    <xf numFmtId="0" fontId="37" fillId="24" borderId="0" xfId="0" applyNumberFormat="1" applyFont="1" applyFill="1" applyBorder="1" applyAlignment="1">
      <alignment horizontal="center"/>
    </xf>
    <xf numFmtId="0" fontId="47" fillId="24" borderId="0" xfId="0" applyNumberFormat="1" applyFont="1" applyFill="1" applyBorder="1" applyAlignment="1">
      <alignment horizontal="center"/>
    </xf>
    <xf numFmtId="0" fontId="35" fillId="24" borderId="0" xfId="0" applyNumberFormat="1" applyFont="1" applyFill="1" applyAlignment="1"/>
    <xf numFmtId="0" fontId="43" fillId="24" borderId="0" xfId="0" applyNumberFormat="1" applyFont="1" applyFill="1" applyAlignment="1"/>
    <xf numFmtId="0" fontId="36" fillId="24" borderId="0" xfId="0" applyNumberFormat="1" applyFont="1" applyFill="1" applyBorder="1" applyAlignment="1">
      <alignment horizontal="center"/>
    </xf>
    <xf numFmtId="0" fontId="35" fillId="24" borderId="13" xfId="0" applyNumberFormat="1" applyFont="1" applyFill="1" applyBorder="1" applyAlignment="1">
      <alignment vertical="center"/>
    </xf>
    <xf numFmtId="0" fontId="35" fillId="24" borderId="15" xfId="0" applyNumberFormat="1" applyFont="1" applyFill="1" applyBorder="1" applyAlignment="1">
      <alignment horizontal="left" vertical="center"/>
    </xf>
    <xf numFmtId="0" fontId="35" fillId="24" borderId="16" xfId="0" applyNumberFormat="1" applyFont="1" applyFill="1" applyBorder="1" applyAlignment="1">
      <alignment horizontal="left" vertical="center"/>
    </xf>
    <xf numFmtId="0" fontId="35" fillId="24" borderId="17" xfId="0" applyNumberFormat="1" applyFont="1" applyFill="1" applyBorder="1" applyAlignment="1">
      <alignment horizontal="left" vertical="center"/>
    </xf>
    <xf numFmtId="0" fontId="35" fillId="24" borderId="10" xfId="0" applyNumberFormat="1" applyFont="1" applyFill="1" applyBorder="1" applyAlignment="1">
      <alignment horizontal="left" vertical="center"/>
    </xf>
    <xf numFmtId="0" fontId="35" fillId="24" borderId="0" xfId="0" applyNumberFormat="1" applyFont="1" applyFill="1" applyBorder="1" applyAlignment="1">
      <alignment horizontal="left" vertical="center"/>
    </xf>
    <xf numFmtId="0" fontId="35" fillId="24" borderId="11" xfId="0" applyNumberFormat="1" applyFont="1" applyFill="1" applyBorder="1" applyAlignment="1">
      <alignment horizontal="left" vertical="center"/>
    </xf>
    <xf numFmtId="0" fontId="35" fillId="24" borderId="12" xfId="0" applyNumberFormat="1" applyFont="1" applyFill="1" applyBorder="1" applyAlignment="1">
      <alignment horizontal="left" vertical="center"/>
    </xf>
    <xf numFmtId="0" fontId="35" fillId="24" borderId="13" xfId="0" applyNumberFormat="1" applyFont="1" applyFill="1" applyBorder="1" applyAlignment="1">
      <alignment horizontal="left" vertical="center"/>
    </xf>
    <xf numFmtId="0" fontId="35" fillId="24" borderId="14" xfId="0" applyNumberFormat="1" applyFont="1" applyFill="1" applyBorder="1" applyAlignment="1">
      <alignment horizontal="left" vertical="center"/>
    </xf>
    <xf numFmtId="0" fontId="35" fillId="24" borderId="0" xfId="0" applyNumberFormat="1" applyFont="1" applyFill="1" applyBorder="1" applyAlignment="1">
      <alignment horizontal="center" vertical="center"/>
    </xf>
    <xf numFmtId="0" fontId="35" fillId="24" borderId="16" xfId="0" applyNumberFormat="1" applyFont="1" applyFill="1" applyBorder="1" applyAlignment="1">
      <alignment horizontal="center" vertical="center"/>
    </xf>
    <xf numFmtId="0" fontId="35" fillId="24" borderId="10" xfId="0" applyNumberFormat="1" applyFont="1" applyFill="1" applyBorder="1" applyAlignment="1">
      <alignment vertical="center"/>
    </xf>
    <xf numFmtId="0" fontId="35" fillId="24" borderId="11" xfId="0" applyNumberFormat="1" applyFont="1" applyFill="1" applyBorder="1" applyAlignment="1">
      <alignment vertical="center"/>
    </xf>
    <xf numFmtId="0" fontId="35" fillId="24" borderId="12" xfId="0" applyNumberFormat="1" applyFont="1" applyFill="1" applyBorder="1" applyAlignment="1">
      <alignment vertical="center"/>
    </xf>
    <xf numFmtId="0" fontId="35" fillId="24" borderId="14" xfId="0" applyNumberFormat="1" applyFont="1" applyFill="1" applyBorder="1" applyAlignment="1">
      <alignment vertical="center"/>
    </xf>
    <xf numFmtId="0" fontId="49" fillId="24" borderId="16" xfId="0" applyNumberFormat="1" applyFont="1" applyFill="1" applyBorder="1" applyAlignment="1" applyProtection="1">
      <alignment vertical="top"/>
      <protection locked="0"/>
    </xf>
    <xf numFmtId="0" fontId="11" fillId="24" borderId="0" xfId="0" applyNumberFormat="1" applyFont="1" applyFill="1" applyBorder="1" applyAlignment="1" applyProtection="1">
      <alignment vertical="top"/>
      <protection locked="0"/>
    </xf>
    <xf numFmtId="0" fontId="48" fillId="24" borderId="16" xfId="0" applyNumberFormat="1" applyFont="1" applyFill="1" applyBorder="1" applyAlignment="1" applyProtection="1">
      <alignment vertical="center"/>
      <protection locked="0"/>
    </xf>
    <xf numFmtId="0" fontId="48" fillId="24" borderId="17" xfId="0" applyNumberFormat="1" applyFont="1" applyFill="1" applyBorder="1" applyAlignment="1" applyProtection="1">
      <alignment vertical="center"/>
      <protection locked="0"/>
    </xf>
    <xf numFmtId="0" fontId="49" fillId="24" borderId="0" xfId="0" applyNumberFormat="1" applyFont="1" applyFill="1" applyBorder="1" applyAlignment="1" applyProtection="1">
      <alignment vertical="top"/>
      <protection locked="0"/>
    </xf>
    <xf numFmtId="0" fontId="48" fillId="24" borderId="0" xfId="0" applyNumberFormat="1" applyFont="1" applyFill="1" applyBorder="1" applyAlignment="1" applyProtection="1">
      <alignment vertical="center"/>
      <protection locked="0"/>
    </xf>
    <xf numFmtId="0" fontId="48" fillId="24" borderId="11" xfId="0" applyNumberFormat="1" applyFont="1" applyFill="1" applyBorder="1" applyAlignment="1" applyProtection="1">
      <alignment vertical="center"/>
      <protection locked="0"/>
    </xf>
    <xf numFmtId="0" fontId="49" fillId="24" borderId="13" xfId="0" applyNumberFormat="1" applyFont="1" applyFill="1" applyBorder="1" applyAlignment="1" applyProtection="1">
      <alignment vertical="top"/>
      <protection locked="0"/>
    </xf>
    <xf numFmtId="0" fontId="11" fillId="24" borderId="13" xfId="0" applyNumberFormat="1" applyFont="1" applyFill="1" applyBorder="1" applyAlignment="1" applyProtection="1">
      <alignment vertical="top"/>
      <protection locked="0"/>
    </xf>
    <xf numFmtId="0" fontId="48" fillId="24" borderId="13" xfId="0" applyNumberFormat="1" applyFont="1" applyFill="1" applyBorder="1" applyAlignment="1" applyProtection="1">
      <alignment vertical="center"/>
      <protection locked="0"/>
    </xf>
    <xf numFmtId="0" fontId="48" fillId="24" borderId="14" xfId="0" applyNumberFormat="1" applyFont="1" applyFill="1" applyBorder="1" applyAlignment="1" applyProtection="1">
      <alignment vertical="center"/>
      <protection locked="0"/>
    </xf>
    <xf numFmtId="0" fontId="48" fillId="24" borderId="10" xfId="0" applyNumberFormat="1" applyFont="1" applyFill="1" applyBorder="1" applyAlignment="1" applyProtection="1">
      <alignment horizontal="center" vertical="center"/>
      <protection locked="0"/>
    </xf>
    <xf numFmtId="0" fontId="48" fillId="24" borderId="0" xfId="0" applyNumberFormat="1" applyFont="1" applyFill="1" applyBorder="1" applyAlignment="1" applyProtection="1">
      <alignment horizontal="center" vertical="center"/>
      <protection locked="0"/>
    </xf>
    <xf numFmtId="0" fontId="48" fillId="24" borderId="10" xfId="0" applyNumberFormat="1" applyFont="1" applyFill="1" applyBorder="1" applyAlignment="1" applyProtection="1">
      <alignment vertical="top"/>
      <protection locked="0"/>
    </xf>
    <xf numFmtId="0" fontId="48" fillId="24" borderId="0" xfId="0" applyNumberFormat="1" applyFont="1" applyFill="1" applyBorder="1" applyAlignment="1" applyProtection="1">
      <alignment vertical="top"/>
      <protection locked="0"/>
    </xf>
    <xf numFmtId="0" fontId="11" fillId="24" borderId="11" xfId="0" applyNumberFormat="1" applyFont="1" applyFill="1" applyBorder="1" applyAlignment="1" applyProtection="1">
      <alignment vertical="top"/>
      <protection locked="0"/>
    </xf>
    <xf numFmtId="0" fontId="46" fillId="24" borderId="0" xfId="0" applyNumberFormat="1" applyFont="1" applyFill="1" applyBorder="1" applyAlignment="1" applyProtection="1">
      <alignment vertical="top"/>
      <protection locked="0"/>
    </xf>
    <xf numFmtId="0" fontId="65" fillId="24" borderId="0" xfId="0" applyNumberFormat="1" applyFont="1" applyFill="1" applyBorder="1" applyAlignment="1">
      <alignment vertical="center"/>
    </xf>
    <xf numFmtId="0" fontId="48" fillId="24" borderId="12" xfId="0" applyNumberFormat="1" applyFont="1" applyFill="1" applyBorder="1" applyAlignment="1" applyProtection="1">
      <alignment vertical="top"/>
      <protection locked="0"/>
    </xf>
    <xf numFmtId="0" fontId="48" fillId="24" borderId="13" xfId="0" applyNumberFormat="1" applyFont="1" applyFill="1" applyBorder="1" applyAlignment="1" applyProtection="1">
      <alignment vertical="top"/>
      <protection locked="0"/>
    </xf>
    <xf numFmtId="0" fontId="11" fillId="24" borderId="14" xfId="0" applyNumberFormat="1" applyFont="1" applyFill="1" applyBorder="1" applyAlignment="1" applyProtection="1">
      <alignment vertical="top"/>
      <protection locked="0"/>
    </xf>
    <xf numFmtId="0" fontId="11" fillId="24" borderId="16" xfId="0" applyNumberFormat="1" applyFont="1" applyFill="1" applyBorder="1" applyAlignment="1" applyProtection="1">
      <alignment vertical="top"/>
      <protection locked="0"/>
    </xf>
    <xf numFmtId="0" fontId="35" fillId="24" borderId="16" xfId="0" applyNumberFormat="1" applyFont="1" applyFill="1" applyBorder="1" applyAlignment="1">
      <alignment vertical="center"/>
    </xf>
    <xf numFmtId="0" fontId="0" fillId="24" borderId="0" xfId="0" applyFill="1"/>
    <xf numFmtId="0" fontId="38" fillId="24" borderId="0" xfId="0" applyNumberFormat="1" applyFont="1" applyFill="1" applyAlignment="1">
      <alignment vertical="center"/>
    </xf>
    <xf numFmtId="0" fontId="38" fillId="24" borderId="0" xfId="0" applyNumberFormat="1" applyFont="1" applyFill="1" applyAlignment="1"/>
    <xf numFmtId="0" fontId="45" fillId="24" borderId="0" xfId="0" applyNumberFormat="1" applyFont="1" applyFill="1" applyAlignment="1">
      <alignment horizontal="center"/>
    </xf>
    <xf numFmtId="0" fontId="27" fillId="24" borderId="15" xfId="0" applyNumberFormat="1" applyFont="1" applyFill="1" applyBorder="1" applyAlignment="1" applyProtection="1">
      <alignment vertical="top"/>
      <protection locked="0"/>
    </xf>
    <xf numFmtId="0" fontId="8" fillId="24" borderId="16" xfId="0" applyNumberFormat="1" applyFont="1" applyFill="1" applyBorder="1" applyAlignment="1" applyProtection="1">
      <alignment vertical="top"/>
      <protection locked="0"/>
    </xf>
    <xf numFmtId="0" fontId="8" fillId="24" borderId="17" xfId="0" applyNumberFormat="1" applyFont="1" applyFill="1" applyBorder="1" applyAlignment="1" applyProtection="1">
      <alignment vertical="top"/>
      <protection locked="0"/>
    </xf>
    <xf numFmtId="0" fontId="32" fillId="24" borderId="10" xfId="0" applyNumberFormat="1" applyFont="1" applyFill="1" applyBorder="1" applyAlignment="1" applyProtection="1">
      <alignment vertical="top"/>
      <protection locked="0"/>
    </xf>
    <xf numFmtId="0" fontId="32" fillId="24" borderId="0" xfId="0" applyNumberFormat="1" applyFont="1" applyFill="1" applyBorder="1" applyAlignment="1" applyProtection="1">
      <alignment vertical="top"/>
      <protection locked="0"/>
    </xf>
    <xf numFmtId="0" fontId="8" fillId="24" borderId="0" xfId="0" applyNumberFormat="1" applyFont="1" applyFill="1" applyBorder="1" applyAlignment="1" applyProtection="1">
      <alignment vertical="top"/>
      <protection locked="0"/>
    </xf>
    <xf numFmtId="0" fontId="8" fillId="24" borderId="11" xfId="0" applyNumberFormat="1" applyFont="1" applyFill="1" applyBorder="1" applyAlignment="1" applyProtection="1">
      <alignment vertical="top"/>
      <protection locked="0"/>
    </xf>
    <xf numFmtId="0" fontId="32" fillId="24" borderId="12" xfId="0" applyNumberFormat="1" applyFont="1" applyFill="1" applyBorder="1" applyAlignment="1" applyProtection="1">
      <alignment vertical="top"/>
      <protection locked="0"/>
    </xf>
    <xf numFmtId="0" fontId="32" fillId="24" borderId="13" xfId="0" applyNumberFormat="1" applyFont="1" applyFill="1" applyBorder="1" applyAlignment="1" applyProtection="1">
      <alignment vertical="top"/>
      <protection locked="0"/>
    </xf>
    <xf numFmtId="0" fontId="8" fillId="24" borderId="13" xfId="0" applyNumberFormat="1" applyFont="1" applyFill="1" applyBorder="1" applyAlignment="1" applyProtection="1">
      <alignment vertical="top"/>
      <protection locked="0"/>
    </xf>
    <xf numFmtId="0" fontId="8" fillId="24" borderId="14" xfId="0" applyNumberFormat="1" applyFont="1" applyFill="1" applyBorder="1" applyAlignment="1" applyProtection="1">
      <alignment vertical="top"/>
      <protection locked="0"/>
    </xf>
    <xf numFmtId="49" fontId="27" fillId="24" borderId="0" xfId="0" applyNumberFormat="1" applyFont="1" applyFill="1" applyBorder="1" applyAlignment="1">
      <alignment vertical="center"/>
    </xf>
    <xf numFmtId="0" fontId="109" fillId="0" borderId="0" xfId="58" applyFont="1" applyBorder="1" applyAlignment="1" applyProtection="1">
      <alignment vertical="top"/>
      <protection locked="0"/>
    </xf>
    <xf numFmtId="0" fontId="110" fillId="0" borderId="0" xfId="57" applyNumberFormat="1" applyFont="1" applyBorder="1" applyAlignment="1" applyProtection="1">
      <alignment vertical="top"/>
      <protection locked="0"/>
    </xf>
    <xf numFmtId="0" fontId="111" fillId="0" borderId="0" xfId="57" applyNumberFormat="1" applyFont="1" applyBorder="1" applyAlignment="1" applyProtection="1">
      <alignment vertical="top"/>
      <protection locked="0"/>
    </xf>
    <xf numFmtId="0" fontId="55" fillId="0" borderId="13" xfId="0" applyFont="1" applyBorder="1" applyAlignment="1">
      <alignment vertical="center"/>
    </xf>
    <xf numFmtId="0" fontId="64" fillId="0" borderId="177" xfId="0" applyFont="1" applyBorder="1" applyAlignment="1">
      <alignment vertical="center"/>
    </xf>
    <xf numFmtId="0" fontId="55" fillId="0" borderId="166" xfId="0" applyFont="1" applyBorder="1" applyAlignment="1">
      <alignment horizontal="center" vertical="center"/>
    </xf>
    <xf numFmtId="0" fontId="33" fillId="0" borderId="137" xfId="0" applyFont="1" applyBorder="1" applyAlignment="1">
      <alignment vertical="center"/>
    </xf>
    <xf numFmtId="0" fontId="33" fillId="0" borderId="103" xfId="0" applyFont="1" applyBorder="1" applyAlignment="1">
      <alignment vertical="center"/>
    </xf>
    <xf numFmtId="0" fontId="32" fillId="0" borderId="12" xfId="57" applyNumberFormat="1" applyFont="1" applyBorder="1" applyAlignment="1" applyProtection="1">
      <alignment vertical="top"/>
      <protection locked="0"/>
    </xf>
    <xf numFmtId="0" fontId="32" fillId="0" borderId="13" xfId="57" applyNumberFormat="1" applyFont="1" applyBorder="1" applyAlignment="1" applyProtection="1">
      <alignment vertical="top"/>
      <protection locked="0"/>
    </xf>
    <xf numFmtId="0" fontId="27" fillId="0" borderId="13" xfId="57" applyNumberFormat="1" applyFont="1" applyBorder="1" applyAlignment="1">
      <alignment vertical="center"/>
    </xf>
    <xf numFmtId="0" fontId="8" fillId="0" borderId="13" xfId="57" applyNumberFormat="1" applyFont="1" applyBorder="1" applyAlignment="1" applyProtection="1">
      <alignment vertical="top"/>
      <protection locked="0"/>
    </xf>
    <xf numFmtId="0" fontId="8" fillId="0" borderId="14" xfId="57" applyNumberFormat="1" applyFont="1" applyBorder="1" applyAlignment="1" applyProtection="1">
      <alignment vertical="top"/>
      <protection locked="0"/>
    </xf>
    <xf numFmtId="0" fontId="29" fillId="0" borderId="0" xfId="58" applyFont="1">
      <alignment vertical="center"/>
    </xf>
    <xf numFmtId="0" fontId="28" fillId="0" borderId="0" xfId="58" applyFont="1" applyBorder="1" applyAlignment="1" applyProtection="1">
      <alignment vertical="top"/>
      <protection locked="0"/>
    </xf>
    <xf numFmtId="0" fontId="27" fillId="24" borderId="0" xfId="53" applyFont="1" applyFill="1">
      <alignment vertical="center"/>
    </xf>
    <xf numFmtId="0" fontId="27" fillId="24" borderId="0" xfId="53" applyFont="1" applyFill="1" applyAlignment="1">
      <alignment vertical="center"/>
    </xf>
    <xf numFmtId="0" fontId="27" fillId="24" borderId="0" xfId="53" applyFont="1" applyFill="1" applyBorder="1" applyAlignment="1">
      <alignment vertical="center"/>
    </xf>
    <xf numFmtId="0" fontId="29" fillId="24" borderId="0" xfId="53" applyFont="1" applyFill="1">
      <alignment vertical="center"/>
    </xf>
    <xf numFmtId="0" fontId="27" fillId="24" borderId="0" xfId="53" applyFont="1" applyFill="1" applyBorder="1" applyAlignment="1">
      <alignment horizontal="center" vertical="center"/>
    </xf>
    <xf numFmtId="0" fontId="91" fillId="24" borderId="0" xfId="53" applyFont="1" applyFill="1" applyBorder="1" applyAlignment="1">
      <alignment horizontal="center"/>
    </xf>
    <xf numFmtId="0" fontId="8" fillId="0" borderId="0" xfId="53">
      <alignment vertical="center"/>
    </xf>
    <xf numFmtId="0" fontId="34" fillId="0" borderId="0" xfId="0" applyNumberFormat="1" applyFont="1" applyBorder="1" applyAlignment="1" applyProtection="1">
      <alignment horizontal="left" vertical="center"/>
    </xf>
    <xf numFmtId="49" fontId="73" fillId="0" borderId="0" xfId="0" applyNumberFormat="1" applyFont="1" applyBorder="1" applyAlignment="1" applyProtection="1">
      <alignment horizontal="center" vertical="center"/>
      <protection locked="0"/>
    </xf>
    <xf numFmtId="0" fontId="29" fillId="0" borderId="25" xfId="58" applyFont="1" applyBorder="1" applyAlignment="1" applyProtection="1">
      <alignment vertical="center"/>
      <protection locked="0"/>
    </xf>
    <xf numFmtId="0" fontId="29" fillId="0" borderId="24" xfId="58" applyFont="1" applyBorder="1" applyAlignment="1" applyProtection="1">
      <alignment vertical="center"/>
      <protection locked="0"/>
    </xf>
    <xf numFmtId="0" fontId="29" fillId="0" borderId="21" xfId="58" applyFont="1" applyBorder="1" applyAlignment="1" applyProtection="1">
      <alignment vertical="center"/>
      <protection locked="0"/>
    </xf>
    <xf numFmtId="0" fontId="79" fillId="28" borderId="110" xfId="69" applyFont="1" applyFill="1" applyBorder="1" applyAlignment="1">
      <alignment horizontal="center" vertical="center"/>
    </xf>
    <xf numFmtId="0" fontId="79" fillId="0" borderId="46" xfId="69" applyFont="1" applyBorder="1">
      <alignment vertical="center"/>
    </xf>
    <xf numFmtId="179" fontId="79" fillId="0" borderId="46" xfId="69" applyNumberFormat="1" applyFont="1" applyBorder="1">
      <alignment vertical="center"/>
    </xf>
    <xf numFmtId="0" fontId="4" fillId="24" borderId="0" xfId="79" applyFill="1" applyAlignment="1">
      <alignment horizontal="left" vertical="center"/>
    </xf>
    <xf numFmtId="0" fontId="4" fillId="24" borderId="0" xfId="79" applyFill="1">
      <alignment vertical="center"/>
    </xf>
    <xf numFmtId="0" fontId="4" fillId="0" borderId="0" xfId="79">
      <alignment vertical="center"/>
    </xf>
    <xf numFmtId="0" fontId="0" fillId="24" borderId="0" xfId="79" applyFont="1" applyFill="1">
      <alignment vertical="center"/>
    </xf>
    <xf numFmtId="0" fontId="4" fillId="24" borderId="0" xfId="79" applyFill="1" applyAlignment="1">
      <alignment horizontal="center" vertical="center"/>
    </xf>
    <xf numFmtId="0" fontId="4" fillId="24" borderId="0" xfId="79" applyFill="1" applyAlignment="1">
      <alignment horizontal="centerContinuous" vertical="center"/>
    </xf>
    <xf numFmtId="0" fontId="102" fillId="0" borderId="22" xfId="79" applyFont="1" applyBorder="1" applyAlignment="1">
      <alignment horizontal="center" vertical="center" wrapText="1"/>
    </xf>
    <xf numFmtId="0" fontId="4" fillId="32" borderId="22" xfId="79" applyFill="1" applyBorder="1" applyAlignment="1">
      <alignment horizontal="center" vertical="center"/>
    </xf>
    <xf numFmtId="0" fontId="4" fillId="33" borderId="22" xfId="79" applyFill="1" applyBorder="1" applyAlignment="1">
      <alignment horizontal="center" vertical="center"/>
    </xf>
    <xf numFmtId="0" fontId="4" fillId="24" borderId="16" xfId="79" applyFill="1" applyBorder="1" applyAlignment="1">
      <alignment horizontal="center" vertical="center"/>
    </xf>
    <xf numFmtId="0" fontId="4" fillId="24" borderId="16" xfId="79" applyFill="1" applyBorder="1" applyAlignment="1">
      <alignment horizontal="left" vertical="center"/>
    </xf>
    <xf numFmtId="38" fontId="0" fillId="24" borderId="16" xfId="80" applyFont="1" applyFill="1" applyBorder="1" applyAlignment="1">
      <alignment horizontal="right" vertical="center"/>
    </xf>
    <xf numFmtId="0" fontId="4" fillId="24" borderId="0" xfId="79" applyFill="1" applyBorder="1" applyAlignment="1">
      <alignment horizontal="left" vertical="top"/>
    </xf>
    <xf numFmtId="0" fontId="104" fillId="24" borderId="0" xfId="79" applyFont="1" applyFill="1" applyBorder="1" applyAlignment="1">
      <alignment horizontal="left" vertical="top" wrapText="1"/>
    </xf>
    <xf numFmtId="0" fontId="103" fillId="24" borderId="0" xfId="79" applyFont="1" applyFill="1" applyBorder="1" applyAlignment="1">
      <alignment horizontal="left" vertical="top"/>
    </xf>
    <xf numFmtId="38" fontId="0" fillId="24" borderId="0" xfId="80" applyFont="1" applyFill="1" applyBorder="1" applyAlignment="1">
      <alignment horizontal="left" vertical="top"/>
    </xf>
    <xf numFmtId="0" fontId="4" fillId="24" borderId="0" xfId="79" applyFill="1" applyAlignment="1">
      <alignment horizontal="left" vertical="top"/>
    </xf>
    <xf numFmtId="0" fontId="4" fillId="24" borderId="0" xfId="79" applyFill="1" applyBorder="1" applyAlignment="1">
      <alignment horizontal="left" vertical="center"/>
    </xf>
    <xf numFmtId="0" fontId="4" fillId="24" borderId="0" xfId="79" applyFill="1" applyBorder="1">
      <alignment vertical="center"/>
    </xf>
    <xf numFmtId="0" fontId="4" fillId="24" borderId="0" xfId="79" applyFill="1" applyBorder="1" applyAlignment="1">
      <alignment horizontal="center" vertical="center"/>
    </xf>
    <xf numFmtId="0" fontId="107" fillId="24" borderId="0" xfId="79" applyFont="1" applyFill="1" applyBorder="1">
      <alignment vertical="center"/>
    </xf>
    <xf numFmtId="0" fontId="4" fillId="24" borderId="12" xfId="79" applyFill="1" applyBorder="1" applyAlignment="1">
      <alignment horizontal="center" vertical="center"/>
    </xf>
    <xf numFmtId="0" fontId="4" fillId="24" borderId="13" xfId="79" applyFill="1" applyBorder="1">
      <alignment vertical="center"/>
    </xf>
    <xf numFmtId="0" fontId="4" fillId="24" borderId="0" xfId="79" applyFill="1" applyBorder="1" applyAlignment="1">
      <alignment vertical="center"/>
    </xf>
    <xf numFmtId="0" fontId="4" fillId="24" borderId="23" xfId="79" applyFill="1" applyBorder="1" applyAlignment="1">
      <alignment horizontal="center" vertical="center"/>
    </xf>
    <xf numFmtId="0" fontId="4" fillId="24" borderId="15" xfId="79" applyFill="1" applyBorder="1">
      <alignment vertical="center"/>
    </xf>
    <xf numFmtId="0" fontId="4" fillId="24" borderId="11" xfId="79" applyFill="1" applyBorder="1">
      <alignment vertical="center"/>
    </xf>
    <xf numFmtId="0" fontId="4" fillId="24" borderId="10" xfId="79" applyFill="1" applyBorder="1">
      <alignment vertical="center"/>
    </xf>
    <xf numFmtId="0" fontId="4" fillId="24" borderId="12" xfId="79" applyFill="1" applyBorder="1">
      <alignment vertical="center"/>
    </xf>
    <xf numFmtId="0" fontId="4" fillId="24" borderId="13" xfId="79" applyFill="1" applyBorder="1" applyAlignment="1">
      <alignment horizontal="center" vertical="center"/>
    </xf>
    <xf numFmtId="0" fontId="4" fillId="24" borderId="14" xfId="79" applyFill="1" applyBorder="1">
      <alignment vertical="center"/>
    </xf>
    <xf numFmtId="0" fontId="4" fillId="24" borderId="23" xfId="79" applyFill="1" applyBorder="1">
      <alignment vertical="center"/>
    </xf>
    <xf numFmtId="0" fontId="4" fillId="24" borderId="11" xfId="79" applyFill="1" applyBorder="1" applyAlignment="1">
      <alignment horizontal="center" vertical="center"/>
    </xf>
    <xf numFmtId="0" fontId="4" fillId="24" borderId="20" xfId="79" applyFill="1" applyBorder="1">
      <alignment vertical="center"/>
    </xf>
    <xf numFmtId="0" fontId="4" fillId="0" borderId="0" xfId="79" applyAlignment="1">
      <alignment horizontal="center" vertical="center"/>
    </xf>
    <xf numFmtId="0" fontId="35" fillId="34" borderId="13" xfId="0" applyFont="1" applyFill="1" applyBorder="1" applyAlignment="1">
      <alignment horizontal="center" vertical="center"/>
    </xf>
    <xf numFmtId="0" fontId="113" fillId="0" borderId="0" xfId="0" applyFont="1" applyBorder="1"/>
    <xf numFmtId="0" fontId="29" fillId="0" borderId="0" xfId="0" applyNumberFormat="1" applyFont="1" applyBorder="1" applyAlignment="1">
      <alignment horizontal="left" vertical="center"/>
    </xf>
    <xf numFmtId="0" fontId="29" fillId="0" borderId="0" xfId="0" applyNumberFormat="1" applyFont="1" applyBorder="1" applyAlignment="1">
      <alignment horizontal="center" vertical="center"/>
    </xf>
    <xf numFmtId="0" fontId="28" fillId="0" borderId="0" xfId="0" applyNumberFormat="1" applyFont="1" applyBorder="1" applyAlignment="1">
      <alignment horizontal="center"/>
    </xf>
    <xf numFmtId="0" fontId="28" fillId="0" borderId="0" xfId="0" applyNumberFormat="1" applyFont="1" applyBorder="1" applyAlignment="1">
      <alignment horizontal="center"/>
    </xf>
    <xf numFmtId="0" fontId="27" fillId="0" borderId="0" xfId="0" applyNumberFormat="1" applyFont="1" applyBorder="1" applyAlignment="1">
      <alignment horizontal="center" vertical="center"/>
    </xf>
    <xf numFmtId="0" fontId="68" fillId="24" borderId="0" xfId="45" applyFont="1" applyFill="1" applyAlignment="1">
      <alignment vertical="center" shrinkToFit="1"/>
    </xf>
    <xf numFmtId="0" fontId="68" fillId="24" borderId="0" xfId="45" applyFont="1" applyFill="1" applyAlignment="1">
      <alignment vertical="center"/>
    </xf>
    <xf numFmtId="0" fontId="45" fillId="0" borderId="0" xfId="0" applyNumberFormat="1" applyFont="1" applyAlignment="1">
      <alignment vertical="center"/>
    </xf>
    <xf numFmtId="0" fontId="27" fillId="0" borderId="10" xfId="0" applyNumberFormat="1" applyFont="1" applyBorder="1" applyAlignment="1" applyProtection="1">
      <protection locked="0"/>
    </xf>
    <xf numFmtId="0" fontId="27" fillId="0" borderId="0" xfId="0" applyNumberFormat="1" applyFont="1" applyBorder="1" applyAlignment="1" applyProtection="1">
      <protection locked="0"/>
    </xf>
    <xf numFmtId="0" fontId="27" fillId="0" borderId="11" xfId="0" applyNumberFormat="1" applyFont="1" applyBorder="1" applyAlignment="1" applyProtection="1">
      <protection locked="0"/>
    </xf>
    <xf numFmtId="0" fontId="0" fillId="0" borderId="0" xfId="69" applyFont="1" applyAlignment="1">
      <alignment horizontal="left" vertical="center"/>
    </xf>
    <xf numFmtId="0" fontId="2" fillId="24" borderId="0" xfId="79" applyFont="1" applyFill="1" applyAlignment="1">
      <alignment horizontal="centerContinuous" vertical="center"/>
    </xf>
    <xf numFmtId="0" fontId="4" fillId="24" borderId="0" xfId="79" applyFill="1" applyBorder="1" applyAlignment="1">
      <alignment horizontal="center" vertical="center"/>
    </xf>
    <xf numFmtId="38" fontId="30" fillId="29" borderId="189" xfId="33" applyFont="1" applyFill="1" applyBorder="1" applyAlignment="1">
      <alignment horizontal="center" vertical="center"/>
    </xf>
    <xf numFmtId="38" fontId="30" fillId="29" borderId="0" xfId="33" applyFont="1" applyFill="1" applyBorder="1" applyAlignment="1">
      <alignment horizontal="center" vertical="center"/>
    </xf>
    <xf numFmtId="38" fontId="30" fillId="29" borderId="11" xfId="33" applyFont="1" applyFill="1" applyBorder="1" applyAlignment="1">
      <alignment horizontal="center" vertical="center"/>
    </xf>
    <xf numFmtId="177" fontId="27" fillId="34" borderId="189" xfId="0" applyNumberFormat="1" applyFont="1" applyFill="1" applyBorder="1" applyAlignment="1">
      <alignment horizontal="center" vertical="center"/>
    </xf>
    <xf numFmtId="177" fontId="27" fillId="34" borderId="0" xfId="0" applyNumberFormat="1" applyFont="1" applyFill="1" applyBorder="1" applyAlignment="1">
      <alignment horizontal="center" vertical="center"/>
    </xf>
    <xf numFmtId="177" fontId="27" fillId="34" borderId="86" xfId="0" applyNumberFormat="1" applyFont="1" applyFill="1" applyBorder="1" applyAlignment="1">
      <alignment horizontal="center" vertical="center"/>
    </xf>
    <xf numFmtId="0" fontId="32" fillId="0" borderId="15" xfId="57" applyNumberFormat="1" applyFont="1" applyBorder="1" applyAlignment="1" applyProtection="1">
      <alignment horizontal="center" vertical="center"/>
      <protection locked="0"/>
    </xf>
    <xf numFmtId="0" fontId="32" fillId="0" borderId="16" xfId="57" applyNumberFormat="1" applyFont="1" applyBorder="1" applyAlignment="1" applyProtection="1">
      <alignment horizontal="center" vertical="center"/>
      <protection locked="0"/>
    </xf>
    <xf numFmtId="0" fontId="8" fillId="0" borderId="16" xfId="57" applyFont="1" applyBorder="1" applyAlignment="1">
      <alignment horizontal="center" vertical="center"/>
    </xf>
    <xf numFmtId="0" fontId="8" fillId="0" borderId="17" xfId="57" applyFont="1" applyBorder="1" applyAlignment="1">
      <alignment horizontal="center" vertical="center"/>
    </xf>
    <xf numFmtId="0" fontId="1" fillId="24" borderId="0" xfId="79" applyFont="1" applyFill="1" applyBorder="1" applyAlignment="1">
      <alignment horizontal="left" vertical="top"/>
    </xf>
    <xf numFmtId="0" fontId="4" fillId="24" borderId="10" xfId="79" applyFill="1" applyBorder="1" applyAlignment="1">
      <alignment horizontal="center" vertical="center"/>
    </xf>
    <xf numFmtId="0" fontId="32" fillId="0" borderId="57" xfId="0" applyFont="1" applyBorder="1"/>
    <xf numFmtId="0" fontId="32" fillId="0" borderId="58" xfId="0" applyFont="1" applyBorder="1" applyAlignment="1">
      <alignment horizontal="center"/>
    </xf>
    <xf numFmtId="0" fontId="33" fillId="0" borderId="53" xfId="0" applyFont="1" applyBorder="1" applyAlignment="1">
      <alignment horizontal="center"/>
    </xf>
    <xf numFmtId="0" fontId="32" fillId="0" borderId="53" xfId="0" applyFont="1" applyBorder="1"/>
    <xf numFmtId="0" fontId="32" fillId="0" borderId="53" xfId="0" applyFont="1" applyBorder="1" applyAlignment="1">
      <alignment horizontal="left"/>
    </xf>
    <xf numFmtId="49" fontId="33" fillId="0" borderId="193" xfId="0" applyNumberFormat="1" applyFont="1" applyFill="1" applyBorder="1" applyAlignment="1">
      <alignment horizontal="center" vertical="center"/>
    </xf>
    <xf numFmtId="49" fontId="33" fillId="0" borderId="102" xfId="0" applyNumberFormat="1" applyFont="1" applyFill="1" applyBorder="1" applyAlignment="1">
      <alignment horizontal="center" vertical="center"/>
    </xf>
    <xf numFmtId="0" fontId="33" fillId="0" borderId="195" xfId="0" applyFont="1" applyFill="1" applyBorder="1" applyAlignment="1">
      <alignment vertical="center"/>
    </xf>
    <xf numFmtId="0" fontId="29" fillId="0" borderId="196" xfId="0" applyFont="1" applyFill="1" applyBorder="1" applyAlignment="1">
      <alignment vertical="center" wrapText="1"/>
    </xf>
    <xf numFmtId="0" fontId="29" fillId="0" borderId="197" xfId="0" applyFont="1" applyFill="1" applyBorder="1" applyAlignment="1">
      <alignment vertical="center" wrapText="1"/>
    </xf>
    <xf numFmtId="0" fontId="32" fillId="0" borderId="195" xfId="0" applyFont="1" applyFill="1" applyBorder="1" applyAlignment="1">
      <alignment vertical="center"/>
    </xf>
    <xf numFmtId="0" fontId="32" fillId="0" borderId="194" xfId="0" applyFont="1" applyFill="1" applyBorder="1" applyAlignment="1">
      <alignment vertical="center"/>
    </xf>
    <xf numFmtId="49" fontId="33" fillId="0" borderId="53" xfId="0" applyNumberFormat="1" applyFont="1" applyFill="1" applyBorder="1" applyAlignment="1">
      <alignment horizontal="center" vertical="center"/>
    </xf>
    <xf numFmtId="0" fontId="29" fillId="0" borderId="53" xfId="0" applyFont="1" applyFill="1" applyBorder="1" applyAlignment="1">
      <alignment vertical="center"/>
    </xf>
    <xf numFmtId="0" fontId="32" fillId="0" borderId="53" xfId="0" applyFont="1" applyFill="1" applyBorder="1" applyAlignment="1">
      <alignment vertical="center"/>
    </xf>
    <xf numFmtId="0" fontId="29" fillId="0" borderId="193" xfId="0" applyFont="1" applyFill="1" applyBorder="1" applyAlignment="1">
      <alignment vertical="center"/>
    </xf>
    <xf numFmtId="0" fontId="29" fillId="0" borderId="197" xfId="0" applyFont="1" applyFill="1" applyBorder="1" applyAlignment="1">
      <alignment vertical="center"/>
    </xf>
    <xf numFmtId="0" fontId="29" fillId="0" borderId="194" xfId="0" applyFont="1" applyFill="1" applyBorder="1" applyAlignment="1">
      <alignment vertical="center"/>
    </xf>
    <xf numFmtId="0" fontId="32" fillId="0" borderId="193" xfId="0" applyFont="1" applyFill="1" applyBorder="1" applyAlignment="1">
      <alignment vertical="center"/>
    </xf>
    <xf numFmtId="0" fontId="32" fillId="0" borderId="197" xfId="0" applyFont="1" applyFill="1" applyBorder="1" applyAlignment="1">
      <alignment vertical="center"/>
    </xf>
    <xf numFmtId="0" fontId="29" fillId="0" borderId="195" xfId="0" applyFont="1" applyFill="1" applyBorder="1" applyAlignment="1">
      <alignment vertical="center"/>
    </xf>
    <xf numFmtId="0" fontId="29" fillId="0" borderId="198" xfId="0" applyFont="1" applyFill="1" applyBorder="1" applyAlignment="1">
      <alignment vertical="center"/>
    </xf>
    <xf numFmtId="0" fontId="32" fillId="0" borderId="198" xfId="0" applyFont="1" applyFill="1" applyBorder="1" applyAlignment="1">
      <alignment vertical="center"/>
    </xf>
    <xf numFmtId="49" fontId="33" fillId="0" borderId="195" xfId="0" applyNumberFormat="1" applyFont="1" applyFill="1" applyBorder="1" applyAlignment="1">
      <alignment horizontal="center" vertical="center"/>
    </xf>
    <xf numFmtId="49" fontId="33" fillId="0" borderId="196" xfId="0" applyNumberFormat="1" applyFont="1" applyFill="1" applyBorder="1" applyAlignment="1">
      <alignment horizontal="right" vertical="center"/>
    </xf>
    <xf numFmtId="49" fontId="33" fillId="0" borderId="199" xfId="0" applyNumberFormat="1" applyFont="1" applyFill="1" applyBorder="1" applyAlignment="1">
      <alignment horizontal="center" vertical="center"/>
    </xf>
    <xf numFmtId="49" fontId="33" fillId="0" borderId="102" xfId="0" applyNumberFormat="1" applyFont="1" applyFill="1" applyBorder="1" applyAlignment="1">
      <alignment horizontal="right" vertical="center"/>
    </xf>
    <xf numFmtId="49" fontId="33" fillId="0" borderId="197" xfId="0" applyNumberFormat="1" applyFont="1" applyFill="1" applyBorder="1" applyAlignment="1">
      <alignment horizontal="right" vertical="center"/>
    </xf>
    <xf numFmtId="49" fontId="33" fillId="0" borderId="194" xfId="0" applyNumberFormat="1" applyFont="1" applyFill="1" applyBorder="1" applyAlignment="1">
      <alignment horizontal="right" vertical="center"/>
    </xf>
    <xf numFmtId="49" fontId="33" fillId="0" borderId="53" xfId="0" applyNumberFormat="1" applyFont="1" applyFill="1" applyBorder="1" applyAlignment="1">
      <alignment horizontal="right" vertical="center"/>
    </xf>
    <xf numFmtId="49" fontId="33" fillId="0" borderId="193" xfId="0" applyNumberFormat="1" applyFont="1" applyFill="1" applyBorder="1" applyAlignment="1">
      <alignment horizontal="right" vertical="center"/>
    </xf>
    <xf numFmtId="49" fontId="33" fillId="0" borderId="199" xfId="0" applyNumberFormat="1" applyFont="1" applyFill="1" applyBorder="1" applyAlignment="1">
      <alignment horizontal="right" vertical="center"/>
    </xf>
    <xf numFmtId="0" fontId="33" fillId="0" borderId="197" xfId="0" applyFont="1" applyFill="1" applyBorder="1" applyAlignment="1">
      <alignment vertical="center" wrapText="1"/>
    </xf>
    <xf numFmtId="0" fontId="33" fillId="0" borderId="196" xfId="0" applyFont="1" applyFill="1" applyBorder="1" applyAlignment="1">
      <alignment vertical="center" wrapText="1"/>
    </xf>
    <xf numFmtId="0" fontId="33" fillId="0" borderId="199" xfId="0" applyFont="1" applyFill="1" applyBorder="1" applyAlignment="1">
      <alignment vertical="center"/>
    </xf>
    <xf numFmtId="0" fontId="33" fillId="0" borderId="197" xfId="0" applyFont="1" applyFill="1" applyBorder="1" applyAlignment="1">
      <alignment vertical="center"/>
    </xf>
    <xf numFmtId="0" fontId="33" fillId="0" borderId="196" xfId="0" applyFont="1" applyFill="1" applyBorder="1" applyAlignment="1">
      <alignment vertical="center"/>
    </xf>
    <xf numFmtId="0" fontId="33" fillId="0" borderId="194" xfId="0" applyFont="1" applyFill="1" applyBorder="1" applyAlignment="1">
      <alignment vertical="center"/>
    </xf>
    <xf numFmtId="0" fontId="33" fillId="0" borderId="53" xfId="0" applyFont="1" applyFill="1" applyBorder="1" applyAlignment="1">
      <alignment vertical="center"/>
    </xf>
    <xf numFmtId="0" fontId="92" fillId="0" borderId="197" xfId="0" applyFont="1" applyFill="1" applyBorder="1" applyAlignment="1">
      <alignment vertical="center"/>
    </xf>
    <xf numFmtId="0" fontId="33" fillId="0" borderId="102" xfId="0" applyFont="1" applyFill="1" applyBorder="1" applyAlignment="1">
      <alignment vertical="center"/>
    </xf>
    <xf numFmtId="0" fontId="33" fillId="0" borderId="198" xfId="0" applyFont="1" applyFill="1" applyBorder="1" applyAlignment="1">
      <alignment vertical="center"/>
    </xf>
    <xf numFmtId="0" fontId="32" fillId="0" borderId="200" xfId="0" applyFont="1" applyFill="1" applyBorder="1" applyAlignment="1">
      <alignment vertical="center"/>
    </xf>
    <xf numFmtId="0" fontId="32" fillId="0" borderId="201" xfId="0" applyFont="1" applyFill="1" applyBorder="1" applyAlignment="1">
      <alignment vertical="center"/>
    </xf>
    <xf numFmtId="0" fontId="32" fillId="0" borderId="196" xfId="0" applyFont="1" applyFill="1" applyBorder="1" applyAlignment="1">
      <alignment vertical="center"/>
    </xf>
    <xf numFmtId="0" fontId="32" fillId="0" borderId="202" xfId="0" applyFont="1" applyFill="1" applyBorder="1" applyAlignment="1">
      <alignment vertical="center"/>
    </xf>
    <xf numFmtId="0" fontId="32" fillId="0" borderId="199" xfId="0" applyFont="1" applyFill="1" applyBorder="1" applyAlignment="1">
      <alignment vertical="center"/>
    </xf>
    <xf numFmtId="0" fontId="32" fillId="0" borderId="102" xfId="0" applyFont="1" applyFill="1" applyBorder="1" applyAlignment="1">
      <alignment vertical="center"/>
    </xf>
    <xf numFmtId="0" fontId="117" fillId="0" borderId="0" xfId="0" applyFont="1" applyAlignment="1">
      <alignment horizontal="center"/>
    </xf>
    <xf numFmtId="0" fontId="55" fillId="0" borderId="22" xfId="0" applyFont="1" applyBorder="1" applyAlignment="1">
      <alignment horizontal="center" vertical="center"/>
    </xf>
    <xf numFmtId="0" fontId="55" fillId="0" borderId="204" xfId="0" applyFont="1" applyBorder="1" applyAlignment="1">
      <alignment horizontal="center" vertical="center"/>
    </xf>
    <xf numFmtId="0" fontId="55" fillId="0" borderId="0" xfId="0" applyFont="1" applyAlignment="1">
      <alignment horizontal="center" vertical="center"/>
    </xf>
    <xf numFmtId="0" fontId="116" fillId="0" borderId="129" xfId="0" applyFont="1" applyBorder="1" applyAlignment="1">
      <alignment horizontal="center" vertical="center" wrapText="1" shrinkToFit="1"/>
    </xf>
    <xf numFmtId="0" fontId="114" fillId="0" borderId="104" xfId="0" applyFont="1" applyBorder="1" applyAlignment="1">
      <alignment horizontal="center" vertical="center" shrinkToFit="1"/>
    </xf>
    <xf numFmtId="0" fontId="55" fillId="0" borderId="203"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23" xfId="0" applyFont="1" applyBorder="1" applyAlignment="1">
      <alignment horizontal="center" vertical="center"/>
    </xf>
    <xf numFmtId="0" fontId="55" fillId="0" borderId="52" xfId="0" applyFont="1" applyBorder="1" applyAlignment="1">
      <alignment horizontal="center" vertical="center"/>
    </xf>
    <xf numFmtId="0" fontId="55" fillId="0" borderId="125" xfId="0" applyFont="1" applyBorder="1" applyAlignment="1">
      <alignment horizontal="center" vertical="center"/>
    </xf>
    <xf numFmtId="0" fontId="55" fillId="0" borderId="66" xfId="0" applyFont="1" applyBorder="1" applyAlignment="1">
      <alignment horizontal="center" vertical="center"/>
    </xf>
    <xf numFmtId="0" fontId="55" fillId="0" borderId="190" xfId="0" applyFont="1" applyFill="1" applyBorder="1" applyAlignment="1">
      <alignment horizontal="center" vertical="center"/>
    </xf>
    <xf numFmtId="0" fontId="55" fillId="0" borderId="191" xfId="0" applyFont="1" applyFill="1" applyBorder="1" applyAlignment="1">
      <alignment horizontal="center" vertical="center"/>
    </xf>
    <xf numFmtId="0" fontId="55" fillId="0" borderId="192" xfId="0" applyFont="1" applyBorder="1" applyAlignment="1">
      <alignment horizontal="center" vertical="center"/>
    </xf>
    <xf numFmtId="0" fontId="55" fillId="0" borderId="128" xfId="0" applyFont="1" applyBorder="1" applyAlignment="1">
      <alignment horizontal="center" vertical="center"/>
    </xf>
    <xf numFmtId="0" fontId="55" fillId="0" borderId="0" xfId="0" applyFont="1" applyBorder="1" applyAlignment="1">
      <alignment horizontal="center" vertical="center"/>
    </xf>
    <xf numFmtId="0" fontId="55" fillId="0" borderId="50" xfId="0" applyFont="1" applyBorder="1" applyAlignment="1">
      <alignment horizontal="center" vertical="center"/>
    </xf>
    <xf numFmtId="0" fontId="57" fillId="0" borderId="0" xfId="0" applyFont="1" applyAlignment="1">
      <alignment vertical="center"/>
    </xf>
    <xf numFmtId="0" fontId="55" fillId="0" borderId="194" xfId="0" applyFont="1" applyBorder="1" applyAlignment="1">
      <alignment horizontal="center" vertical="center"/>
    </xf>
    <xf numFmtId="0" fontId="55" fillId="0" borderId="205" xfId="0" applyFont="1" applyBorder="1" applyAlignment="1">
      <alignment horizontal="center" vertical="center"/>
    </xf>
    <xf numFmtId="0" fontId="64" fillId="0" borderId="206" xfId="0" applyFont="1" applyBorder="1" applyAlignment="1">
      <alignment vertical="center"/>
    </xf>
    <xf numFmtId="0" fontId="55" fillId="0" borderId="207" xfId="0" applyFont="1" applyBorder="1" applyAlignment="1">
      <alignment vertical="center"/>
    </xf>
    <xf numFmtId="0" fontId="64" fillId="0" borderId="135" xfId="0" applyFont="1" applyBorder="1" applyAlignment="1">
      <alignment vertical="center"/>
    </xf>
    <xf numFmtId="0" fontId="64" fillId="0" borderId="64" xfId="0" applyFont="1" applyFill="1" applyBorder="1" applyAlignment="1">
      <alignment vertical="center"/>
    </xf>
    <xf numFmtId="0" fontId="55" fillId="0" borderId="125" xfId="0" applyFont="1" applyBorder="1" applyAlignment="1">
      <alignment horizontal="center" vertical="center" wrapText="1"/>
    </xf>
    <xf numFmtId="0" fontId="64" fillId="0" borderId="57" xfId="0" applyFont="1" applyFill="1" applyBorder="1" applyAlignment="1">
      <alignment vertical="center"/>
    </xf>
    <xf numFmtId="0" fontId="55" fillId="0" borderId="104" xfId="0" applyFont="1" applyBorder="1" applyAlignment="1">
      <alignment horizontal="center" vertical="center"/>
    </xf>
    <xf numFmtId="0" fontId="109" fillId="0" borderId="0" xfId="58" applyFont="1">
      <alignment vertical="center"/>
    </xf>
    <xf numFmtId="0" fontId="55" fillId="0" borderId="21" xfId="0" applyFont="1" applyBorder="1" applyAlignment="1">
      <alignment horizontal="left" vertical="center" wrapText="1"/>
    </xf>
    <xf numFmtId="0" fontId="55" fillId="0" borderId="22" xfId="0" applyFont="1" applyBorder="1" applyAlignment="1">
      <alignment horizontal="left" vertical="center"/>
    </xf>
    <xf numFmtId="0" fontId="55" fillId="0" borderId="25" xfId="0" applyFont="1" applyBorder="1" applyAlignment="1">
      <alignment horizontal="left" vertical="center"/>
    </xf>
    <xf numFmtId="0" fontId="56" fillId="0" borderId="53" xfId="0" applyFont="1" applyBorder="1" applyAlignment="1">
      <alignment horizontal="center" vertical="center"/>
    </xf>
    <xf numFmtId="0" fontId="56" fillId="0" borderId="57" xfId="0" applyFont="1" applyBorder="1" applyAlignment="1">
      <alignment horizontal="center" vertical="center"/>
    </xf>
    <xf numFmtId="0" fontId="55" fillId="0" borderId="121" xfId="0" applyFont="1" applyBorder="1" applyAlignment="1">
      <alignment horizontal="left" vertical="center"/>
    </xf>
    <xf numFmtId="0" fontId="55" fillId="0" borderId="203" xfId="0" applyFont="1" applyBorder="1" applyAlignment="1">
      <alignment horizontal="left" vertical="center"/>
    </xf>
    <xf numFmtId="0" fontId="55" fillId="0" borderId="120" xfId="0" applyFont="1" applyBorder="1" applyAlignment="1">
      <alignment horizontal="left" vertical="center"/>
    </xf>
    <xf numFmtId="0" fontId="55" fillId="0" borderId="17" xfId="0" applyFont="1" applyBorder="1" applyAlignment="1">
      <alignment horizontal="left" vertical="center" wrapText="1"/>
    </xf>
    <xf numFmtId="0" fontId="55" fillId="0" borderId="23" xfId="0" applyFont="1" applyBorder="1" applyAlignment="1">
      <alignment horizontal="left" vertical="center"/>
    </xf>
    <xf numFmtId="0" fontId="55" fillId="0" borderId="15" xfId="0" applyFont="1" applyBorder="1" applyAlignment="1">
      <alignment horizontal="left" vertical="center"/>
    </xf>
    <xf numFmtId="0" fontId="55" fillId="0" borderId="135" xfId="0" applyFont="1" applyBorder="1" applyAlignment="1">
      <alignment horizontal="left" vertical="center"/>
    </xf>
    <xf numFmtId="0" fontId="55" fillId="0" borderId="24" xfId="0" applyFont="1" applyBorder="1" applyAlignment="1">
      <alignment horizontal="left" vertical="center"/>
    </xf>
    <xf numFmtId="0" fontId="55" fillId="0" borderId="138" xfId="0" applyFont="1" applyBorder="1" applyAlignment="1">
      <alignment horizontal="left" vertical="center"/>
    </xf>
    <xf numFmtId="0" fontId="55" fillId="0" borderId="62" xfId="0" applyFont="1" applyBorder="1" applyAlignment="1">
      <alignment horizontal="center" vertical="center"/>
    </xf>
    <xf numFmtId="0" fontId="55" fillId="0" borderId="54" xfId="0" applyFont="1" applyBorder="1" applyAlignment="1">
      <alignment horizontal="center" vertical="center"/>
    </xf>
    <xf numFmtId="0" fontId="55" fillId="0" borderId="51" xfId="0" applyFont="1" applyBorder="1" applyAlignment="1">
      <alignment horizontal="left" vertical="center"/>
    </xf>
    <xf numFmtId="0" fontId="55" fillId="0" borderId="105" xfId="0" applyFont="1" applyBorder="1" applyAlignment="1">
      <alignment horizontal="left" vertical="center" wrapText="1"/>
    </xf>
    <xf numFmtId="0" fontId="55" fillId="0" borderId="125" xfId="0" applyFont="1" applyBorder="1" applyAlignment="1">
      <alignment horizontal="left" vertical="center"/>
    </xf>
    <xf numFmtId="0" fontId="55" fillId="0" borderId="139" xfId="0" applyFont="1" applyBorder="1" applyAlignment="1">
      <alignment horizontal="left"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64" fillId="0" borderId="60" xfId="0" applyFont="1" applyBorder="1" applyAlignment="1">
      <alignment horizontal="left" vertical="center"/>
    </xf>
    <xf numFmtId="0" fontId="64" fillId="0" borderId="61" xfId="0" applyFont="1" applyBorder="1" applyAlignment="1">
      <alignment horizontal="left" vertical="center"/>
    </xf>
    <xf numFmtId="0" fontId="64" fillId="0" borderId="55" xfId="0" applyFont="1" applyBorder="1" applyAlignment="1">
      <alignment horizontal="left" vertical="center" wrapText="1"/>
    </xf>
    <xf numFmtId="0" fontId="64" fillId="0" borderId="24" xfId="0" applyFont="1" applyBorder="1" applyAlignment="1">
      <alignment horizontal="left" vertical="center"/>
    </xf>
    <xf numFmtId="0" fontId="64" fillId="0" borderId="55" xfId="0" applyFont="1" applyBorder="1" applyAlignment="1">
      <alignment horizontal="left" vertical="center"/>
    </xf>
    <xf numFmtId="0" fontId="64" fillId="0" borderId="64" xfId="0" applyFont="1" applyBorder="1" applyAlignment="1">
      <alignment horizontal="left" vertical="center"/>
    </xf>
    <xf numFmtId="0" fontId="64" fillId="0" borderId="65" xfId="0" applyFont="1" applyBorder="1" applyAlignment="1">
      <alignment horizontal="left" vertical="center"/>
    </xf>
    <xf numFmtId="0" fontId="64" fillId="0" borderId="24" xfId="0" applyFont="1" applyBorder="1" applyAlignment="1">
      <alignment horizontal="left" vertical="center" wrapText="1"/>
    </xf>
    <xf numFmtId="0" fontId="64" fillId="0" borderId="64" xfId="0" applyFont="1" applyBorder="1" applyAlignment="1">
      <alignment horizontal="left" vertical="center" wrapText="1"/>
    </xf>
    <xf numFmtId="0" fontId="64" fillId="0" borderId="65" xfId="0" applyFont="1" applyBorder="1" applyAlignment="1">
      <alignment horizontal="left" vertical="center" wrapText="1"/>
    </xf>
    <xf numFmtId="0" fontId="55" fillId="0" borderId="57" xfId="0" applyFont="1" applyBorder="1" applyAlignment="1">
      <alignment horizontal="left" vertical="center"/>
    </xf>
    <xf numFmtId="0" fontId="55" fillId="0" borderId="58" xfId="0" applyFont="1" applyBorder="1" applyAlignment="1">
      <alignment horizontal="left" vertical="center"/>
    </xf>
    <xf numFmtId="0" fontId="55" fillId="0" borderId="130" xfId="0" applyFont="1" applyBorder="1" applyAlignment="1">
      <alignment horizontal="left" vertical="center"/>
    </xf>
    <xf numFmtId="0" fontId="55" fillId="0" borderId="193" xfId="0" applyFont="1" applyBorder="1" applyAlignment="1">
      <alignment horizontal="center" vertical="center"/>
    </xf>
    <xf numFmtId="49" fontId="30" fillId="0" borderId="31" xfId="0" applyNumberFormat="1" applyFont="1" applyBorder="1" applyAlignment="1" applyProtection="1">
      <alignment horizontal="center" vertical="center"/>
      <protection locked="0"/>
    </xf>
    <xf numFmtId="49" fontId="59" fillId="0" borderId="31" xfId="0" applyNumberFormat="1" applyFont="1" applyBorder="1" applyAlignment="1" applyProtection="1">
      <alignment horizontal="center" vertical="center"/>
      <protection locked="0"/>
    </xf>
    <xf numFmtId="49" fontId="8" fillId="0" borderId="31" xfId="0" applyNumberFormat="1" applyFont="1" applyBorder="1" applyAlignment="1">
      <alignment horizontal="center" vertical="center"/>
    </xf>
    <xf numFmtId="49" fontId="59" fillId="0" borderId="28" xfId="0" applyNumberFormat="1" applyFont="1" applyBorder="1" applyAlignment="1" applyProtection="1">
      <alignment horizontal="center" vertical="center"/>
      <protection locked="0"/>
    </xf>
    <xf numFmtId="49" fontId="8" fillId="0" borderId="2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27" fillId="0" borderId="10" xfId="45" applyFont="1" applyBorder="1" applyAlignment="1">
      <alignment horizontal="center" vertical="center" wrapText="1"/>
    </xf>
    <xf numFmtId="0" fontId="27" fillId="0" borderId="0" xfId="45" applyFont="1" applyBorder="1" applyAlignment="1">
      <alignment horizontal="center" vertical="center" wrapText="1"/>
    </xf>
    <xf numFmtId="0" fontId="27" fillId="0" borderId="12" xfId="45" applyFont="1" applyBorder="1" applyAlignment="1">
      <alignment horizontal="center" vertical="center" wrapText="1"/>
    </xf>
    <xf numFmtId="0" fontId="27" fillId="0" borderId="13" xfId="45" applyFont="1" applyBorder="1" applyAlignment="1">
      <alignment horizontal="center" vertical="center" wrapText="1"/>
    </xf>
    <xf numFmtId="0" fontId="29" fillId="0" borderId="11" xfId="45" applyFont="1" applyBorder="1" applyAlignment="1">
      <alignment horizontal="center"/>
    </xf>
    <xf numFmtId="0" fontId="29" fillId="0" borderId="14" xfId="45" applyFont="1" applyBorder="1" applyAlignment="1">
      <alignment horizontal="center"/>
    </xf>
    <xf numFmtId="0" fontId="29" fillId="0" borderId="15"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29" fillId="0" borderId="17"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30" fillId="0" borderId="30" xfId="0" applyNumberFormat="1"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29" fillId="0" borderId="80" xfId="0" applyNumberFormat="1" applyFont="1" applyBorder="1" applyAlignment="1">
      <alignment horizontal="center" vertical="center"/>
    </xf>
    <xf numFmtId="0" fontId="29" fillId="0" borderId="81" xfId="0" applyNumberFormat="1" applyFont="1" applyBorder="1" applyAlignment="1">
      <alignment horizontal="center" vertical="center"/>
    </xf>
    <xf numFmtId="0" fontId="27" fillId="0" borderId="10" xfId="45" applyFont="1" applyBorder="1" applyAlignment="1">
      <alignment horizontal="center" vertical="center"/>
    </xf>
    <xf numFmtId="0" fontId="27" fillId="0" borderId="0" xfId="45" applyFont="1" applyBorder="1" applyAlignment="1">
      <alignment horizontal="center" vertical="center"/>
    </xf>
    <xf numFmtId="0" fontId="27" fillId="0" borderId="11" xfId="45" applyFont="1" applyBorder="1" applyAlignment="1">
      <alignment horizontal="center" vertical="center"/>
    </xf>
    <xf numFmtId="0" fontId="27" fillId="0" borderId="12" xfId="45" applyFont="1" applyBorder="1" applyAlignment="1">
      <alignment horizontal="center" vertical="center"/>
    </xf>
    <xf numFmtId="0" fontId="27" fillId="0" borderId="13" xfId="45" applyFont="1" applyBorder="1" applyAlignment="1">
      <alignment horizontal="center" vertical="center"/>
    </xf>
    <xf numFmtId="0" fontId="27" fillId="0" borderId="14" xfId="45" applyFont="1" applyBorder="1" applyAlignment="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1"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38" fontId="30" fillId="0" borderId="16" xfId="33" applyFont="1" applyFill="1" applyBorder="1" applyAlignment="1" applyProtection="1">
      <alignment horizontal="center" vertical="center"/>
    </xf>
    <xf numFmtId="38" fontId="30" fillId="0" borderId="13" xfId="33" applyFont="1" applyFill="1" applyBorder="1" applyAlignment="1" applyProtection="1">
      <alignment horizontal="center" vertical="center"/>
    </xf>
    <xf numFmtId="0" fontId="29" fillId="0" borderId="17" xfId="0" applyNumberFormat="1" applyFont="1" applyBorder="1" applyAlignment="1" applyProtection="1">
      <alignment horizontal="center"/>
    </xf>
    <xf numFmtId="0" fontId="8" fillId="0" borderId="14" xfId="0" applyNumberFormat="1" applyFont="1" applyBorder="1" applyAlignment="1" applyProtection="1">
      <alignment horizontal="center"/>
    </xf>
    <xf numFmtId="0" fontId="29" fillId="0" borderId="15" xfId="0" applyNumberFormat="1" applyFont="1" applyBorder="1" applyAlignment="1" applyProtection="1">
      <alignment horizontal="left" vertical="center"/>
    </xf>
    <xf numFmtId="0" fontId="29" fillId="0" borderId="16" xfId="0" applyNumberFormat="1" applyFont="1" applyBorder="1" applyAlignment="1" applyProtection="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29" fillId="0" borderId="82" xfId="0" applyNumberFormat="1" applyFont="1" applyBorder="1" applyAlignment="1" applyProtection="1">
      <alignment horizontal="left" vertical="center"/>
    </xf>
    <xf numFmtId="0" fontId="29" fillId="0" borderId="83" xfId="0" applyNumberFormat="1" applyFont="1" applyBorder="1" applyAlignment="1" applyProtection="1">
      <alignment horizontal="left" vertical="center"/>
    </xf>
    <xf numFmtId="0" fontId="8" fillId="0" borderId="83" xfId="0" applyFont="1" applyBorder="1" applyAlignment="1">
      <alignment vertical="center"/>
    </xf>
    <xf numFmtId="0" fontId="8" fillId="0" borderId="84" xfId="0" applyFont="1" applyBorder="1" applyAlignment="1">
      <alignment vertical="center"/>
    </xf>
    <xf numFmtId="38" fontId="30" fillId="0" borderId="83" xfId="33" applyFont="1" applyFill="1" applyBorder="1" applyAlignment="1" applyProtection="1">
      <alignment horizontal="center" vertical="center"/>
    </xf>
    <xf numFmtId="0" fontId="29" fillId="0" borderId="17" xfId="0" applyNumberFormat="1" applyFont="1" applyFill="1" applyBorder="1" applyAlignment="1" applyProtection="1">
      <alignment horizontal="center"/>
      <protection locked="0"/>
    </xf>
    <xf numFmtId="0" fontId="8" fillId="0" borderId="84" xfId="0" applyNumberFormat="1" applyFont="1" applyFill="1" applyBorder="1" applyAlignment="1" applyProtection="1">
      <alignment horizontal="center"/>
      <protection locked="0"/>
    </xf>
    <xf numFmtId="49" fontId="30" fillId="0" borderId="38" xfId="0" applyNumberFormat="1" applyFont="1" applyFill="1" applyBorder="1" applyAlignment="1" applyProtection="1">
      <alignment horizontal="center" vertical="center"/>
      <protection locked="0"/>
    </xf>
    <xf numFmtId="49" fontId="30" fillId="0" borderId="39" xfId="0" applyNumberFormat="1" applyFont="1" applyFill="1" applyBorder="1" applyAlignment="1" applyProtection="1">
      <alignment horizontal="center" vertical="center"/>
      <protection locked="0"/>
    </xf>
    <xf numFmtId="49" fontId="30" fillId="0" borderId="40" xfId="0" applyNumberFormat="1" applyFont="1" applyFill="1" applyBorder="1" applyAlignment="1" applyProtection="1">
      <alignment horizontal="center" vertical="center"/>
      <protection locked="0"/>
    </xf>
    <xf numFmtId="49" fontId="30" fillId="0" borderId="106" xfId="0" applyNumberFormat="1" applyFont="1" applyFill="1" applyBorder="1" applyAlignment="1" applyProtection="1">
      <alignment horizontal="center" vertical="center"/>
      <protection locked="0"/>
    </xf>
    <xf numFmtId="49" fontId="30" fillId="0" borderId="107" xfId="0" applyNumberFormat="1" applyFont="1" applyFill="1" applyBorder="1" applyAlignment="1" applyProtection="1">
      <alignment horizontal="center" vertical="center"/>
      <protection locked="0"/>
    </xf>
    <xf numFmtId="49" fontId="30" fillId="0" borderId="108" xfId="0" applyNumberFormat="1" applyFont="1" applyFill="1" applyBorder="1" applyAlignment="1" applyProtection="1">
      <alignment horizontal="center" vertical="center"/>
      <protection locked="0"/>
    </xf>
    <xf numFmtId="0" fontId="8" fillId="0" borderId="84" xfId="0" applyNumberFormat="1" applyFont="1" applyBorder="1" applyAlignment="1" applyProtection="1">
      <alignment horizontal="center"/>
    </xf>
    <xf numFmtId="0" fontId="27" fillId="0" borderId="16" xfId="0" applyNumberFormat="1" applyFont="1" applyBorder="1" applyAlignment="1" applyProtection="1">
      <alignment horizontal="left"/>
    </xf>
    <xf numFmtId="0" fontId="8" fillId="0" borderId="16" xfId="0" applyFont="1" applyBorder="1" applyAlignment="1"/>
    <xf numFmtId="0" fontId="8" fillId="0" borderId="17" xfId="0" applyFont="1" applyBorder="1" applyAlignment="1"/>
    <xf numFmtId="0" fontId="27" fillId="0" borderId="12" xfId="0" applyNumberFormat="1" applyFont="1" applyBorder="1" applyAlignment="1" applyProtection="1">
      <alignment horizontal="left"/>
    </xf>
    <xf numFmtId="0" fontId="27" fillId="0" borderId="13" xfId="0" applyNumberFormat="1" applyFont="1" applyBorder="1" applyAlignment="1" applyProtection="1">
      <alignment horizontal="left"/>
    </xf>
    <xf numFmtId="0" fontId="8" fillId="0" borderId="13" xfId="0" applyFont="1" applyBorder="1" applyAlignment="1"/>
    <xf numFmtId="0" fontId="8" fillId="0" borderId="14" xfId="0" applyFont="1" applyBorder="1" applyAlignment="1"/>
    <xf numFmtId="38" fontId="30" fillId="0" borderId="16" xfId="33" applyFont="1" applyFill="1" applyBorder="1" applyAlignment="1" applyProtection="1">
      <alignment horizontal="center" vertical="center"/>
      <protection locked="0"/>
    </xf>
    <xf numFmtId="38" fontId="30" fillId="0" borderId="13" xfId="33"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protection locked="0"/>
    </xf>
    <xf numFmtId="49" fontId="73" fillId="0" borderId="15" xfId="0" applyNumberFormat="1" applyFont="1" applyBorder="1" applyAlignment="1" applyProtection="1">
      <alignment horizontal="center" vertical="center"/>
      <protection locked="0"/>
    </xf>
    <xf numFmtId="49" fontId="73" fillId="0" borderId="16" xfId="0" applyNumberFormat="1" applyFont="1" applyBorder="1" applyAlignment="1" applyProtection="1">
      <alignment horizontal="center" vertical="center"/>
      <protection locked="0"/>
    </xf>
    <xf numFmtId="49" fontId="73" fillId="0" borderId="17"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49" fontId="73" fillId="0" borderId="13" xfId="0" applyNumberFormat="1" applyFont="1" applyBorder="1" applyAlignment="1" applyProtection="1">
      <alignment horizontal="center" vertical="center"/>
      <protection locked="0"/>
    </xf>
    <xf numFmtId="49" fontId="73" fillId="0" borderId="14" xfId="0" applyNumberFormat="1" applyFont="1" applyBorder="1" applyAlignment="1" applyProtection="1">
      <alignment horizontal="center" vertical="center"/>
      <protection locked="0"/>
    </xf>
    <xf numFmtId="0" fontId="29" fillId="0" borderId="12" xfId="0" applyNumberFormat="1" applyFont="1" applyBorder="1" applyAlignment="1" applyProtection="1">
      <alignment horizontal="left" vertical="center"/>
    </xf>
    <xf numFmtId="0" fontId="29" fillId="0" borderId="13" xfId="0" applyNumberFormat="1" applyFont="1" applyBorder="1" applyAlignment="1" applyProtection="1">
      <alignment horizontal="left" vertical="center"/>
    </xf>
    <xf numFmtId="0" fontId="8" fillId="0" borderId="13" xfId="0" applyFont="1" applyBorder="1" applyAlignment="1">
      <alignment vertical="center"/>
    </xf>
    <xf numFmtId="0" fontId="8" fillId="0" borderId="14" xfId="0" applyFont="1" applyBorder="1" applyAlignment="1">
      <alignment vertical="center"/>
    </xf>
    <xf numFmtId="0" fontId="27" fillId="24" borderId="15" xfId="0" applyNumberFormat="1" applyFont="1" applyFill="1" applyBorder="1" applyAlignment="1">
      <alignment horizontal="left" vertical="top" wrapText="1"/>
    </xf>
    <xf numFmtId="0" fontId="27" fillId="24" borderId="16" xfId="0" applyNumberFormat="1" applyFont="1" applyFill="1" applyBorder="1" applyAlignment="1">
      <alignment horizontal="left" vertical="top"/>
    </xf>
    <xf numFmtId="0" fontId="27" fillId="24" borderId="17" xfId="0" applyNumberFormat="1" applyFont="1" applyFill="1" applyBorder="1" applyAlignment="1">
      <alignment horizontal="left" vertical="top"/>
    </xf>
    <xf numFmtId="0" fontId="27" fillId="24" borderId="10" xfId="0" applyNumberFormat="1" applyFont="1" applyFill="1" applyBorder="1" applyAlignment="1">
      <alignment horizontal="left" vertical="top"/>
    </xf>
    <xf numFmtId="0" fontId="27" fillId="24" borderId="0" xfId="0" applyNumberFormat="1" applyFont="1" applyFill="1" applyBorder="1" applyAlignment="1">
      <alignment horizontal="left" vertical="top"/>
    </xf>
    <xf numFmtId="0" fontId="27" fillId="24" borderId="11" xfId="0" applyNumberFormat="1" applyFont="1" applyFill="1" applyBorder="1" applyAlignment="1">
      <alignment horizontal="left" vertical="top"/>
    </xf>
    <xf numFmtId="0" fontId="27" fillId="24" borderId="12" xfId="0" applyNumberFormat="1" applyFont="1" applyFill="1" applyBorder="1" applyAlignment="1">
      <alignment horizontal="left" vertical="top"/>
    </xf>
    <xf numFmtId="0" fontId="27" fillId="24" borderId="13" xfId="0" applyNumberFormat="1" applyFont="1" applyFill="1" applyBorder="1" applyAlignment="1">
      <alignment horizontal="left" vertical="top"/>
    </xf>
    <xf numFmtId="0" fontId="27" fillId="24" borderId="14" xfId="0" applyNumberFormat="1" applyFont="1" applyFill="1" applyBorder="1" applyAlignment="1">
      <alignment horizontal="left" vertical="top"/>
    </xf>
    <xf numFmtId="0" fontId="29" fillId="0" borderId="15" xfId="0" applyNumberFormat="1" applyFont="1" applyBorder="1" applyAlignment="1" applyProtection="1">
      <alignment horizontal="center" vertical="center"/>
    </xf>
    <xf numFmtId="0" fontId="8" fillId="0" borderId="12" xfId="0" applyFont="1" applyBorder="1" applyAlignment="1"/>
    <xf numFmtId="0" fontId="44" fillId="0" borderId="15" xfId="0" applyNumberFormat="1" applyFont="1" applyBorder="1" applyAlignment="1" applyProtection="1">
      <alignment horizontal="center" vertical="center"/>
    </xf>
    <xf numFmtId="0" fontId="44" fillId="0" borderId="16" xfId="0" applyNumberFormat="1" applyFont="1" applyBorder="1" applyAlignment="1" applyProtection="1">
      <alignment horizontal="center" vertical="center"/>
    </xf>
    <xf numFmtId="0" fontId="44" fillId="0" borderId="17" xfId="0" applyNumberFormat="1" applyFont="1" applyBorder="1" applyAlignment="1" applyProtection="1">
      <alignment horizontal="center" vertical="center"/>
    </xf>
    <xf numFmtId="0" fontId="44" fillId="0" borderId="12" xfId="0" applyNumberFormat="1" applyFont="1" applyBorder="1" applyAlignment="1" applyProtection="1">
      <alignment horizontal="center" vertical="center"/>
    </xf>
    <xf numFmtId="0" fontId="44" fillId="0" borderId="13" xfId="0" applyNumberFormat="1" applyFont="1" applyBorder="1" applyAlignment="1" applyProtection="1">
      <alignment horizontal="center" vertical="center"/>
    </xf>
    <xf numFmtId="0" fontId="44" fillId="0" borderId="14" xfId="0" applyNumberFormat="1" applyFont="1" applyBorder="1" applyAlignment="1" applyProtection="1">
      <alignment horizontal="center" vertical="center"/>
    </xf>
    <xf numFmtId="0" fontId="29" fillId="0" borderId="16" xfId="0" applyNumberFormat="1" applyFont="1" applyBorder="1" applyAlignment="1" applyProtection="1">
      <alignment horizontal="center" vertical="center"/>
    </xf>
    <xf numFmtId="0" fontId="29" fillId="0" borderId="17"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3" xfId="0" applyNumberFormat="1" applyFont="1" applyBorder="1" applyAlignment="1" applyProtection="1">
      <alignment horizontal="center" vertical="center"/>
    </xf>
    <xf numFmtId="0" fontId="29" fillId="0" borderId="14" xfId="0" applyNumberFormat="1" applyFont="1" applyBorder="1" applyAlignment="1" applyProtection="1">
      <alignment horizontal="center" vertical="center"/>
    </xf>
    <xf numFmtId="0" fontId="29" fillId="0" borderId="15" xfId="0" applyNumberFormat="1" applyFont="1" applyBorder="1" applyAlignment="1">
      <alignment horizontal="left" vertical="center"/>
    </xf>
    <xf numFmtId="0" fontId="29" fillId="0" borderId="16" xfId="0" applyNumberFormat="1" applyFont="1" applyBorder="1" applyAlignment="1">
      <alignment horizontal="left" vertical="center"/>
    </xf>
    <xf numFmtId="0" fontId="29" fillId="0" borderId="17" xfId="0" applyNumberFormat="1" applyFont="1" applyBorder="1" applyAlignment="1">
      <alignment horizontal="left" vertical="center"/>
    </xf>
    <xf numFmtId="0" fontId="29" fillId="0" borderId="12"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0" borderId="14" xfId="0" applyNumberFormat="1" applyFont="1" applyBorder="1" applyAlignment="1">
      <alignment horizontal="left" vertical="center"/>
    </xf>
    <xf numFmtId="0" fontId="29" fillId="0" borderId="10"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11" xfId="0" applyNumberFormat="1" applyFont="1" applyBorder="1" applyAlignment="1">
      <alignment horizontal="left" vertic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39" fillId="24" borderId="15" xfId="0" applyNumberFormat="1" applyFont="1" applyFill="1" applyBorder="1" applyAlignment="1">
      <alignment horizontal="left" vertical="center" wrapText="1"/>
    </xf>
    <xf numFmtId="0" fontId="39" fillId="24" borderId="16" xfId="0" applyNumberFormat="1" applyFont="1" applyFill="1" applyBorder="1" applyAlignment="1">
      <alignment horizontal="left" vertical="center" wrapText="1"/>
    </xf>
    <xf numFmtId="0" fontId="39" fillId="24" borderId="17" xfId="0" applyNumberFormat="1" applyFont="1" applyFill="1" applyBorder="1" applyAlignment="1">
      <alignment horizontal="left" vertical="center" wrapText="1"/>
    </xf>
    <xf numFmtId="0" fontId="39" fillId="24" borderId="10" xfId="0" applyNumberFormat="1" applyFont="1" applyFill="1" applyBorder="1" applyAlignment="1">
      <alignment horizontal="left" vertical="center" wrapText="1"/>
    </xf>
    <xf numFmtId="0" fontId="39" fillId="24" borderId="0" xfId="0" applyNumberFormat="1" applyFont="1" applyFill="1" applyBorder="1" applyAlignment="1">
      <alignment horizontal="left" vertical="center" wrapText="1"/>
    </xf>
    <xf numFmtId="0" fontId="39" fillId="24" borderId="11" xfId="0" applyNumberFormat="1" applyFont="1" applyFill="1" applyBorder="1" applyAlignment="1">
      <alignment horizontal="left" vertical="center" wrapText="1"/>
    </xf>
    <xf numFmtId="0" fontId="39" fillId="24" borderId="12" xfId="0" applyNumberFormat="1" applyFont="1" applyFill="1" applyBorder="1" applyAlignment="1">
      <alignment horizontal="left" vertical="center" wrapText="1"/>
    </xf>
    <xf numFmtId="0" fontId="39" fillId="24" borderId="13" xfId="0" applyNumberFormat="1" applyFont="1" applyFill="1" applyBorder="1" applyAlignment="1">
      <alignment horizontal="left" vertical="center" wrapText="1"/>
    </xf>
    <xf numFmtId="0" fontId="39" fillId="24" borderId="14" xfId="0" applyNumberFormat="1" applyFont="1" applyFill="1" applyBorder="1" applyAlignment="1">
      <alignment horizontal="left" vertical="center" wrapText="1"/>
    </xf>
    <xf numFmtId="0" fontId="28" fillId="0" borderId="15"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4" xfId="0" applyNumberFormat="1" applyFont="1" applyBorder="1" applyAlignment="1" applyProtection="1">
      <alignment horizontal="center" vertical="center"/>
      <protection locked="0"/>
    </xf>
    <xf numFmtId="0" fontId="30" fillId="0" borderId="15" xfId="0" applyNumberFormat="1" applyFont="1" applyBorder="1" applyAlignment="1" applyProtection="1">
      <alignment vertical="center"/>
      <protection locked="0"/>
    </xf>
    <xf numFmtId="0" fontId="30" fillId="0" borderId="16" xfId="0" applyNumberFormat="1" applyFont="1" applyBorder="1" applyAlignment="1" applyProtection="1">
      <alignment vertical="center"/>
      <protection locked="0"/>
    </xf>
    <xf numFmtId="0" fontId="30" fillId="0" borderId="17" xfId="0" applyNumberFormat="1" applyFont="1" applyBorder="1" applyAlignment="1" applyProtection="1">
      <alignment vertical="center"/>
      <protection locked="0"/>
    </xf>
    <xf numFmtId="0" fontId="30" fillId="0" borderId="12" xfId="0" applyNumberFormat="1" applyFont="1" applyBorder="1" applyAlignment="1" applyProtection="1">
      <alignment vertical="center"/>
      <protection locked="0"/>
    </xf>
    <xf numFmtId="0" fontId="30" fillId="0" borderId="13" xfId="0" applyNumberFormat="1" applyFont="1" applyBorder="1" applyAlignment="1" applyProtection="1">
      <alignment vertical="center"/>
      <protection locked="0"/>
    </xf>
    <xf numFmtId="0" fontId="30" fillId="0" borderId="14" xfId="0" applyNumberFormat="1" applyFont="1" applyBorder="1" applyAlignment="1" applyProtection="1">
      <alignment vertical="center"/>
      <protection locked="0"/>
    </xf>
    <xf numFmtId="0" fontId="29" fillId="0" borderId="12" xfId="0" applyNumberFormat="1" applyFont="1" applyBorder="1" applyAlignment="1">
      <alignment horizontal="center"/>
    </xf>
    <xf numFmtId="0" fontId="29" fillId="0" borderId="13" xfId="0" applyNumberFormat="1" applyFont="1" applyBorder="1" applyAlignment="1">
      <alignment horizontal="center"/>
    </xf>
    <xf numFmtId="0" fontId="29" fillId="0" borderId="14" xfId="0" applyNumberFormat="1" applyFont="1" applyBorder="1" applyAlignment="1">
      <alignment horizontal="center"/>
    </xf>
    <xf numFmtId="0" fontId="27" fillId="0" borderId="0" xfId="0" applyNumberFormat="1" applyFont="1" applyAlignment="1">
      <alignment horizontal="center"/>
    </xf>
    <xf numFmtId="0" fontId="29" fillId="0" borderId="15" xfId="0" applyNumberFormat="1" applyFont="1" applyBorder="1" applyAlignment="1">
      <alignment horizontal="center" vertical="center" wrapText="1"/>
    </xf>
    <xf numFmtId="0" fontId="29" fillId="0" borderId="16" xfId="0" applyNumberFormat="1" applyFont="1" applyBorder="1" applyAlignment="1">
      <alignment horizontal="center" vertical="center" wrapText="1"/>
    </xf>
    <xf numFmtId="0" fontId="29" fillId="0" borderId="17"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0" fontId="29" fillId="0" borderId="14" xfId="0" applyNumberFormat="1" applyFont="1" applyBorder="1" applyAlignment="1">
      <alignment horizontal="center" vertical="center" wrapText="1"/>
    </xf>
    <xf numFmtId="0" fontId="28" fillId="0" borderId="15" xfId="0" applyNumberFormat="1" applyFont="1" applyBorder="1" applyAlignment="1">
      <alignment horizontal="left" vertical="center" wrapText="1"/>
    </xf>
    <xf numFmtId="0" fontId="28" fillId="0" borderId="16" xfId="0" applyNumberFormat="1" applyFont="1" applyBorder="1" applyAlignment="1">
      <alignment horizontal="left" vertical="center" wrapText="1"/>
    </xf>
    <xf numFmtId="0" fontId="28" fillId="0" borderId="17" xfId="0" applyNumberFormat="1" applyFont="1" applyBorder="1" applyAlignment="1">
      <alignment horizontal="left" vertical="center" wrapText="1"/>
    </xf>
    <xf numFmtId="0" fontId="28" fillId="0" borderId="10"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11" xfId="0" applyNumberFormat="1" applyFont="1" applyBorder="1" applyAlignment="1">
      <alignment horizontal="left" vertical="center" wrapText="1"/>
    </xf>
    <xf numFmtId="0" fontId="28" fillId="0" borderId="12" xfId="0" applyNumberFormat="1" applyFont="1" applyBorder="1" applyAlignment="1">
      <alignment horizontal="left" vertical="center" wrapText="1"/>
    </xf>
    <xf numFmtId="0" fontId="28" fillId="0" borderId="13" xfId="0" applyNumberFormat="1" applyFont="1" applyBorder="1" applyAlignment="1">
      <alignment horizontal="left" vertical="center" wrapText="1"/>
    </xf>
    <xf numFmtId="0" fontId="28" fillId="0" borderId="14" xfId="0" applyNumberFormat="1" applyFont="1" applyBorder="1" applyAlignment="1">
      <alignment horizontal="left" vertical="center" wrapText="1"/>
    </xf>
    <xf numFmtId="0" fontId="29" fillId="0" borderId="25" xfId="0" applyNumberFormat="1" applyFont="1" applyFill="1" applyBorder="1" applyAlignment="1" applyProtection="1">
      <alignment horizontal="center"/>
      <protection locked="0"/>
    </xf>
    <xf numFmtId="0" fontId="29" fillId="0" borderId="24" xfId="0" applyNumberFormat="1" applyFont="1" applyFill="1" applyBorder="1" applyAlignment="1" applyProtection="1">
      <alignment horizontal="center"/>
      <protection locked="0"/>
    </xf>
    <xf numFmtId="0" fontId="29" fillId="0" borderId="21" xfId="0" applyNumberFormat="1" applyFont="1" applyFill="1" applyBorder="1" applyAlignment="1" applyProtection="1">
      <alignment horizont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8" fillId="0" borderId="15" xfId="0" applyNumberFormat="1" applyFont="1" applyBorder="1" applyAlignment="1">
      <alignment horizontal="left" vertical="center"/>
    </xf>
    <xf numFmtId="0" fontId="28" fillId="0" borderId="16" xfId="0" applyNumberFormat="1" applyFont="1" applyBorder="1" applyAlignment="1">
      <alignment horizontal="left" vertical="center"/>
    </xf>
    <xf numFmtId="0" fontId="28" fillId="0" borderId="17" xfId="0" applyNumberFormat="1" applyFont="1" applyBorder="1" applyAlignment="1">
      <alignment horizontal="left" vertical="center"/>
    </xf>
    <xf numFmtId="0" fontId="28" fillId="0" borderId="1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1" xfId="0" applyNumberFormat="1" applyFont="1" applyBorder="1" applyAlignment="1">
      <alignment horizontal="left" vertical="center"/>
    </xf>
    <xf numFmtId="0" fontId="28" fillId="0" borderId="12" xfId="0" applyNumberFormat="1" applyFont="1" applyBorder="1" applyAlignment="1">
      <alignment horizontal="left" vertical="center"/>
    </xf>
    <xf numFmtId="0" fontId="28" fillId="0" borderId="13" xfId="0" applyNumberFormat="1" applyFont="1" applyBorder="1" applyAlignment="1">
      <alignment horizontal="left" vertical="center"/>
    </xf>
    <xf numFmtId="0" fontId="28" fillId="0" borderId="14" xfId="0" applyNumberFormat="1" applyFont="1" applyBorder="1" applyAlignment="1">
      <alignment horizontal="left" vertical="center"/>
    </xf>
    <xf numFmtId="0" fontId="29" fillId="0" borderId="1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45" fillId="0" borderId="0" xfId="0" applyNumberFormat="1" applyFont="1" applyAlignment="1">
      <alignment horizontal="center"/>
    </xf>
    <xf numFmtId="0" fontId="45" fillId="0" borderId="0" xfId="0" applyNumberFormat="1" applyFont="1" applyBorder="1" applyAlignment="1">
      <alignment horizontal="center" vertical="center"/>
    </xf>
    <xf numFmtId="0" fontId="67" fillId="24" borderId="25" xfId="49" applyFont="1" applyFill="1" applyBorder="1" applyAlignment="1">
      <alignment horizontal="center" vertical="center"/>
    </xf>
    <xf numFmtId="0" fontId="67" fillId="24" borderId="24" xfId="49" applyFont="1" applyFill="1" applyBorder="1" applyAlignment="1">
      <alignment horizontal="center" vertical="center"/>
    </xf>
    <xf numFmtId="0" fontId="67" fillId="24" borderId="21" xfId="49" applyFont="1" applyFill="1" applyBorder="1" applyAlignment="1">
      <alignment horizontal="center" vertical="center"/>
    </xf>
    <xf numFmtId="0" fontId="28" fillId="0" borderId="15" xfId="0" applyNumberFormat="1" applyFont="1" applyBorder="1" applyAlignment="1">
      <alignment horizontal="center"/>
    </xf>
    <xf numFmtId="0" fontId="28" fillId="0" borderId="16" xfId="0" applyNumberFormat="1" applyFont="1" applyBorder="1" applyAlignment="1">
      <alignment horizontal="center"/>
    </xf>
    <xf numFmtId="0" fontId="28" fillId="0" borderId="17" xfId="0" applyNumberFormat="1" applyFont="1" applyBorder="1" applyAlignment="1">
      <alignment horizontal="center"/>
    </xf>
    <xf numFmtId="0" fontId="76" fillId="24" borderId="15" xfId="49" applyFont="1" applyFill="1" applyBorder="1" applyAlignment="1">
      <alignment horizontal="center" vertical="center"/>
    </xf>
    <xf numFmtId="0" fontId="76" fillId="24" borderId="69" xfId="49" applyFont="1" applyFill="1" applyBorder="1" applyAlignment="1">
      <alignment horizontal="center" vertical="center"/>
    </xf>
    <xf numFmtId="0" fontId="76" fillId="24" borderId="12" xfId="49" applyFont="1" applyFill="1" applyBorder="1" applyAlignment="1">
      <alignment horizontal="center" vertical="center"/>
    </xf>
    <xf numFmtId="0" fontId="76" fillId="24" borderId="70" xfId="49" applyFont="1" applyFill="1" applyBorder="1" applyAlignment="1">
      <alignment horizontal="center" vertical="center"/>
    </xf>
    <xf numFmtId="0" fontId="76" fillId="24" borderId="18" xfId="49" applyFont="1" applyFill="1" applyBorder="1" applyAlignment="1">
      <alignment horizontal="center" vertical="center"/>
    </xf>
    <xf numFmtId="0" fontId="76" fillId="24" borderId="19" xfId="49" applyFont="1" applyFill="1" applyBorder="1" applyAlignment="1">
      <alignment horizontal="center" vertical="center"/>
    </xf>
    <xf numFmtId="0" fontId="76" fillId="24" borderId="17" xfId="49" applyFont="1" applyFill="1" applyBorder="1" applyAlignment="1">
      <alignment horizontal="center" vertical="center"/>
    </xf>
    <xf numFmtId="0" fontId="76" fillId="24" borderId="14" xfId="49" applyFont="1" applyFill="1" applyBorder="1" applyAlignment="1">
      <alignment horizontal="center" vertical="center"/>
    </xf>
    <xf numFmtId="0" fontId="28" fillId="34" borderId="15" xfId="53" applyFont="1" applyFill="1" applyBorder="1" applyAlignment="1">
      <alignment horizontal="center" vertical="center" wrapText="1"/>
    </xf>
    <xf numFmtId="0" fontId="28" fillId="34" borderId="16" xfId="53" applyFont="1" applyFill="1" applyBorder="1" applyAlignment="1">
      <alignment horizontal="center" vertical="center" wrapText="1"/>
    </xf>
    <xf numFmtId="0" fontId="28" fillId="34" borderId="17" xfId="53" applyFont="1" applyFill="1" applyBorder="1" applyAlignment="1">
      <alignment horizontal="center" vertical="center" wrapText="1"/>
    </xf>
    <xf numFmtId="0" fontId="28" fillId="34" borderId="12" xfId="53" applyFont="1" applyFill="1" applyBorder="1" applyAlignment="1">
      <alignment horizontal="center" vertical="center" wrapText="1"/>
    </xf>
    <xf numFmtId="0" fontId="28" fillId="34" borderId="13" xfId="53" applyFont="1" applyFill="1" applyBorder="1" applyAlignment="1">
      <alignment horizontal="center" vertical="center" wrapText="1"/>
    </xf>
    <xf numFmtId="0" fontId="28" fillId="34" borderId="14" xfId="53" applyFont="1" applyFill="1" applyBorder="1" applyAlignment="1">
      <alignment horizontal="center" vertical="center" wrapText="1"/>
    </xf>
    <xf numFmtId="0" fontId="27" fillId="34" borderId="15" xfId="53" applyFont="1" applyFill="1" applyBorder="1" applyAlignment="1">
      <alignment horizontal="center" vertical="center" wrapText="1"/>
    </xf>
    <xf numFmtId="0" fontId="27" fillId="34" borderId="16" xfId="53" applyFont="1" applyFill="1" applyBorder="1" applyAlignment="1">
      <alignment horizontal="center" vertical="center" wrapText="1"/>
    </xf>
    <xf numFmtId="0" fontId="27" fillId="34" borderId="17" xfId="53" applyFont="1" applyFill="1" applyBorder="1" applyAlignment="1">
      <alignment horizontal="center" vertical="center" wrapText="1"/>
    </xf>
    <xf numFmtId="0" fontId="27" fillId="34" borderId="12" xfId="53" applyFont="1" applyFill="1" applyBorder="1" applyAlignment="1">
      <alignment horizontal="center" vertical="center" wrapText="1"/>
    </xf>
    <xf numFmtId="0" fontId="27" fillId="34" borderId="13" xfId="53" applyFont="1" applyFill="1" applyBorder="1" applyAlignment="1">
      <alignment horizontal="center" vertical="center" wrapText="1"/>
    </xf>
    <xf numFmtId="0" fontId="27" fillId="34" borderId="14" xfId="53" applyFont="1" applyFill="1" applyBorder="1" applyAlignment="1">
      <alignment horizontal="center" vertical="center" wrapText="1"/>
    </xf>
    <xf numFmtId="0" fontId="27" fillId="0" borderId="165" xfId="53" quotePrefix="1" applyNumberFormat="1" applyFont="1" applyFill="1" applyBorder="1" applyAlignment="1">
      <alignment horizontal="center" vertical="center" wrapText="1"/>
    </xf>
    <xf numFmtId="0" fontId="27" fillId="0" borderId="166" xfId="53" quotePrefix="1" applyNumberFormat="1" applyFont="1" applyFill="1" applyBorder="1" applyAlignment="1">
      <alignment horizontal="center" vertical="center" wrapText="1"/>
    </xf>
    <xf numFmtId="0" fontId="27" fillId="0" borderId="167" xfId="53" quotePrefix="1" applyNumberFormat="1" applyFont="1" applyFill="1" applyBorder="1" applyAlignment="1">
      <alignment horizontal="center" vertical="center" wrapText="1"/>
    </xf>
    <xf numFmtId="0" fontId="27" fillId="0" borderId="100" xfId="53" quotePrefix="1" applyNumberFormat="1" applyFont="1" applyFill="1" applyBorder="1" applyAlignment="1">
      <alignment horizontal="center" vertical="center" wrapText="1"/>
    </xf>
    <xf numFmtId="0" fontId="27" fillId="0" borderId="26" xfId="53" quotePrefix="1" applyNumberFormat="1" applyFont="1" applyFill="1" applyBorder="1" applyAlignment="1">
      <alignment horizontal="center" vertical="center" wrapText="1"/>
    </xf>
    <xf numFmtId="0" fontId="27" fillId="0" borderId="126" xfId="53" quotePrefix="1" applyNumberFormat="1" applyFont="1" applyFill="1" applyBorder="1" applyAlignment="1">
      <alignment horizontal="center" vertical="center" wrapText="1"/>
    </xf>
    <xf numFmtId="179" fontId="27" fillId="34" borderId="15" xfId="53" applyNumberFormat="1" applyFont="1" applyFill="1" applyBorder="1" applyAlignment="1">
      <alignment horizontal="right" vertical="center" wrapText="1"/>
    </xf>
    <xf numFmtId="179" fontId="27" fillId="34" borderId="16" xfId="53" applyNumberFormat="1" applyFont="1" applyFill="1" applyBorder="1" applyAlignment="1">
      <alignment horizontal="right" vertical="center" wrapText="1"/>
    </xf>
    <xf numFmtId="179" fontId="27" fillId="34" borderId="37" xfId="53" applyNumberFormat="1" applyFont="1" applyFill="1" applyBorder="1" applyAlignment="1">
      <alignment horizontal="right" vertical="center" wrapText="1"/>
    </xf>
    <xf numFmtId="179" fontId="27" fillId="34" borderId="35" xfId="53" applyNumberFormat="1" applyFont="1" applyFill="1" applyBorder="1" applyAlignment="1">
      <alignment horizontal="right" vertical="center" wrapText="1"/>
    </xf>
    <xf numFmtId="0" fontId="91" fillId="34" borderId="126" xfId="53" applyFont="1" applyFill="1" applyBorder="1" applyAlignment="1">
      <alignment horizontal="center"/>
    </xf>
    <xf numFmtId="0" fontId="28" fillId="34" borderId="41" xfId="53" applyFont="1" applyFill="1" applyBorder="1" applyAlignment="1">
      <alignment horizontal="left" vertical="center" wrapText="1"/>
    </xf>
    <xf numFmtId="0" fontId="28" fillId="34" borderId="42" xfId="53" applyFont="1" applyFill="1" applyBorder="1" applyAlignment="1">
      <alignment horizontal="left" vertical="center" wrapText="1"/>
    </xf>
    <xf numFmtId="0" fontId="29" fillId="34" borderId="41" xfId="53" applyFont="1" applyFill="1" applyBorder="1" applyAlignment="1">
      <alignment horizontal="left" vertical="center" wrapText="1"/>
    </xf>
    <xf numFmtId="0" fontId="29" fillId="34" borderId="42" xfId="53" applyFont="1" applyFill="1" applyBorder="1" applyAlignment="1">
      <alignment horizontal="left" vertical="center" wrapText="1"/>
    </xf>
    <xf numFmtId="179" fontId="27" fillId="34" borderId="165" xfId="53" applyNumberFormat="1" applyFont="1" applyFill="1" applyBorder="1" applyAlignment="1">
      <alignment horizontal="right" vertical="center" wrapText="1"/>
    </xf>
    <xf numFmtId="179" fontId="27" fillId="34" borderId="166" xfId="53" applyNumberFormat="1" applyFont="1" applyFill="1" applyBorder="1" applyAlignment="1">
      <alignment horizontal="right" vertical="center" wrapText="1"/>
    </xf>
    <xf numFmtId="179" fontId="27" fillId="34" borderId="100" xfId="53" applyNumberFormat="1" applyFont="1" applyFill="1" applyBorder="1" applyAlignment="1">
      <alignment horizontal="right" vertical="center" wrapText="1"/>
    </xf>
    <xf numFmtId="179" fontId="27" fillId="34" borderId="26" xfId="53" applyNumberFormat="1" applyFont="1" applyFill="1" applyBorder="1" applyAlignment="1">
      <alignment horizontal="right" vertical="center" wrapText="1"/>
    </xf>
    <xf numFmtId="0" fontId="91" fillId="34" borderId="167" xfId="53" applyFont="1" applyFill="1" applyBorder="1" applyAlignment="1">
      <alignment horizontal="center" wrapText="1"/>
    </xf>
    <xf numFmtId="0" fontId="91" fillId="34" borderId="126" xfId="53" applyFont="1" applyFill="1" applyBorder="1" applyAlignment="1">
      <alignment horizontal="center" wrapText="1"/>
    </xf>
    <xf numFmtId="0" fontId="27" fillId="34" borderId="22" xfId="53" applyFont="1" applyFill="1" applyBorder="1" applyAlignment="1">
      <alignment horizontal="center" vertical="center" wrapText="1"/>
    </xf>
    <xf numFmtId="0" fontId="27" fillId="34" borderId="16" xfId="53" applyFont="1" applyFill="1" applyBorder="1" applyAlignment="1">
      <alignment vertical="center" wrapText="1"/>
    </xf>
    <xf numFmtId="0" fontId="27" fillId="34" borderId="17" xfId="53" applyFont="1" applyFill="1" applyBorder="1" applyAlignment="1">
      <alignment vertical="center" wrapText="1"/>
    </xf>
    <xf numFmtId="0" fontId="27" fillId="34" borderId="12" xfId="53" applyFont="1" applyFill="1" applyBorder="1" applyAlignment="1">
      <alignment vertical="center" wrapText="1"/>
    </xf>
    <xf numFmtId="0" fontId="27" fillId="34" borderId="13" xfId="53" applyFont="1" applyFill="1" applyBorder="1" applyAlignment="1">
      <alignment vertical="center" wrapText="1"/>
    </xf>
    <xf numFmtId="0" fontId="27" fillId="34" borderId="14" xfId="53" applyFont="1" applyFill="1" applyBorder="1" applyAlignment="1">
      <alignment vertical="center" wrapText="1"/>
    </xf>
    <xf numFmtId="3" fontId="27" fillId="34" borderId="100" xfId="53" applyNumberFormat="1" applyFont="1" applyFill="1" applyBorder="1" applyAlignment="1">
      <alignment horizontal="right" vertical="center" wrapText="1"/>
    </xf>
    <xf numFmtId="0" fontId="27" fillId="34" borderId="26" xfId="53" applyFont="1" applyFill="1" applyBorder="1" applyAlignment="1">
      <alignment horizontal="right" vertical="center" wrapText="1"/>
    </xf>
    <xf numFmtId="0" fontId="27" fillId="34" borderId="100" xfId="53" applyFont="1" applyFill="1" applyBorder="1" applyAlignment="1">
      <alignment horizontal="right" vertical="center" wrapText="1"/>
    </xf>
    <xf numFmtId="0" fontId="91" fillId="34" borderId="17" xfId="53" applyFont="1" applyFill="1" applyBorder="1" applyAlignment="1">
      <alignment horizontal="center"/>
    </xf>
    <xf numFmtId="0" fontId="91" fillId="34" borderId="14" xfId="53" applyFont="1" applyFill="1" applyBorder="1" applyAlignment="1">
      <alignment horizontal="center"/>
    </xf>
    <xf numFmtId="0" fontId="27" fillId="0" borderId="178" xfId="53" quotePrefix="1" applyNumberFormat="1" applyFont="1" applyFill="1" applyBorder="1" applyAlignment="1">
      <alignment horizontal="center" vertical="center" wrapText="1"/>
    </xf>
    <xf numFmtId="0" fontId="27" fillId="0" borderId="27" xfId="53" quotePrefix="1" applyNumberFormat="1" applyFont="1" applyFill="1" applyBorder="1" applyAlignment="1">
      <alignment horizontal="center" vertical="center" wrapText="1"/>
    </xf>
    <xf numFmtId="0" fontId="27" fillId="0" borderId="101" xfId="53" quotePrefix="1" applyNumberFormat="1" applyFont="1" applyFill="1" applyBorder="1" applyAlignment="1">
      <alignment horizontal="center" vertical="center" wrapText="1"/>
    </xf>
    <xf numFmtId="3" fontId="27" fillId="34" borderId="15" xfId="53" applyNumberFormat="1" applyFont="1" applyFill="1" applyBorder="1" applyAlignment="1">
      <alignment horizontal="right" vertical="center" wrapText="1"/>
    </xf>
    <xf numFmtId="0" fontId="27" fillId="34" borderId="16" xfId="53" applyFont="1" applyFill="1" applyBorder="1" applyAlignment="1">
      <alignment horizontal="right" vertical="center" wrapText="1"/>
    </xf>
    <xf numFmtId="0" fontId="27" fillId="34" borderId="12" xfId="53" applyFont="1" applyFill="1" applyBorder="1" applyAlignment="1">
      <alignment horizontal="right" vertical="center" wrapText="1"/>
    </xf>
    <xf numFmtId="0" fontId="27" fillId="34" borderId="13" xfId="53" applyFont="1" applyFill="1" applyBorder="1" applyAlignment="1">
      <alignment horizontal="right" vertical="center" wrapText="1"/>
    </xf>
    <xf numFmtId="0" fontId="91" fillId="34" borderId="17" xfId="53" applyFont="1" applyFill="1" applyBorder="1" applyAlignment="1">
      <alignment horizontal="center" wrapText="1"/>
    </xf>
    <xf numFmtId="0" fontId="91" fillId="34" borderId="14" xfId="53" applyFont="1" applyFill="1" applyBorder="1" applyAlignment="1">
      <alignment horizontal="center" wrapText="1"/>
    </xf>
    <xf numFmtId="0" fontId="27" fillId="34" borderId="179" xfId="53" quotePrefix="1" applyNumberFormat="1" applyFont="1" applyFill="1" applyBorder="1" applyAlignment="1">
      <alignment horizontal="center" vertical="center" wrapText="1"/>
    </xf>
    <xf numFmtId="0" fontId="27" fillId="34" borderId="180" xfId="53" quotePrefix="1" applyNumberFormat="1" applyFont="1" applyFill="1" applyBorder="1" applyAlignment="1">
      <alignment horizontal="center" vertical="center" wrapText="1"/>
    </xf>
    <xf numFmtId="0" fontId="27" fillId="34" borderId="181" xfId="53" quotePrefix="1" applyNumberFormat="1" applyFont="1" applyFill="1" applyBorder="1" applyAlignment="1">
      <alignment horizontal="center" vertical="center" wrapText="1"/>
    </xf>
    <xf numFmtId="0" fontId="27" fillId="34" borderId="182" xfId="53" quotePrefix="1" applyNumberFormat="1" applyFont="1" applyFill="1" applyBorder="1" applyAlignment="1">
      <alignment horizontal="center" vertical="center" wrapText="1"/>
    </xf>
    <xf numFmtId="0" fontId="27" fillId="34" borderId="183" xfId="53" quotePrefix="1" applyNumberFormat="1" applyFont="1" applyFill="1" applyBorder="1" applyAlignment="1">
      <alignment horizontal="center" vertical="center" wrapText="1"/>
    </xf>
    <xf numFmtId="0" fontId="27" fillId="34" borderId="184" xfId="53" quotePrefix="1" applyNumberFormat="1" applyFont="1" applyFill="1" applyBorder="1" applyAlignment="1">
      <alignment horizontal="center" vertical="center" wrapText="1"/>
    </xf>
    <xf numFmtId="179" fontId="27" fillId="34" borderId="12" xfId="53" applyNumberFormat="1" applyFont="1" applyFill="1" applyBorder="1" applyAlignment="1">
      <alignment horizontal="right" vertical="center" wrapText="1"/>
    </xf>
    <xf numFmtId="179" fontId="27" fillId="34" borderId="13" xfId="53" applyNumberFormat="1" applyFont="1" applyFill="1" applyBorder="1" applyAlignment="1">
      <alignment horizontal="right" vertical="center" wrapText="1"/>
    </xf>
    <xf numFmtId="0" fontId="27" fillId="34" borderId="178" xfId="53" applyFont="1" applyFill="1" applyBorder="1" applyAlignment="1">
      <alignment horizontal="right" vertical="center" wrapText="1"/>
    </xf>
    <xf numFmtId="0" fontId="27" fillId="34" borderId="27" xfId="53" applyFont="1" applyFill="1" applyBorder="1" applyAlignment="1">
      <alignment horizontal="right" vertical="center" wrapText="1"/>
    </xf>
    <xf numFmtId="0" fontId="91" fillId="34" borderId="101" xfId="53" applyFont="1" applyFill="1" applyBorder="1" applyAlignment="1">
      <alignment horizontal="center" wrapText="1"/>
    </xf>
    <xf numFmtId="0" fontId="27" fillId="24" borderId="165" xfId="53" quotePrefix="1" applyNumberFormat="1" applyFont="1" applyFill="1" applyBorder="1" applyAlignment="1">
      <alignment horizontal="center" vertical="center" wrapText="1"/>
    </xf>
    <xf numFmtId="0" fontId="27" fillId="24" borderId="166" xfId="53" quotePrefix="1" applyNumberFormat="1" applyFont="1" applyFill="1" applyBorder="1" applyAlignment="1">
      <alignment horizontal="center" vertical="center" wrapText="1"/>
    </xf>
    <xf numFmtId="0" fontId="27" fillId="24" borderId="167" xfId="53" quotePrefix="1" applyNumberFormat="1" applyFont="1" applyFill="1" applyBorder="1" applyAlignment="1">
      <alignment horizontal="center" vertical="center" wrapText="1"/>
    </xf>
    <xf numFmtId="0" fontId="27" fillId="24" borderId="100" xfId="53" quotePrefix="1" applyNumberFormat="1" applyFont="1" applyFill="1" applyBorder="1" applyAlignment="1">
      <alignment horizontal="center" vertical="center" wrapText="1"/>
    </xf>
    <xf numFmtId="0" fontId="27" fillId="24" borderId="26" xfId="53" quotePrefix="1" applyNumberFormat="1" applyFont="1" applyFill="1" applyBorder="1" applyAlignment="1">
      <alignment horizontal="center" vertical="center" wrapText="1"/>
    </xf>
    <xf numFmtId="0" fontId="27" fillId="24" borderId="126" xfId="53" quotePrefix="1" applyNumberFormat="1" applyFont="1" applyFill="1" applyBorder="1" applyAlignment="1">
      <alignment horizontal="center" vertical="center" wrapText="1"/>
    </xf>
    <xf numFmtId="179" fontId="27" fillId="24" borderId="15" xfId="53" applyNumberFormat="1" applyFont="1" applyFill="1" applyBorder="1" applyAlignment="1">
      <alignment horizontal="right" vertical="center" wrapText="1"/>
    </xf>
    <xf numFmtId="179" fontId="27" fillId="24" borderId="16" xfId="53" applyNumberFormat="1" applyFont="1" applyFill="1" applyBorder="1" applyAlignment="1">
      <alignment horizontal="right" vertical="center" wrapText="1"/>
    </xf>
    <xf numFmtId="179" fontId="27" fillId="24" borderId="37" xfId="53" applyNumberFormat="1" applyFont="1" applyFill="1" applyBorder="1" applyAlignment="1">
      <alignment horizontal="right" vertical="center" wrapText="1"/>
    </xf>
    <xf numFmtId="179" fontId="27" fillId="24" borderId="35" xfId="53" applyNumberFormat="1" applyFont="1" applyFill="1" applyBorder="1" applyAlignment="1">
      <alignment horizontal="right" vertical="center" wrapText="1"/>
    </xf>
    <xf numFmtId="0" fontId="91" fillId="24" borderId="126" xfId="53" applyFont="1" applyFill="1" applyBorder="1" applyAlignment="1">
      <alignment horizontal="center"/>
    </xf>
    <xf numFmtId="0" fontId="28" fillId="24" borderId="42" xfId="53" applyFont="1" applyFill="1" applyBorder="1" applyAlignment="1">
      <alignment horizontal="left" vertical="center" wrapText="1"/>
    </xf>
    <xf numFmtId="0" fontId="29" fillId="24" borderId="42" xfId="53" applyFont="1" applyFill="1" applyBorder="1" applyAlignment="1">
      <alignment horizontal="left" vertical="center" wrapText="1"/>
    </xf>
    <xf numFmtId="3" fontId="27" fillId="24" borderId="100" xfId="53" applyNumberFormat="1" applyFont="1" applyFill="1" applyBorder="1" applyAlignment="1">
      <alignment horizontal="right" vertical="center" wrapText="1"/>
    </xf>
    <xf numFmtId="0" fontId="27" fillId="24" borderId="26" xfId="53" applyFont="1" applyFill="1" applyBorder="1" applyAlignment="1">
      <alignment horizontal="right" vertical="center" wrapText="1"/>
    </xf>
    <xf numFmtId="0" fontId="27" fillId="24" borderId="100" xfId="53" applyFont="1" applyFill="1" applyBorder="1" applyAlignment="1">
      <alignment horizontal="right" vertical="center" wrapText="1"/>
    </xf>
    <xf numFmtId="0" fontId="91" fillId="24" borderId="126" xfId="53" applyFont="1" applyFill="1" applyBorder="1" applyAlignment="1">
      <alignment horizontal="center" wrapText="1"/>
    </xf>
    <xf numFmtId="0" fontId="28" fillId="24" borderId="41" xfId="53" applyFont="1" applyFill="1" applyBorder="1" applyAlignment="1">
      <alignment horizontal="left" vertical="center" wrapText="1"/>
    </xf>
    <xf numFmtId="0" fontId="29" fillId="24" borderId="41" xfId="53" applyFont="1" applyFill="1" applyBorder="1" applyAlignment="1">
      <alignment horizontal="left" vertical="center" wrapText="1"/>
    </xf>
    <xf numFmtId="179" fontId="27" fillId="24" borderId="165" xfId="53" applyNumberFormat="1" applyFont="1" applyFill="1" applyBorder="1" applyAlignment="1">
      <alignment horizontal="right" vertical="center" wrapText="1"/>
    </xf>
    <xf numFmtId="179" fontId="27" fillId="24" borderId="166" xfId="53" applyNumberFormat="1" applyFont="1" applyFill="1" applyBorder="1" applyAlignment="1">
      <alignment horizontal="right" vertical="center" wrapText="1"/>
    </xf>
    <xf numFmtId="179" fontId="27" fillId="24" borderId="100" xfId="53" applyNumberFormat="1" applyFont="1" applyFill="1" applyBorder="1" applyAlignment="1">
      <alignment horizontal="right" vertical="center" wrapText="1"/>
    </xf>
    <xf numFmtId="179" fontId="27" fillId="24" borderId="26" xfId="53" applyNumberFormat="1" applyFont="1" applyFill="1" applyBorder="1" applyAlignment="1">
      <alignment horizontal="right" vertical="center" wrapText="1"/>
    </xf>
    <xf numFmtId="0" fontId="91" fillId="24" borderId="167" xfId="53" applyFont="1" applyFill="1" applyBorder="1" applyAlignment="1">
      <alignment horizontal="center" wrapText="1"/>
    </xf>
    <xf numFmtId="0" fontId="27" fillId="24" borderId="178" xfId="53" quotePrefix="1" applyNumberFormat="1" applyFont="1" applyFill="1" applyBorder="1" applyAlignment="1">
      <alignment horizontal="center" vertical="center" wrapText="1"/>
    </xf>
    <xf numFmtId="0" fontId="27" fillId="24" borderId="27" xfId="53" quotePrefix="1" applyNumberFormat="1" applyFont="1" applyFill="1" applyBorder="1" applyAlignment="1">
      <alignment horizontal="center" vertical="center" wrapText="1"/>
    </xf>
    <xf numFmtId="0" fontId="27" fillId="24" borderId="101" xfId="53" quotePrefix="1" applyNumberFormat="1" applyFont="1" applyFill="1" applyBorder="1" applyAlignment="1">
      <alignment horizontal="center" vertical="center" wrapText="1"/>
    </xf>
    <xf numFmtId="0" fontId="27" fillId="24" borderId="178" xfId="53" applyFont="1" applyFill="1" applyBorder="1" applyAlignment="1">
      <alignment horizontal="right" vertical="center" wrapText="1"/>
    </xf>
    <xf numFmtId="0" fontId="27" fillId="24" borderId="27" xfId="53" applyFont="1" applyFill="1" applyBorder="1" applyAlignment="1">
      <alignment horizontal="right" vertical="center" wrapText="1"/>
    </xf>
    <xf numFmtId="0" fontId="91" fillId="24" borderId="101" xfId="53" applyFont="1" applyFill="1" applyBorder="1" applyAlignment="1">
      <alignment horizontal="center" wrapText="1"/>
    </xf>
    <xf numFmtId="38" fontId="73" fillId="0" borderId="0" xfId="33" applyFont="1" applyBorder="1" applyAlignment="1" applyProtection="1">
      <alignment horizontal="center" vertical="center"/>
      <protection locked="0"/>
    </xf>
    <xf numFmtId="38" fontId="73" fillId="0" borderId="13" xfId="33" applyFont="1" applyBorder="1" applyAlignment="1" applyProtection="1">
      <alignment horizontal="center" vertical="center"/>
      <protection locked="0"/>
    </xf>
    <xf numFmtId="0" fontId="34" fillId="0" borderId="11" xfId="0" applyNumberFormat="1" applyFont="1" applyBorder="1" applyAlignment="1" applyProtection="1">
      <alignment horizontal="center"/>
    </xf>
    <xf numFmtId="0" fontId="11" fillId="0" borderId="14" xfId="0" applyNumberFormat="1" applyFont="1" applyBorder="1" applyAlignment="1" applyProtection="1">
      <alignment horizontal="center"/>
    </xf>
    <xf numFmtId="0" fontId="34" fillId="0" borderId="10" xfId="0" applyNumberFormat="1" applyFont="1" applyBorder="1" applyAlignment="1" applyProtection="1">
      <alignment horizontal="left" vertical="center"/>
    </xf>
    <xf numFmtId="0" fontId="34" fillId="0" borderId="0" xfId="0" applyNumberFormat="1" applyFont="1" applyBorder="1" applyAlignment="1" applyProtection="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34" fillId="0" borderId="12" xfId="0" applyNumberFormat="1" applyFont="1" applyBorder="1" applyAlignment="1" applyProtection="1">
      <alignment horizontal="left" vertical="center"/>
    </xf>
    <xf numFmtId="0" fontId="34" fillId="0" borderId="13" xfId="0" applyNumberFormat="1" applyFont="1" applyBorder="1" applyAlignment="1" applyProtection="1">
      <alignment horizontal="left" vertical="center"/>
    </xf>
    <xf numFmtId="0" fontId="11" fillId="0" borderId="13" xfId="0" applyFont="1" applyBorder="1" applyAlignment="1">
      <alignment vertical="center"/>
    </xf>
    <xf numFmtId="0" fontId="11" fillId="0" borderId="14" xfId="0" applyFont="1" applyBorder="1" applyAlignment="1">
      <alignment vertical="center"/>
    </xf>
    <xf numFmtId="49" fontId="73" fillId="0" borderId="10"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38" fontId="73" fillId="0" borderId="16" xfId="33" applyFont="1" applyBorder="1" applyAlignment="1" applyProtection="1">
      <alignment horizontal="center" vertical="center"/>
      <protection locked="0"/>
    </xf>
    <xf numFmtId="0" fontId="34" fillId="0" borderId="17" xfId="0" applyNumberFormat="1" applyFont="1" applyBorder="1" applyAlignment="1" applyProtection="1">
      <alignment horizontal="center"/>
    </xf>
    <xf numFmtId="0" fontId="34" fillId="0" borderId="15" xfId="0" applyNumberFormat="1" applyFont="1" applyBorder="1" applyAlignment="1" applyProtection="1">
      <alignment horizontal="left" vertical="center"/>
    </xf>
    <xf numFmtId="0" fontId="34" fillId="0" borderId="16" xfId="0" applyNumberFormat="1" applyFont="1" applyBorder="1" applyAlignment="1" applyProtection="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34" fillId="0" borderId="82" xfId="0" applyNumberFormat="1" applyFont="1" applyBorder="1" applyAlignment="1" applyProtection="1">
      <alignment horizontal="left" vertical="center"/>
    </xf>
    <xf numFmtId="0" fontId="34" fillId="0" borderId="83" xfId="0" applyNumberFormat="1" applyFont="1" applyBorder="1" applyAlignment="1" applyProtection="1">
      <alignment horizontal="left" vertical="center"/>
    </xf>
    <xf numFmtId="0" fontId="11" fillId="0" borderId="83" xfId="0" applyFont="1" applyBorder="1" applyAlignment="1">
      <alignment vertical="center"/>
    </xf>
    <xf numFmtId="0" fontId="11" fillId="0" borderId="84" xfId="0" applyFont="1" applyBorder="1" applyAlignment="1">
      <alignment vertical="center"/>
    </xf>
    <xf numFmtId="38" fontId="73" fillId="0" borderId="83" xfId="33" applyFont="1" applyBorder="1" applyAlignment="1" applyProtection="1">
      <alignment horizontal="center" vertical="center"/>
      <protection locked="0"/>
    </xf>
    <xf numFmtId="0" fontId="11" fillId="0" borderId="84" xfId="0" applyNumberFormat="1" applyFont="1" applyBorder="1" applyAlignment="1" applyProtection="1">
      <alignment horizontal="center"/>
    </xf>
    <xf numFmtId="49" fontId="73" fillId="0" borderId="38" xfId="0" applyNumberFormat="1" applyFont="1" applyBorder="1" applyAlignment="1" applyProtection="1">
      <alignment horizontal="center" vertical="center"/>
      <protection locked="0"/>
    </xf>
    <xf numFmtId="49" fontId="73" fillId="0" borderId="39" xfId="0" applyNumberFormat="1" applyFont="1" applyBorder="1" applyAlignment="1" applyProtection="1">
      <alignment horizontal="center" vertical="center"/>
      <protection locked="0"/>
    </xf>
    <xf numFmtId="49" fontId="73" fillId="0" borderId="40" xfId="0" applyNumberFormat="1" applyFont="1" applyBorder="1" applyAlignment="1" applyProtection="1">
      <alignment horizontal="center" vertical="center"/>
      <protection locked="0"/>
    </xf>
    <xf numFmtId="49" fontId="73" fillId="0" borderId="106" xfId="0" applyNumberFormat="1" applyFont="1" applyBorder="1" applyAlignment="1" applyProtection="1">
      <alignment horizontal="center" vertical="center"/>
      <protection locked="0"/>
    </xf>
    <xf numFmtId="49" fontId="73" fillId="0" borderId="107" xfId="0" applyNumberFormat="1" applyFont="1" applyBorder="1" applyAlignment="1" applyProtection="1">
      <alignment horizontal="center" vertical="center"/>
      <protection locked="0"/>
    </xf>
    <xf numFmtId="49" fontId="73" fillId="0" borderId="108" xfId="0" applyNumberFormat="1" applyFont="1" applyBorder="1" applyAlignment="1" applyProtection="1">
      <alignment horizontal="center" vertical="center"/>
      <protection locked="0"/>
    </xf>
    <xf numFmtId="0" fontId="35" fillId="0" borderId="16" xfId="0" applyNumberFormat="1" applyFont="1" applyBorder="1" applyAlignment="1" applyProtection="1">
      <alignment horizontal="left"/>
    </xf>
    <xf numFmtId="0" fontId="11" fillId="0" borderId="16" xfId="0" applyFont="1" applyBorder="1" applyAlignment="1"/>
    <xf numFmtId="0" fontId="11" fillId="0" borderId="17" xfId="0" applyFont="1" applyBorder="1" applyAlignment="1"/>
    <xf numFmtId="0" fontId="35" fillId="0" borderId="12" xfId="0" applyNumberFormat="1" applyFont="1" applyBorder="1" applyAlignment="1" applyProtection="1">
      <alignment horizontal="left"/>
    </xf>
    <xf numFmtId="0" fontId="35" fillId="0" borderId="13" xfId="0" applyNumberFormat="1" applyFont="1" applyBorder="1" applyAlignment="1" applyProtection="1">
      <alignment horizontal="left"/>
    </xf>
    <xf numFmtId="0" fontId="11" fillId="0" borderId="13" xfId="0" applyFont="1" applyBorder="1" applyAlignment="1"/>
    <xf numFmtId="0" fontId="11" fillId="0" borderId="14" xfId="0" applyFont="1" applyBorder="1" applyAlignment="1"/>
    <xf numFmtId="49" fontId="73" fillId="0" borderId="15" xfId="0" quotePrefix="1" applyNumberFormat="1" applyFont="1" applyBorder="1" applyAlignment="1" applyProtection="1">
      <alignment horizontal="center" vertical="center"/>
      <protection locked="0"/>
    </xf>
    <xf numFmtId="0" fontId="34" fillId="0" borderId="15" xfId="0" applyNumberFormat="1" applyFont="1" applyBorder="1" applyAlignment="1" applyProtection="1">
      <alignment horizontal="left" vertical="center" wrapText="1"/>
    </xf>
    <xf numFmtId="0" fontId="34" fillId="0" borderId="15" xfId="0" applyNumberFormat="1" applyFont="1" applyBorder="1" applyAlignment="1" applyProtection="1">
      <alignment horizontal="center" vertical="center"/>
    </xf>
    <xf numFmtId="0" fontId="11" fillId="0" borderId="12" xfId="0" applyFont="1" applyBorder="1" applyAlignment="1"/>
    <xf numFmtId="0" fontId="37" fillId="0" borderId="15" xfId="0" applyNumberFormat="1" applyFont="1" applyBorder="1" applyAlignment="1" applyProtection="1">
      <alignment horizontal="center" vertical="center"/>
    </xf>
    <xf numFmtId="0" fontId="37" fillId="0" borderId="16" xfId="0" applyNumberFormat="1" applyFont="1" applyBorder="1" applyAlignment="1" applyProtection="1">
      <alignment horizontal="center" vertical="center"/>
    </xf>
    <xf numFmtId="0" fontId="37" fillId="0" borderId="17" xfId="0" applyNumberFormat="1" applyFont="1" applyBorder="1" applyAlignment="1" applyProtection="1">
      <alignment horizontal="center" vertical="center"/>
    </xf>
    <xf numFmtId="0" fontId="37" fillId="0" borderId="12" xfId="0" applyNumberFormat="1" applyFont="1" applyBorder="1" applyAlignment="1" applyProtection="1">
      <alignment horizontal="center" vertical="center"/>
    </xf>
    <xf numFmtId="0" fontId="37" fillId="0" borderId="13" xfId="0" applyNumberFormat="1" applyFont="1" applyBorder="1" applyAlignment="1" applyProtection="1">
      <alignment horizontal="center" vertical="center"/>
    </xf>
    <xf numFmtId="0" fontId="37" fillId="0" borderId="14" xfId="0" applyNumberFormat="1" applyFont="1" applyBorder="1" applyAlignment="1" applyProtection="1">
      <alignment horizontal="center" vertical="center"/>
    </xf>
    <xf numFmtId="0" fontId="34" fillId="0" borderId="16" xfId="0" applyNumberFormat="1" applyFont="1" applyBorder="1" applyAlignment="1" applyProtection="1">
      <alignment horizontal="center" vertical="center"/>
    </xf>
    <xf numFmtId="0" fontId="34" fillId="0" borderId="17" xfId="0" applyNumberFormat="1" applyFont="1" applyBorder="1" applyAlignment="1" applyProtection="1">
      <alignment horizontal="center" vertical="center"/>
    </xf>
    <xf numFmtId="0" fontId="34" fillId="0" borderId="12" xfId="0" applyNumberFormat="1" applyFont="1" applyBorder="1" applyAlignment="1" applyProtection="1">
      <alignment horizontal="center" vertical="center"/>
    </xf>
    <xf numFmtId="0" fontId="34" fillId="0" borderId="13" xfId="0" applyNumberFormat="1" applyFont="1" applyBorder="1" applyAlignment="1" applyProtection="1">
      <alignment horizontal="center" vertical="center"/>
    </xf>
    <xf numFmtId="0" fontId="34" fillId="0" borderId="14" xfId="0" applyNumberFormat="1" applyFont="1" applyBorder="1" applyAlignment="1" applyProtection="1">
      <alignment horizontal="center" vertical="center"/>
    </xf>
    <xf numFmtId="0" fontId="36" fillId="0" borderId="0" xfId="0" applyNumberFormat="1" applyFont="1" applyBorder="1" applyAlignment="1">
      <alignment horizontal="center" wrapText="1"/>
    </xf>
    <xf numFmtId="0" fontId="36" fillId="0" borderId="0" xfId="0" applyNumberFormat="1" applyFont="1" applyBorder="1" applyAlignment="1">
      <alignment horizontal="center" vertical="center" wrapText="1"/>
    </xf>
    <xf numFmtId="0" fontId="36" fillId="0" borderId="0"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27" fillId="0" borderId="15" xfId="0" applyNumberFormat="1" applyFont="1" applyBorder="1" applyAlignment="1">
      <alignment horizontal="left" vertical="center"/>
    </xf>
    <xf numFmtId="49" fontId="27" fillId="0" borderId="16" xfId="0" applyNumberFormat="1" applyFont="1" applyBorder="1" applyAlignment="1">
      <alignment horizontal="left" vertical="center"/>
    </xf>
    <xf numFmtId="49" fontId="27" fillId="0" borderId="17"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13" xfId="0" applyNumberFormat="1" applyFont="1" applyBorder="1" applyAlignment="1">
      <alignment horizontal="left" vertical="center"/>
    </xf>
    <xf numFmtId="49" fontId="27" fillId="0" borderId="14" xfId="0" applyNumberFormat="1" applyFont="1" applyBorder="1" applyAlignment="1">
      <alignment horizontal="left" vertical="center"/>
    </xf>
    <xf numFmtId="0" fontId="30" fillId="0" borderId="15" xfId="0" applyNumberFormat="1" applyFont="1" applyBorder="1" applyAlignment="1" applyProtection="1">
      <alignment horizontal="center" vertical="center"/>
      <protection locked="0"/>
    </xf>
    <xf numFmtId="0" fontId="30" fillId="0" borderId="69"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30" fillId="0" borderId="70" xfId="0" applyNumberFormat="1" applyFont="1" applyBorder="1" applyAlignment="1" applyProtection="1">
      <alignment horizontal="center" vertical="center"/>
      <protection locked="0"/>
    </xf>
    <xf numFmtId="0" fontId="30" fillId="0" borderId="18" xfId="0" applyNumberFormat="1" applyFont="1" applyBorder="1" applyAlignment="1" applyProtection="1">
      <alignment horizontal="center" vertical="center"/>
      <protection locked="0"/>
    </xf>
    <xf numFmtId="0" fontId="59" fillId="0" borderId="69" xfId="0" applyNumberFormat="1" applyFont="1" applyBorder="1" applyAlignment="1" applyProtection="1">
      <alignment horizontal="center" vertical="center"/>
      <protection locked="0"/>
    </xf>
    <xf numFmtId="0" fontId="59" fillId="0" borderId="19" xfId="0" applyNumberFormat="1" applyFont="1" applyBorder="1" applyAlignment="1" applyProtection="1">
      <alignment horizontal="center" vertical="center"/>
      <protection locked="0"/>
    </xf>
    <xf numFmtId="0" fontId="59" fillId="0" borderId="70" xfId="0" applyNumberFormat="1" applyFont="1" applyBorder="1" applyAlignment="1" applyProtection="1">
      <alignment horizontal="center" vertical="center"/>
      <protection locked="0"/>
    </xf>
    <xf numFmtId="0" fontId="30" fillId="0" borderId="19"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27" fillId="0" borderId="22" xfId="0" applyNumberFormat="1"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49" fontId="27" fillId="0" borderId="22" xfId="0" applyNumberFormat="1" applyFont="1" applyBorder="1" applyAlignment="1">
      <alignment vertical="center"/>
    </xf>
    <xf numFmtId="0" fontId="28" fillId="0" borderId="25" xfId="0" applyNumberFormat="1" applyFont="1" applyBorder="1" applyAlignment="1">
      <alignment horizontal="center"/>
    </xf>
    <xf numFmtId="0" fontId="28" fillId="0" borderId="24" xfId="0" applyNumberFormat="1" applyFont="1" applyBorder="1" applyAlignment="1">
      <alignment horizontal="center"/>
    </xf>
    <xf numFmtId="0" fontId="28" fillId="0" borderId="21" xfId="0" applyNumberFormat="1" applyFont="1" applyBorder="1" applyAlignment="1">
      <alignment horizontal="center"/>
    </xf>
    <xf numFmtId="0" fontId="53" fillId="24" borderId="0" xfId="0" applyNumberFormat="1" applyFont="1" applyFill="1" applyBorder="1" applyAlignment="1">
      <alignment horizontal="center" vertical="center"/>
    </xf>
    <xf numFmtId="0" fontId="59" fillId="0" borderId="18" xfId="0" applyNumberFormat="1" applyFont="1" applyBorder="1" applyAlignment="1" applyProtection="1">
      <alignment horizontal="center" vertical="center"/>
      <protection locked="0"/>
    </xf>
    <xf numFmtId="0" fontId="45" fillId="0" borderId="0" xfId="0" applyNumberFormat="1" applyFont="1" applyAlignment="1">
      <alignment horizontal="center" vertical="center"/>
    </xf>
    <xf numFmtId="0" fontId="30" fillId="0" borderId="22" xfId="0" applyNumberFormat="1" applyFont="1" applyBorder="1" applyAlignment="1">
      <alignment horizontal="center" vertical="center"/>
    </xf>
    <xf numFmtId="0" fontId="29" fillId="0" borderId="25" xfId="0" applyNumberFormat="1" applyFont="1" applyBorder="1" applyAlignment="1">
      <alignment horizontal="center" vertical="center" wrapText="1"/>
    </xf>
    <xf numFmtId="0" fontId="29" fillId="0" borderId="24" xfId="0" applyNumberFormat="1" applyFont="1" applyBorder="1" applyAlignment="1">
      <alignment horizontal="center" vertical="center" wrapText="1"/>
    </xf>
    <xf numFmtId="0" fontId="29" fillId="0" borderId="21" xfId="0" applyNumberFormat="1" applyFont="1" applyBorder="1" applyAlignment="1">
      <alignment horizontal="center" vertical="center" wrapText="1"/>
    </xf>
    <xf numFmtId="0" fontId="30" fillId="0" borderId="25" xfId="0" applyNumberFormat="1" applyFont="1" applyBorder="1" applyAlignment="1">
      <alignment horizontal="center" vertical="center"/>
    </xf>
    <xf numFmtId="0" fontId="30" fillId="0" borderId="24" xfId="0" applyNumberFormat="1" applyFont="1" applyBorder="1" applyAlignment="1">
      <alignment horizontal="center" vertical="center"/>
    </xf>
    <xf numFmtId="0" fontId="30" fillId="0" borderId="21" xfId="0" applyNumberFormat="1" applyFont="1" applyBorder="1" applyAlignment="1">
      <alignment horizontal="center" vertical="center"/>
    </xf>
    <xf numFmtId="0" fontId="29" fillId="0" borderId="25" xfId="0" applyNumberFormat="1" applyFont="1" applyBorder="1" applyAlignment="1">
      <alignment horizontal="center" vertical="center"/>
    </xf>
    <xf numFmtId="0" fontId="29" fillId="0" borderId="24" xfId="0" applyNumberFormat="1" applyFont="1" applyBorder="1" applyAlignment="1">
      <alignment horizontal="center" vertical="center"/>
    </xf>
    <xf numFmtId="0" fontId="29" fillId="0" borderId="21" xfId="0" applyNumberFormat="1" applyFont="1" applyBorder="1" applyAlignment="1">
      <alignment horizontal="center" vertical="center"/>
    </xf>
    <xf numFmtId="0" fontId="29" fillId="0" borderId="22" xfId="0" applyNumberFormat="1" applyFont="1" applyBorder="1" applyAlignment="1">
      <alignment horizontal="center" vertical="center"/>
    </xf>
    <xf numFmtId="0" fontId="28" fillId="0" borderId="25" xfId="0" applyNumberFormat="1" applyFont="1" applyBorder="1" applyAlignment="1">
      <alignment horizontal="center" vertical="center" wrapText="1"/>
    </xf>
    <xf numFmtId="0" fontId="28" fillId="0" borderId="24" xfId="0" applyNumberFormat="1" applyFont="1" applyBorder="1" applyAlignment="1">
      <alignment horizontal="center" vertical="center" wrapText="1"/>
    </xf>
    <xf numFmtId="0" fontId="28" fillId="0" borderId="21" xfId="0" applyNumberFormat="1" applyFont="1" applyBorder="1" applyAlignment="1">
      <alignment horizontal="center" vertical="center" wrapText="1"/>
    </xf>
    <xf numFmtId="0" fontId="29" fillId="0" borderId="22" xfId="0" applyNumberFormat="1" applyFont="1" applyBorder="1" applyAlignment="1">
      <alignment horizontal="center" vertical="center" wrapText="1"/>
    </xf>
    <xf numFmtId="0" fontId="30" fillId="0" borderId="25" xfId="0" applyNumberFormat="1" applyFont="1" applyBorder="1" applyAlignment="1">
      <alignment horizontal="center" vertical="center" wrapText="1"/>
    </xf>
    <xf numFmtId="0" fontId="30" fillId="0" borderId="24" xfId="0" applyNumberFormat="1" applyFont="1" applyBorder="1" applyAlignment="1">
      <alignment horizontal="center" vertical="center" wrapText="1"/>
    </xf>
    <xf numFmtId="0" fontId="29" fillId="0" borderId="25" xfId="0" applyNumberFormat="1" applyFont="1" applyBorder="1" applyAlignment="1">
      <alignment horizontal="center" vertical="center" shrinkToFit="1"/>
    </xf>
    <xf numFmtId="0" fontId="29" fillId="0" borderId="24" xfId="0" applyNumberFormat="1" applyFont="1" applyBorder="1" applyAlignment="1">
      <alignment horizontal="center" vertical="center" shrinkToFit="1"/>
    </xf>
    <xf numFmtId="0" fontId="29" fillId="0" borderId="21" xfId="0" applyNumberFormat="1" applyFont="1" applyBorder="1" applyAlignment="1">
      <alignment horizontal="center" vertical="center" shrinkToFit="1"/>
    </xf>
    <xf numFmtId="180" fontId="30" fillId="0" borderId="16" xfId="0" applyNumberFormat="1" applyFont="1" applyBorder="1" applyAlignment="1">
      <alignment horizontal="center" vertical="center"/>
    </xf>
    <xf numFmtId="0" fontId="30" fillId="0" borderId="22" xfId="0" applyNumberFormat="1" applyFont="1" applyBorder="1" applyAlignment="1">
      <alignment horizontal="center" vertical="center" wrapText="1"/>
    </xf>
    <xf numFmtId="0" fontId="30" fillId="0" borderId="16" xfId="0" applyNumberFormat="1" applyFont="1" applyBorder="1" applyAlignment="1">
      <alignment horizontal="center" vertical="center"/>
    </xf>
    <xf numFmtId="0" fontId="30" fillId="0" borderId="21" xfId="0" applyNumberFormat="1" applyFont="1" applyBorder="1" applyAlignment="1">
      <alignment horizontal="center" vertical="center" wrapText="1"/>
    </xf>
    <xf numFmtId="0" fontId="29" fillId="0" borderId="38" xfId="0" applyNumberFormat="1" applyFont="1" applyBorder="1" applyAlignment="1">
      <alignment horizontal="center" vertical="center" wrapText="1"/>
    </xf>
    <xf numFmtId="0" fontId="29" fillId="0" borderId="39" xfId="0" applyNumberFormat="1" applyFont="1" applyBorder="1" applyAlignment="1">
      <alignment horizontal="center" vertical="center" wrapText="1"/>
    </xf>
    <xf numFmtId="0" fontId="29" fillId="0" borderId="40" xfId="0" applyNumberFormat="1" applyFont="1" applyBorder="1" applyAlignment="1">
      <alignment horizontal="center" vertical="center" wrapText="1"/>
    </xf>
    <xf numFmtId="0" fontId="29" fillId="0" borderId="43" xfId="0" applyNumberFormat="1" applyFont="1" applyBorder="1" applyAlignment="1">
      <alignment horizontal="center" vertical="center" wrapText="1"/>
    </xf>
    <xf numFmtId="0" fontId="29" fillId="0" borderId="44" xfId="0" applyNumberFormat="1" applyFont="1" applyBorder="1" applyAlignment="1">
      <alignment horizontal="center" vertical="center" wrapText="1"/>
    </xf>
    <xf numFmtId="0" fontId="29" fillId="0" borderId="45" xfId="0" applyNumberFormat="1" applyFont="1" applyBorder="1" applyAlignment="1">
      <alignment horizontal="center" vertical="center" wrapText="1"/>
    </xf>
    <xf numFmtId="0" fontId="28" fillId="0" borderId="22"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30" fillId="0" borderId="17" xfId="0" applyNumberFormat="1" applyFont="1" applyBorder="1" applyAlignment="1">
      <alignment horizontal="center" vertical="center"/>
    </xf>
    <xf numFmtId="0" fontId="30" fillId="0" borderId="12"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0" fillId="0" borderId="15" xfId="0" applyNumberFormat="1" applyFont="1" applyBorder="1" applyAlignment="1">
      <alignment horizontal="center" vertical="center" wrapText="1"/>
    </xf>
    <xf numFmtId="0" fontId="30" fillId="0" borderId="16" xfId="0" applyNumberFormat="1" applyFont="1" applyBorder="1" applyAlignment="1">
      <alignment horizontal="center" vertical="center" wrapText="1"/>
    </xf>
    <xf numFmtId="0" fontId="30" fillId="0" borderId="17" xfId="0" applyNumberFormat="1" applyFont="1" applyBorder="1" applyAlignment="1">
      <alignment horizontal="center" vertical="center" wrapText="1"/>
    </xf>
    <xf numFmtId="0" fontId="30" fillId="0" borderId="12"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30" fillId="0" borderId="14" xfId="0" applyNumberFormat="1" applyFont="1" applyBorder="1" applyAlignment="1">
      <alignment horizontal="center" vertical="center" wrapText="1"/>
    </xf>
    <xf numFmtId="0" fontId="29" fillId="0" borderId="25" xfId="0" quotePrefix="1" applyNumberFormat="1" applyFont="1" applyBorder="1" applyAlignment="1">
      <alignment horizontal="center" vertical="center" wrapText="1"/>
    </xf>
    <xf numFmtId="180" fontId="30" fillId="0" borderId="0" xfId="0" applyNumberFormat="1" applyFont="1" applyBorder="1" applyAlignment="1">
      <alignment horizontal="center" vertical="center"/>
    </xf>
    <xf numFmtId="0" fontId="35" fillId="0" borderId="94" xfId="0" applyFont="1" applyBorder="1" applyAlignment="1">
      <alignment horizontal="center" vertical="center"/>
    </xf>
    <xf numFmtId="0" fontId="35" fillId="0" borderId="97" xfId="0" applyFont="1" applyBorder="1" applyAlignment="1">
      <alignment horizontal="center" vertical="center"/>
    </xf>
    <xf numFmtId="38" fontId="30" fillId="0" borderId="93" xfId="33" applyFont="1" applyFill="1" applyBorder="1" applyAlignment="1">
      <alignment horizontal="center" vertical="center"/>
    </xf>
    <xf numFmtId="38" fontId="30" fillId="0" borderId="94" xfId="33" applyFont="1" applyFill="1" applyBorder="1" applyAlignment="1">
      <alignment horizontal="center" vertical="center"/>
    </xf>
    <xf numFmtId="38" fontId="30" fillId="0" borderId="97" xfId="33" applyFont="1" applyFill="1" applyBorder="1" applyAlignment="1">
      <alignment horizontal="center" vertical="center"/>
    </xf>
    <xf numFmtId="38" fontId="30" fillId="0" borderId="12" xfId="33" applyFont="1" applyFill="1" applyBorder="1" applyAlignment="1">
      <alignment horizontal="center" vertical="center"/>
    </xf>
    <xf numFmtId="38" fontId="30" fillId="0" borderId="13" xfId="33" applyFont="1" applyFill="1" applyBorder="1" applyAlignment="1">
      <alignment horizontal="center" vertical="center"/>
    </xf>
    <xf numFmtId="38" fontId="30" fillId="0" borderId="14" xfId="33" applyFont="1" applyFill="1" applyBorder="1" applyAlignment="1">
      <alignment horizontal="center" vertical="center"/>
    </xf>
    <xf numFmtId="38" fontId="30" fillId="29" borderId="163" xfId="33" applyFont="1" applyFill="1" applyBorder="1" applyAlignment="1">
      <alignment horizontal="center" vertical="center"/>
    </xf>
    <xf numFmtId="38" fontId="30" fillId="29" borderId="160" xfId="33" applyFont="1" applyFill="1" applyBorder="1" applyAlignment="1">
      <alignment horizontal="center" vertical="center"/>
    </xf>
    <xf numFmtId="38" fontId="30" fillId="29" borderId="161" xfId="33" applyFont="1" applyFill="1" applyBorder="1" applyAlignment="1">
      <alignment horizontal="center" vertical="center"/>
    </xf>
    <xf numFmtId="38" fontId="30" fillId="0" borderId="82" xfId="33" applyFont="1" applyBorder="1" applyAlignment="1">
      <alignment horizontal="center" vertical="center"/>
    </xf>
    <xf numFmtId="38" fontId="30" fillId="0" borderId="83" xfId="33" applyFont="1" applyBorder="1" applyAlignment="1">
      <alignment horizontal="center" vertical="center"/>
    </xf>
    <xf numFmtId="38" fontId="30" fillId="0" borderId="84" xfId="33" applyFont="1" applyBorder="1" applyAlignment="1">
      <alignment horizontal="center" vertical="center"/>
    </xf>
    <xf numFmtId="38" fontId="30" fillId="0" borderId="93" xfId="33" applyFont="1" applyBorder="1" applyAlignment="1">
      <alignment horizontal="center" vertical="center"/>
    </xf>
    <xf numFmtId="38" fontId="30" fillId="0" borderId="94" xfId="33" applyFont="1" applyBorder="1" applyAlignment="1">
      <alignment horizontal="center" vertical="center"/>
    </xf>
    <xf numFmtId="38" fontId="30" fillId="0" borderId="97" xfId="33" applyFont="1" applyBorder="1" applyAlignment="1">
      <alignment horizontal="center" vertical="center"/>
    </xf>
    <xf numFmtId="0" fontId="35" fillId="34" borderId="185" xfId="0" applyFont="1" applyFill="1" applyBorder="1" applyAlignment="1">
      <alignment horizontal="center" vertical="center"/>
    </xf>
    <xf numFmtId="0" fontId="35" fillId="34" borderId="186" xfId="0" applyFont="1" applyFill="1" applyBorder="1" applyAlignment="1">
      <alignment horizontal="center" vertical="center"/>
    </xf>
    <xf numFmtId="0" fontId="35" fillId="34" borderId="187" xfId="0" applyFont="1" applyFill="1" applyBorder="1" applyAlignment="1">
      <alignment horizontal="center" vertical="center"/>
    </xf>
    <xf numFmtId="177" fontId="27" fillId="34" borderId="96" xfId="0" applyNumberFormat="1" applyFont="1" applyFill="1" applyBorder="1" applyAlignment="1">
      <alignment horizontal="center" vertical="center"/>
    </xf>
    <xf numFmtId="177" fontId="27" fillId="34" borderId="94" xfId="0" applyNumberFormat="1" applyFont="1" applyFill="1" applyBorder="1" applyAlignment="1">
      <alignment horizontal="center" vertical="center"/>
    </xf>
    <xf numFmtId="177" fontId="27" fillId="34" borderId="95" xfId="0" applyNumberFormat="1" applyFont="1" applyFill="1" applyBorder="1" applyAlignment="1">
      <alignment horizontal="center" vertical="center"/>
    </xf>
    <xf numFmtId="177" fontId="27" fillId="34" borderId="81" xfId="0" applyNumberFormat="1" applyFont="1" applyFill="1" applyBorder="1" applyAlignment="1">
      <alignment horizontal="center" vertical="center"/>
    </xf>
    <xf numFmtId="177" fontId="27" fillId="34" borderId="13" xfId="0" applyNumberFormat="1" applyFont="1" applyFill="1" applyBorder="1" applyAlignment="1">
      <alignment horizontal="center" vertical="center"/>
    </xf>
    <xf numFmtId="177" fontId="27" fillId="34" borderId="98" xfId="0" applyNumberFormat="1" applyFont="1" applyFill="1" applyBorder="1" applyAlignment="1">
      <alignment horizontal="center" vertical="center"/>
    </xf>
    <xf numFmtId="177" fontId="27" fillId="34" borderId="80" xfId="0" applyNumberFormat="1" applyFont="1" applyFill="1" applyBorder="1" applyAlignment="1">
      <alignment horizontal="center" vertical="center"/>
    </xf>
    <xf numFmtId="177" fontId="27" fillId="34" borderId="16" xfId="0" applyNumberFormat="1" applyFont="1" applyFill="1" applyBorder="1" applyAlignment="1">
      <alignment horizontal="center" vertical="center"/>
    </xf>
    <xf numFmtId="177" fontId="27" fillId="34" borderId="85" xfId="0" applyNumberFormat="1" applyFont="1" applyFill="1" applyBorder="1" applyAlignment="1">
      <alignment horizontal="center" vertical="center"/>
    </xf>
    <xf numFmtId="177" fontId="27" fillId="34" borderId="99" xfId="0" applyNumberFormat="1" applyFont="1" applyFill="1" applyBorder="1" applyAlignment="1">
      <alignment horizontal="center" vertical="center"/>
    </xf>
    <xf numFmtId="177" fontId="27" fillId="34" borderId="83" xfId="0" applyNumberFormat="1" applyFont="1" applyFill="1" applyBorder="1" applyAlignment="1">
      <alignment horizontal="center" vertical="center"/>
    </xf>
    <xf numFmtId="177" fontId="27" fillId="34" borderId="88" xfId="0" applyNumberFormat="1" applyFont="1" applyFill="1" applyBorder="1" applyAlignment="1">
      <alignment horizontal="center" vertical="center"/>
    </xf>
    <xf numFmtId="177" fontId="27" fillId="34" borderId="163" xfId="0" applyNumberFormat="1" applyFont="1" applyFill="1" applyBorder="1" applyAlignment="1">
      <alignment horizontal="center" vertical="center"/>
    </xf>
    <xf numFmtId="177" fontId="27" fillId="34" borderId="160" xfId="0" applyNumberFormat="1" applyFont="1" applyFill="1" applyBorder="1" applyAlignment="1">
      <alignment horizontal="center" vertical="center"/>
    </xf>
    <xf numFmtId="177" fontId="27" fillId="34" borderId="162" xfId="0" applyNumberFormat="1" applyFont="1" applyFill="1" applyBorder="1" applyAlignment="1">
      <alignment horizontal="center" vertical="center"/>
    </xf>
    <xf numFmtId="0" fontId="53" fillId="24" borderId="0" xfId="0" applyNumberFormat="1" applyFont="1" applyFill="1" applyAlignment="1">
      <alignment horizontal="center"/>
    </xf>
    <xf numFmtId="49" fontId="35" fillId="0" borderId="15"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8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86" xfId="0" applyNumberFormat="1" applyFont="1" applyBorder="1" applyAlignment="1">
      <alignment horizontal="center" vertical="center"/>
    </xf>
    <xf numFmtId="49" fontId="35" fillId="0" borderId="82" xfId="0" applyNumberFormat="1" applyFont="1" applyBorder="1" applyAlignment="1">
      <alignment horizontal="center" vertical="center"/>
    </xf>
    <xf numFmtId="49" fontId="35" fillId="0" borderId="83" xfId="0" applyNumberFormat="1" applyFont="1" applyBorder="1" applyAlignment="1">
      <alignment horizontal="center" vertical="center"/>
    </xf>
    <xf numFmtId="49" fontId="35" fillId="0" borderId="88" xfId="0" applyNumberFormat="1" applyFont="1" applyBorder="1" applyAlignment="1">
      <alignment horizontal="center" vertical="center"/>
    </xf>
    <xf numFmtId="49" fontId="27" fillId="29" borderId="87" xfId="0" applyNumberFormat="1" applyFont="1" applyFill="1" applyBorder="1" applyAlignment="1">
      <alignment horizontal="center" vertical="center" wrapText="1"/>
    </xf>
    <xf numFmtId="49" fontId="27" fillId="29" borderId="35" xfId="0" applyNumberFormat="1" applyFont="1" applyFill="1" applyBorder="1" applyAlignment="1">
      <alignment horizontal="center" vertical="center" wrapText="1"/>
    </xf>
    <xf numFmtId="49" fontId="27" fillId="29" borderId="36" xfId="0" applyNumberFormat="1" applyFont="1" applyFill="1" applyBorder="1" applyAlignment="1">
      <alignment horizontal="center" vertical="center" wrapText="1"/>
    </xf>
    <xf numFmtId="49" fontId="27" fillId="0" borderId="37" xfId="0" applyNumberFormat="1" applyFont="1" applyBorder="1" applyAlignment="1">
      <alignment horizontal="center" vertical="center" wrapText="1"/>
    </xf>
    <xf numFmtId="49" fontId="27" fillId="0" borderId="35" xfId="0" applyNumberFormat="1" applyFont="1" applyBorder="1" applyAlignment="1">
      <alignment horizontal="center" vertical="center" wrapText="1"/>
    </xf>
    <xf numFmtId="49" fontId="27" fillId="0" borderId="36" xfId="0" applyNumberFormat="1" applyFont="1" applyBorder="1" applyAlignment="1">
      <alignment horizontal="center" vertical="center" wrapText="1"/>
    </xf>
    <xf numFmtId="49" fontId="28" fillId="29" borderId="89" xfId="0" applyNumberFormat="1" applyFont="1" applyFill="1" applyBorder="1" applyAlignment="1">
      <alignment horizontal="center" vertical="center"/>
    </xf>
    <xf numFmtId="49" fontId="28" fillId="29" borderId="90" xfId="0" applyNumberFormat="1" applyFont="1" applyFill="1" applyBorder="1" applyAlignment="1">
      <alignment horizontal="center" vertical="center"/>
    </xf>
    <xf numFmtId="49" fontId="28" fillId="29" borderId="91" xfId="0" applyNumberFormat="1" applyFont="1" applyFill="1" applyBorder="1" applyAlignment="1">
      <alignment horizontal="center" vertical="center"/>
    </xf>
    <xf numFmtId="49" fontId="28" fillId="0" borderId="92" xfId="0" applyNumberFormat="1" applyFont="1" applyBorder="1" applyAlignment="1">
      <alignment horizontal="center" vertical="center"/>
    </xf>
    <xf numFmtId="49" fontId="28" fillId="0" borderId="90" xfId="0" applyNumberFormat="1" applyFont="1" applyBorder="1" applyAlignment="1">
      <alignment horizontal="center" vertical="center"/>
    </xf>
    <xf numFmtId="49" fontId="28" fillId="0" borderId="91" xfId="0" applyNumberFormat="1" applyFont="1" applyBorder="1" applyAlignment="1">
      <alignment horizontal="center" vertical="center"/>
    </xf>
    <xf numFmtId="49" fontId="35" fillId="34" borderId="164" xfId="0" applyNumberFormat="1" applyFont="1" applyFill="1" applyBorder="1" applyAlignment="1">
      <alignment horizontal="center" vertical="center" wrapText="1"/>
    </xf>
    <xf numFmtId="49" fontId="35" fillId="34" borderId="24" xfId="0" applyNumberFormat="1" applyFont="1" applyFill="1" applyBorder="1" applyAlignment="1">
      <alignment horizontal="center" vertical="center" wrapText="1"/>
    </xf>
    <xf numFmtId="49" fontId="35" fillId="34" borderId="188" xfId="0" applyNumberFormat="1" applyFont="1" applyFill="1" applyBorder="1" applyAlignment="1">
      <alignment horizontal="center" vertical="center" wrapText="1"/>
    </xf>
    <xf numFmtId="49" fontId="27" fillId="34" borderId="87" xfId="0" applyNumberFormat="1" applyFont="1" applyFill="1" applyBorder="1" applyAlignment="1">
      <alignment horizontal="center" vertical="center" wrapText="1"/>
    </xf>
    <xf numFmtId="49" fontId="27" fillId="34" borderId="35" xfId="0" applyNumberFormat="1" applyFont="1" applyFill="1" applyBorder="1" applyAlignment="1">
      <alignment horizontal="center" vertical="center" wrapText="1"/>
    </xf>
    <xf numFmtId="49" fontId="27" fillId="34" borderId="36" xfId="0" applyNumberFormat="1" applyFont="1" applyFill="1" applyBorder="1" applyAlignment="1">
      <alignment horizontal="center" vertical="center" wrapText="1"/>
    </xf>
    <xf numFmtId="49" fontId="28" fillId="34" borderId="89" xfId="0" applyNumberFormat="1" applyFont="1" applyFill="1" applyBorder="1" applyAlignment="1">
      <alignment horizontal="center" vertical="center"/>
    </xf>
    <xf numFmtId="49" fontId="28" fillId="34" borderId="90" xfId="0" applyNumberFormat="1" applyFont="1" applyFill="1" applyBorder="1" applyAlignment="1">
      <alignment horizontal="center" vertical="center"/>
    </xf>
    <xf numFmtId="49" fontId="28" fillId="34" borderId="91" xfId="0" applyNumberFormat="1" applyFont="1" applyFill="1" applyBorder="1" applyAlignment="1">
      <alignment horizontal="center" vertical="center"/>
    </xf>
    <xf numFmtId="49" fontId="35" fillId="29" borderId="24" xfId="0" applyNumberFormat="1" applyFont="1" applyFill="1" applyBorder="1" applyAlignment="1">
      <alignment horizontal="center" vertical="center" wrapText="1"/>
    </xf>
    <xf numFmtId="49" fontId="35" fillId="29" borderId="21" xfId="0" applyNumberFormat="1" applyFont="1" applyFill="1" applyBorder="1" applyAlignment="1">
      <alignment horizontal="center" vertical="center" wrapText="1"/>
    </xf>
    <xf numFmtId="49" fontId="35" fillId="0" borderId="80"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34" fillId="34" borderId="164" xfId="0" applyNumberFormat="1" applyFont="1" applyFill="1" applyBorder="1" applyAlignment="1">
      <alignment horizontal="center" vertical="center" wrapText="1"/>
    </xf>
    <xf numFmtId="49" fontId="34" fillId="34" borderId="24" xfId="0" applyNumberFormat="1" applyFont="1" applyFill="1" applyBorder="1" applyAlignment="1">
      <alignment horizontal="center" vertical="center" wrapText="1"/>
    </xf>
    <xf numFmtId="49" fontId="34" fillId="34" borderId="188" xfId="0"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98" xfId="0" applyFont="1" applyBorder="1" applyAlignment="1">
      <alignment horizontal="center" vertical="center"/>
    </xf>
    <xf numFmtId="0" fontId="35" fillId="0" borderId="164" xfId="0" applyFont="1" applyBorder="1" applyAlignment="1">
      <alignment horizontal="left" vertical="center"/>
    </xf>
    <xf numFmtId="0" fontId="35" fillId="0" borderId="24" xfId="0" applyFont="1" applyBorder="1" applyAlignment="1">
      <alignment horizontal="left" vertical="center"/>
    </xf>
    <xf numFmtId="0" fontId="35" fillId="0" borderId="21" xfId="0" applyFont="1" applyBorder="1" applyAlignment="1">
      <alignment horizontal="left" vertical="center"/>
    </xf>
    <xf numFmtId="49" fontId="35" fillId="0" borderId="12"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5" fillId="0" borderId="98" xfId="0" applyNumberFormat="1" applyFont="1" applyBorder="1" applyAlignment="1">
      <alignment horizontal="center" vertical="center"/>
    </xf>
    <xf numFmtId="38" fontId="30" fillId="29" borderId="80" xfId="33" applyFont="1" applyFill="1" applyBorder="1" applyAlignment="1">
      <alignment horizontal="center" vertical="center"/>
    </xf>
    <xf numFmtId="38" fontId="30" fillId="29" borderId="16" xfId="33" applyFont="1" applyFill="1" applyBorder="1" applyAlignment="1">
      <alignment horizontal="center" vertical="center"/>
    </xf>
    <xf numFmtId="38" fontId="30" fillId="29" borderId="17" xfId="33" applyFont="1" applyFill="1" applyBorder="1" applyAlignment="1">
      <alignment horizontal="center" vertical="center"/>
    </xf>
    <xf numFmtId="38" fontId="30" fillId="29" borderId="81" xfId="33" applyFont="1" applyFill="1" applyBorder="1" applyAlignment="1">
      <alignment horizontal="center" vertical="center"/>
    </xf>
    <xf numFmtId="38" fontId="30" fillId="29" borderId="13" xfId="33" applyFont="1" applyFill="1" applyBorder="1" applyAlignment="1">
      <alignment horizontal="center" vertical="center"/>
    </xf>
    <xf numFmtId="38" fontId="30" fillId="29" borderId="14" xfId="33" applyFont="1" applyFill="1" applyBorder="1" applyAlignment="1">
      <alignment horizontal="center" vertical="center"/>
    </xf>
    <xf numFmtId="38" fontId="30" fillId="0" borderId="15" xfId="33" applyFont="1" applyBorder="1" applyAlignment="1">
      <alignment horizontal="center" vertical="center"/>
    </xf>
    <xf numFmtId="38" fontId="30" fillId="0" borderId="16" xfId="33" applyFont="1" applyBorder="1" applyAlignment="1">
      <alignment horizontal="center" vertical="center"/>
    </xf>
    <xf numFmtId="38" fontId="30" fillId="0" borderId="17" xfId="33" applyFont="1" applyBorder="1" applyAlignment="1">
      <alignment horizontal="center" vertical="center"/>
    </xf>
    <xf numFmtId="38" fontId="30" fillId="0" borderId="12" xfId="33" applyFont="1" applyBorder="1" applyAlignment="1">
      <alignment horizontal="center" vertical="center"/>
    </xf>
    <xf numFmtId="38" fontId="30" fillId="0" borderId="13" xfId="33" applyFont="1" applyBorder="1" applyAlignment="1">
      <alignment horizontal="center" vertical="center"/>
    </xf>
    <xf numFmtId="38" fontId="30" fillId="0" borderId="14" xfId="33" applyFont="1" applyBorder="1" applyAlignment="1">
      <alignment horizontal="center" vertical="center"/>
    </xf>
    <xf numFmtId="49" fontId="35" fillId="0" borderId="93" xfId="0" applyNumberFormat="1" applyFont="1" applyBorder="1" applyAlignment="1">
      <alignment horizontal="center" vertical="center"/>
    </xf>
    <xf numFmtId="49" fontId="35" fillId="0" borderId="94" xfId="0" applyNumberFormat="1" applyFont="1" applyBorder="1" applyAlignment="1">
      <alignment horizontal="center" vertical="center"/>
    </xf>
    <xf numFmtId="49" fontId="35" fillId="0" borderId="95" xfId="0" applyNumberFormat="1" applyFont="1" applyBorder="1" applyAlignment="1">
      <alignment horizontal="center" vertical="center"/>
    </xf>
    <xf numFmtId="38" fontId="30" fillId="29" borderId="96" xfId="33" applyFont="1" applyFill="1" applyBorder="1" applyAlignment="1">
      <alignment horizontal="center" vertical="center"/>
    </xf>
    <xf numFmtId="38" fontId="30" fillId="29" borderId="94" xfId="33" applyFont="1" applyFill="1" applyBorder="1" applyAlignment="1">
      <alignment horizontal="center" vertical="center"/>
    </xf>
    <xf numFmtId="38" fontId="30" fillId="29" borderId="97" xfId="33" applyFont="1" applyFill="1" applyBorder="1" applyAlignment="1">
      <alignment horizontal="center" vertical="center"/>
    </xf>
    <xf numFmtId="38" fontId="30" fillId="29" borderId="99" xfId="33" applyFont="1" applyFill="1" applyBorder="1" applyAlignment="1">
      <alignment horizontal="center" vertical="center"/>
    </xf>
    <xf numFmtId="38" fontId="30" fillId="29" borderId="83" xfId="33" applyFont="1" applyFill="1" applyBorder="1" applyAlignment="1">
      <alignment horizontal="center" vertical="center"/>
    </xf>
    <xf numFmtId="38" fontId="30" fillId="29" borderId="84" xfId="33" applyFont="1" applyFill="1" applyBorder="1" applyAlignment="1">
      <alignment horizontal="center" vertical="center"/>
    </xf>
    <xf numFmtId="38" fontId="30" fillId="0" borderId="82" xfId="33" applyFont="1" applyFill="1" applyBorder="1" applyAlignment="1">
      <alignment horizontal="center" vertical="center"/>
    </xf>
    <xf numFmtId="38" fontId="30" fillId="0" borderId="83" xfId="33" applyFont="1" applyFill="1" applyBorder="1" applyAlignment="1">
      <alignment horizontal="center" vertical="center"/>
    </xf>
    <xf numFmtId="38" fontId="30" fillId="0" borderId="84" xfId="33" applyFont="1" applyFill="1" applyBorder="1" applyAlignment="1">
      <alignment horizontal="center" vertical="center"/>
    </xf>
    <xf numFmtId="0" fontId="35" fillId="0" borderId="96" xfId="0" applyFont="1" applyBorder="1" applyAlignment="1">
      <alignment horizontal="center" vertical="center"/>
    </xf>
    <xf numFmtId="49" fontId="35" fillId="0" borderId="25" xfId="0" applyNumberFormat="1" applyFont="1" applyBorder="1" applyAlignment="1">
      <alignment horizontal="center" vertical="center" wrapText="1"/>
    </xf>
    <xf numFmtId="49" fontId="35" fillId="0" borderId="24"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178" fontId="30" fillId="0" borderId="15" xfId="0" applyNumberFormat="1" applyFont="1" applyBorder="1" applyAlignment="1">
      <alignment horizontal="center" vertical="center"/>
    </xf>
    <xf numFmtId="178" fontId="30" fillId="0" borderId="16" xfId="0" applyNumberFormat="1" applyFont="1" applyBorder="1" applyAlignment="1">
      <alignment horizontal="center" vertical="center"/>
    </xf>
    <xf numFmtId="178" fontId="30" fillId="0" borderId="17" xfId="0" applyNumberFormat="1" applyFont="1" applyBorder="1" applyAlignment="1">
      <alignment horizontal="center" vertical="center"/>
    </xf>
    <xf numFmtId="178" fontId="30" fillId="0" borderId="12" xfId="0" applyNumberFormat="1" applyFont="1" applyBorder="1" applyAlignment="1">
      <alignment horizontal="center" vertical="center"/>
    </xf>
    <xf numFmtId="178" fontId="30" fillId="0" borderId="13" xfId="0" applyNumberFormat="1" applyFont="1" applyBorder="1" applyAlignment="1">
      <alignment horizontal="center" vertical="center"/>
    </xf>
    <xf numFmtId="178" fontId="30" fillId="0" borderId="14" xfId="0" applyNumberFormat="1" applyFont="1" applyBorder="1" applyAlignment="1">
      <alignment horizontal="center" vertical="center"/>
    </xf>
    <xf numFmtId="0" fontId="35" fillId="0" borderId="15" xfId="0" applyNumberFormat="1" applyFont="1" applyBorder="1" applyAlignment="1">
      <alignment horizontal="center" vertical="center"/>
    </xf>
    <xf numFmtId="0" fontId="35" fillId="0" borderId="16" xfId="0" applyNumberFormat="1" applyFont="1" applyBorder="1" applyAlignment="1">
      <alignment horizontal="center" vertical="center"/>
    </xf>
    <xf numFmtId="0" fontId="35" fillId="0" borderId="85"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13" xfId="0" applyNumberFormat="1" applyFont="1" applyBorder="1" applyAlignment="1">
      <alignment horizontal="center" vertical="center"/>
    </xf>
    <xf numFmtId="0" fontId="35" fillId="0" borderId="98" xfId="0" applyNumberFormat="1" applyFont="1" applyBorder="1" applyAlignment="1">
      <alignment horizontal="center" vertical="center"/>
    </xf>
    <xf numFmtId="178" fontId="30" fillId="29" borderId="80" xfId="0" applyNumberFormat="1" applyFont="1" applyFill="1" applyBorder="1" applyAlignment="1">
      <alignment horizontal="center" vertical="center"/>
    </xf>
    <xf numFmtId="178" fontId="30" fillId="29" borderId="16" xfId="0" applyNumberFormat="1" applyFont="1" applyFill="1" applyBorder="1" applyAlignment="1">
      <alignment horizontal="center" vertical="center"/>
    </xf>
    <xf numFmtId="178" fontId="30" fillId="29" borderId="17" xfId="0" applyNumberFormat="1" applyFont="1" applyFill="1" applyBorder="1" applyAlignment="1">
      <alignment horizontal="center" vertical="center"/>
    </xf>
    <xf numFmtId="178" fontId="30" fillId="29" borderId="81" xfId="0" applyNumberFormat="1" applyFont="1" applyFill="1" applyBorder="1" applyAlignment="1">
      <alignment horizontal="center" vertical="center"/>
    </xf>
    <xf numFmtId="178" fontId="30" fillId="29" borderId="13" xfId="0" applyNumberFormat="1" applyFont="1" applyFill="1" applyBorder="1" applyAlignment="1">
      <alignment horizontal="center" vertical="center"/>
    </xf>
    <xf numFmtId="178" fontId="30" fillId="29" borderId="14" xfId="0" applyNumberFormat="1" applyFont="1" applyFill="1" applyBorder="1" applyAlignment="1">
      <alignment horizontal="center" vertical="center"/>
    </xf>
    <xf numFmtId="49" fontId="39" fillId="0" borderId="82" xfId="0" applyNumberFormat="1" applyFont="1" applyBorder="1" applyAlignment="1">
      <alignment horizontal="center" vertical="center"/>
    </xf>
    <xf numFmtId="49" fontId="39" fillId="0" borderId="83" xfId="0" applyNumberFormat="1" applyFont="1" applyBorder="1" applyAlignment="1">
      <alignment horizontal="center" vertical="center"/>
    </xf>
    <xf numFmtId="49" fontId="39" fillId="0" borderId="88" xfId="0" applyNumberFormat="1" applyFont="1" applyBorder="1" applyAlignment="1">
      <alignment horizontal="center" vertical="center"/>
    </xf>
    <xf numFmtId="0" fontId="28" fillId="0" borderId="0" xfId="0" applyNumberFormat="1" applyFont="1" applyBorder="1" applyAlignment="1">
      <alignment horizontal="center"/>
    </xf>
    <xf numFmtId="0" fontId="29" fillId="0" borderId="15"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horizontal="left" vertical="center"/>
      <protection locked="0"/>
    </xf>
    <xf numFmtId="0" fontId="29" fillId="0" borderId="16" xfId="0" applyNumberFormat="1" applyFont="1" applyBorder="1" applyAlignment="1" applyProtection="1">
      <alignment horizontal="left" vertical="center"/>
      <protection locked="0"/>
    </xf>
    <xf numFmtId="0" fontId="29" fillId="0" borderId="17" xfId="0" applyNumberFormat="1" applyFont="1" applyBorder="1" applyAlignment="1" applyProtection="1">
      <alignment horizontal="left" vertical="center"/>
      <protection locked="0"/>
    </xf>
    <xf numFmtId="0" fontId="79" fillId="0" borderId="12" xfId="0" applyFont="1" applyBorder="1" applyAlignment="1">
      <alignment horizontal="left" vertical="center"/>
    </xf>
    <xf numFmtId="0" fontId="79" fillId="0" borderId="13" xfId="0" applyFont="1" applyBorder="1" applyAlignment="1">
      <alignment horizontal="left" vertical="center"/>
    </xf>
    <xf numFmtId="0" fontId="79" fillId="0" borderId="14" xfId="0" applyFont="1" applyBorder="1" applyAlignment="1">
      <alignment horizontal="left" vertical="center"/>
    </xf>
    <xf numFmtId="0" fontId="27" fillId="0" borderId="0" xfId="0" applyNumberFormat="1" applyFont="1" applyBorder="1" applyAlignment="1">
      <alignment horizontal="left" vertical="center" wrapText="1"/>
    </xf>
    <xf numFmtId="0" fontId="61" fillId="0" borderId="0" xfId="0" applyNumberFormat="1" applyFont="1" applyAlignment="1" applyProtection="1">
      <alignment horizontal="center"/>
      <protection locked="0"/>
    </xf>
    <xf numFmtId="0" fontId="27" fillId="0" borderId="15" xfId="0" applyNumberFormat="1" applyFont="1" applyBorder="1" applyAlignment="1">
      <alignment horizontal="center" vertical="center"/>
    </xf>
    <xf numFmtId="0" fontId="27" fillId="0" borderId="16" xfId="0" applyNumberFormat="1" applyFont="1" applyBorder="1" applyAlignment="1">
      <alignment horizontal="center" vertical="center"/>
    </xf>
    <xf numFmtId="0" fontId="27" fillId="0" borderId="17"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7" fillId="0" borderId="15" xfId="0" applyNumberFormat="1" applyFont="1" applyBorder="1" applyAlignment="1">
      <alignment horizontal="center" vertical="center" shrinkToFit="1"/>
    </xf>
    <xf numFmtId="0" fontId="27" fillId="0" borderId="16" xfId="0" applyNumberFormat="1" applyFont="1" applyBorder="1" applyAlignment="1">
      <alignment horizontal="center" vertical="center" shrinkToFit="1"/>
    </xf>
    <xf numFmtId="0" fontId="27" fillId="0" borderId="17" xfId="0" applyNumberFormat="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7" fillId="0" borderId="13" xfId="0" applyNumberFormat="1" applyFont="1" applyBorder="1" applyAlignment="1">
      <alignment horizontal="center" vertical="center" shrinkToFit="1"/>
    </xf>
    <xf numFmtId="0" fontId="27" fillId="0" borderId="14" xfId="0" applyNumberFormat="1" applyFont="1" applyBorder="1" applyAlignment="1">
      <alignment horizontal="center" vertical="center" shrinkToFit="1"/>
    </xf>
    <xf numFmtId="0" fontId="27" fillId="0" borderId="15"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7"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32" fillId="0" borderId="15" xfId="57" applyNumberFormat="1" applyFont="1" applyBorder="1" applyAlignment="1" applyProtection="1">
      <alignment horizontal="center" vertical="center"/>
      <protection locked="0"/>
    </xf>
    <xf numFmtId="0" fontId="32" fillId="0" borderId="16" xfId="57" applyNumberFormat="1" applyFont="1" applyBorder="1" applyAlignment="1" applyProtection="1">
      <alignment horizontal="center" vertical="center"/>
      <protection locked="0"/>
    </xf>
    <xf numFmtId="0" fontId="8" fillId="0" borderId="16" xfId="57" applyFont="1" applyBorder="1" applyAlignment="1">
      <alignment horizontal="center" vertical="center"/>
    </xf>
    <xf numFmtId="0" fontId="8" fillId="0" borderId="17" xfId="57" applyFont="1" applyBorder="1" applyAlignment="1">
      <alignment horizontal="center" vertical="center"/>
    </xf>
    <xf numFmtId="0" fontId="32" fillId="0" borderId="12" xfId="57" applyNumberFormat="1" applyFont="1" applyBorder="1" applyAlignment="1" applyProtection="1">
      <alignment horizontal="center" vertical="center"/>
      <protection locked="0"/>
    </xf>
    <xf numFmtId="0" fontId="32" fillId="0" borderId="13" xfId="57" applyNumberFormat="1" applyFont="1" applyBorder="1" applyAlignment="1" applyProtection="1">
      <alignment horizontal="center" vertical="center"/>
      <protection locked="0"/>
    </xf>
    <xf numFmtId="0" fontId="8" fillId="0" borderId="13" xfId="57" applyFont="1" applyBorder="1" applyAlignment="1">
      <alignment horizontal="center" vertical="center"/>
    </xf>
    <xf numFmtId="0" fontId="8" fillId="0" borderId="14" xfId="57" applyFont="1" applyBorder="1" applyAlignment="1">
      <alignment horizontal="center" vertical="center"/>
    </xf>
    <xf numFmtId="0" fontId="27" fillId="0" borderId="15" xfId="57" applyNumberFormat="1" applyFont="1" applyBorder="1" applyAlignment="1">
      <alignment horizontal="center" vertical="center"/>
    </xf>
    <xf numFmtId="0" fontId="27" fillId="0" borderId="16" xfId="57" applyNumberFormat="1" applyFont="1" applyBorder="1" applyAlignment="1">
      <alignment horizontal="center" vertical="center"/>
    </xf>
    <xf numFmtId="0" fontId="27" fillId="0" borderId="17" xfId="57" applyNumberFormat="1" applyFont="1" applyBorder="1" applyAlignment="1">
      <alignment horizontal="center" vertical="center"/>
    </xf>
    <xf numFmtId="0" fontId="27" fillId="0" borderId="12" xfId="57" applyNumberFormat="1" applyFont="1" applyBorder="1" applyAlignment="1">
      <alignment horizontal="center" vertical="center"/>
    </xf>
    <xf numFmtId="0" fontId="27" fillId="0" borderId="13" xfId="57" applyNumberFormat="1" applyFont="1" applyBorder="1" applyAlignment="1">
      <alignment horizontal="center" vertical="center"/>
    </xf>
    <xf numFmtId="0" fontId="27" fillId="0" borderId="14" xfId="57" applyNumberFormat="1" applyFont="1" applyBorder="1" applyAlignment="1">
      <alignment horizontal="center" vertical="center"/>
    </xf>
    <xf numFmtId="49" fontId="27" fillId="0" borderId="15" xfId="57" applyNumberFormat="1" applyFont="1" applyBorder="1" applyAlignment="1">
      <alignment horizontal="left" vertical="center"/>
    </xf>
    <xf numFmtId="49" fontId="27" fillId="0" borderId="16" xfId="57" applyNumberFormat="1" applyFont="1" applyBorder="1" applyAlignment="1">
      <alignment horizontal="left" vertical="center"/>
    </xf>
    <xf numFmtId="49" fontId="27" fillId="0" borderId="17" xfId="57" applyNumberFormat="1" applyFont="1" applyBorder="1" applyAlignment="1">
      <alignment horizontal="left" vertical="center"/>
    </xf>
    <xf numFmtId="49" fontId="27" fillId="0" borderId="12" xfId="57" applyNumberFormat="1" applyFont="1" applyBorder="1" applyAlignment="1">
      <alignment horizontal="left" vertical="center"/>
    </xf>
    <xf numFmtId="49" fontId="27" fillId="0" borderId="13" xfId="57" applyNumberFormat="1" applyFont="1" applyBorder="1" applyAlignment="1">
      <alignment horizontal="left" vertical="center"/>
    </xf>
    <xf numFmtId="49" fontId="27" fillId="0" borderId="14" xfId="57" applyNumberFormat="1" applyFont="1" applyBorder="1" applyAlignment="1">
      <alignment horizontal="left" vertical="center"/>
    </xf>
    <xf numFmtId="0" fontId="8" fillId="0" borderId="12" xfId="57" applyFont="1" applyBorder="1" applyAlignment="1">
      <alignment horizontal="center" vertical="center"/>
    </xf>
    <xf numFmtId="0" fontId="27" fillId="0" borderId="15" xfId="57" applyNumberFormat="1" applyFont="1" applyBorder="1" applyAlignment="1">
      <alignment horizontal="left" vertical="center"/>
    </xf>
    <xf numFmtId="0" fontId="27" fillId="0" borderId="16" xfId="57" applyNumberFormat="1" applyFont="1" applyBorder="1" applyAlignment="1">
      <alignment horizontal="left" vertical="center"/>
    </xf>
    <xf numFmtId="0" fontId="27" fillId="0" borderId="17" xfId="57" applyNumberFormat="1" applyFont="1" applyBorder="1" applyAlignment="1">
      <alignment horizontal="left" vertical="center"/>
    </xf>
    <xf numFmtId="0" fontId="27" fillId="0" borderId="12" xfId="57" applyNumberFormat="1" applyFont="1" applyBorder="1" applyAlignment="1">
      <alignment horizontal="left" vertical="center"/>
    </xf>
    <xf numFmtId="0" fontId="27" fillId="0" borderId="13" xfId="57" applyNumberFormat="1" applyFont="1" applyBorder="1" applyAlignment="1">
      <alignment horizontal="left" vertical="center"/>
    </xf>
    <xf numFmtId="0" fontId="27" fillId="0" borderId="14" xfId="57" applyNumberFormat="1" applyFont="1" applyBorder="1" applyAlignment="1">
      <alignment horizontal="left" vertical="center"/>
    </xf>
    <xf numFmtId="0" fontId="45" fillId="0" borderId="0" xfId="57" applyNumberFormat="1" applyFont="1" applyBorder="1" applyAlignment="1">
      <alignment horizontal="center"/>
    </xf>
    <xf numFmtId="0" fontId="27" fillId="0" borderId="25" xfId="58" applyFont="1" applyBorder="1" applyAlignment="1" applyProtection="1">
      <alignment horizontal="center" vertical="center" wrapText="1"/>
      <protection locked="0"/>
    </xf>
    <xf numFmtId="0" fontId="27" fillId="0" borderId="21" xfId="58" applyFont="1" applyBorder="1" applyAlignment="1" applyProtection="1">
      <alignment horizontal="center" vertical="center" wrapText="1"/>
      <protection locked="0"/>
    </xf>
    <xf numFmtId="0" fontId="29" fillId="0" borderId="25" xfId="58" applyFont="1" applyBorder="1" applyAlignment="1" applyProtection="1">
      <alignment vertical="center"/>
      <protection locked="0"/>
    </xf>
    <xf numFmtId="0" fontId="29" fillId="0" borderId="24" xfId="58" applyFont="1" applyBorder="1" applyAlignment="1" applyProtection="1">
      <alignment vertical="center"/>
      <protection locked="0"/>
    </xf>
    <xf numFmtId="0" fontId="29" fillId="0" borderId="21" xfId="58" applyFont="1" applyBorder="1" applyAlignment="1" applyProtection="1">
      <alignment vertical="center"/>
      <protection locked="0"/>
    </xf>
    <xf numFmtId="0" fontId="27" fillId="0" borderId="15" xfId="58" applyFont="1" applyBorder="1" applyAlignment="1" applyProtection="1">
      <alignment horizontal="center" vertical="center" wrapText="1"/>
      <protection locked="0"/>
    </xf>
    <xf numFmtId="0" fontId="27" fillId="0" borderId="17" xfId="58" applyFont="1" applyBorder="1" applyAlignment="1" applyProtection="1">
      <alignment horizontal="center" vertical="center" wrapText="1"/>
      <protection locked="0"/>
    </xf>
    <xf numFmtId="0" fontId="27" fillId="0" borderId="25" xfId="58" applyNumberFormat="1" applyFont="1" applyBorder="1" applyAlignment="1">
      <alignment horizontal="center" vertical="center"/>
    </xf>
    <xf numFmtId="0" fontId="27" fillId="0" borderId="21" xfId="58" applyNumberFormat="1" applyFont="1" applyBorder="1" applyAlignment="1">
      <alignment horizontal="center" vertical="center"/>
    </xf>
    <xf numFmtId="0" fontId="27" fillId="0" borderId="15" xfId="58" applyNumberFormat="1" applyFont="1" applyBorder="1" applyAlignment="1">
      <alignment horizontal="center" vertical="center"/>
    </xf>
    <xf numFmtId="0" fontId="27" fillId="0" borderId="16" xfId="58" applyNumberFormat="1" applyFont="1" applyBorder="1" applyAlignment="1">
      <alignment horizontal="center" vertical="center"/>
    </xf>
    <xf numFmtId="0" fontId="27" fillId="0" borderId="17" xfId="58" applyNumberFormat="1" applyFont="1" applyBorder="1" applyAlignment="1">
      <alignment horizontal="center" vertical="center"/>
    </xf>
    <xf numFmtId="0" fontId="8" fillId="0" borderId="21" xfId="58" applyBorder="1" applyAlignment="1">
      <alignment horizontal="center" vertical="center" wrapText="1"/>
    </xf>
    <xf numFmtId="0" fontId="27" fillId="0" borderId="12" xfId="58" applyFont="1" applyBorder="1" applyAlignment="1" applyProtection="1">
      <alignment horizontal="center" vertical="center" wrapText="1"/>
      <protection locked="0"/>
    </xf>
    <xf numFmtId="0" fontId="27" fillId="0" borderId="14" xfId="58" applyFont="1" applyBorder="1" applyAlignment="1" applyProtection="1">
      <alignment horizontal="center" vertical="center" wrapText="1"/>
      <protection locked="0"/>
    </xf>
    <xf numFmtId="0" fontId="29" fillId="24" borderId="15" xfId="58" applyFont="1" applyFill="1" applyBorder="1" applyAlignment="1" applyProtection="1">
      <alignment vertical="center"/>
      <protection locked="0"/>
    </xf>
    <xf numFmtId="0" fontId="29" fillId="24" borderId="16" xfId="58" applyFont="1" applyFill="1" applyBorder="1" applyAlignment="1" applyProtection="1">
      <alignment vertical="center"/>
      <protection locked="0"/>
    </xf>
    <xf numFmtId="0" fontId="29" fillId="24" borderId="17" xfId="58" applyFont="1" applyFill="1" applyBorder="1" applyAlignment="1" applyProtection="1">
      <alignment vertical="center"/>
      <protection locked="0"/>
    </xf>
    <xf numFmtId="0" fontId="27" fillId="0" borderId="10" xfId="58" applyFont="1" applyBorder="1" applyAlignment="1" applyProtection="1">
      <alignment horizontal="center" vertical="center" wrapText="1"/>
      <protection locked="0"/>
    </xf>
    <xf numFmtId="0" fontId="27" fillId="0" borderId="11" xfId="58" applyFont="1" applyBorder="1" applyAlignment="1" applyProtection="1">
      <alignment horizontal="center" vertical="center" wrapText="1"/>
      <protection locked="0"/>
    </xf>
    <xf numFmtId="0" fontId="27" fillId="0" borderId="16" xfId="58" applyFont="1" applyBorder="1" applyAlignment="1">
      <alignment horizontal="center" vertical="center"/>
    </xf>
    <xf numFmtId="0" fontId="27" fillId="0" borderId="17" xfId="58" applyFont="1" applyBorder="1" applyAlignment="1">
      <alignment horizontal="center" vertical="center"/>
    </xf>
    <xf numFmtId="0" fontId="27" fillId="0" borderId="25" xfId="58" applyNumberFormat="1" applyFont="1" applyBorder="1" applyAlignment="1" applyProtection="1">
      <alignment horizontal="center" vertical="center"/>
      <protection locked="0"/>
    </xf>
    <xf numFmtId="0" fontId="27" fillId="0" borderId="24" xfId="58" applyNumberFormat="1" applyFont="1" applyBorder="1" applyAlignment="1" applyProtection="1">
      <alignment horizontal="center" vertical="center"/>
      <protection locked="0"/>
    </xf>
    <xf numFmtId="0" fontId="27" fillId="0" borderId="21" xfId="58" applyNumberFormat="1" applyFont="1" applyBorder="1" applyAlignment="1" applyProtection="1">
      <alignment horizontal="center" vertical="center"/>
      <protection locked="0"/>
    </xf>
    <xf numFmtId="0" fontId="27" fillId="0" borderId="15" xfId="58" applyNumberFormat="1" applyFont="1" applyBorder="1" applyAlignment="1">
      <alignment horizontal="left" vertical="center"/>
    </xf>
    <xf numFmtId="0" fontId="27" fillId="0" borderId="16" xfId="58" applyNumberFormat="1" applyFont="1" applyBorder="1" applyAlignment="1">
      <alignment horizontal="left" vertical="center"/>
    </xf>
    <xf numFmtId="0" fontId="27" fillId="0" borderId="17" xfId="58" applyNumberFormat="1" applyFont="1" applyBorder="1" applyAlignment="1">
      <alignment horizontal="left" vertical="center"/>
    </xf>
    <xf numFmtId="49" fontId="27" fillId="0" borderId="15" xfId="58" applyNumberFormat="1" applyFont="1" applyBorder="1" applyAlignment="1">
      <alignment horizontal="left" vertical="center"/>
    </xf>
    <xf numFmtId="49" fontId="27" fillId="0" borderId="16" xfId="58" applyNumberFormat="1" applyFont="1" applyBorder="1" applyAlignment="1">
      <alignment horizontal="left" vertical="center"/>
    </xf>
    <xf numFmtId="49" fontId="27" fillId="0" borderId="17" xfId="58" applyNumberFormat="1" applyFont="1" applyBorder="1" applyAlignment="1">
      <alignment horizontal="left" vertical="center"/>
    </xf>
    <xf numFmtId="0" fontId="45" fillId="0" borderId="0" xfId="58" applyNumberFormat="1" applyFont="1" applyBorder="1" applyAlignment="1">
      <alignment horizontal="center" vertical="center"/>
    </xf>
    <xf numFmtId="0" fontId="68" fillId="0" borderId="0" xfId="58" applyFont="1" applyAlignment="1">
      <alignment horizontal="center" vertical="center"/>
    </xf>
    <xf numFmtId="0" fontId="29" fillId="0" borderId="25" xfId="58" applyFont="1" applyBorder="1" applyAlignment="1">
      <alignment horizontal="center" vertical="center"/>
    </xf>
    <xf numFmtId="0" fontId="29" fillId="0" borderId="24" xfId="58" applyFont="1" applyBorder="1" applyAlignment="1">
      <alignment horizontal="center" vertical="center"/>
    </xf>
    <xf numFmtId="0" fontId="29" fillId="0" borderId="21" xfId="58" applyFont="1" applyBorder="1" applyAlignment="1">
      <alignment horizontal="center" vertical="center"/>
    </xf>
    <xf numFmtId="0" fontId="27" fillId="0" borderId="22" xfId="58" applyFont="1" applyBorder="1" applyAlignment="1">
      <alignment horizontal="center" vertical="center"/>
    </xf>
    <xf numFmtId="0" fontId="29" fillId="0" borderId="25" xfId="58" applyFont="1" applyBorder="1" applyAlignment="1">
      <alignment horizontal="left" vertical="center"/>
    </xf>
    <xf numFmtId="0" fontId="29" fillId="0" borderId="24" xfId="58" applyFont="1" applyBorder="1" applyAlignment="1">
      <alignment horizontal="left" vertical="center"/>
    </xf>
    <xf numFmtId="0" fontId="29" fillId="0" borderId="21" xfId="58" applyFont="1" applyBorder="1" applyAlignment="1">
      <alignment horizontal="left" vertical="center"/>
    </xf>
    <xf numFmtId="0" fontId="29" fillId="0" borderId="22" xfId="58" applyFont="1" applyBorder="1" applyAlignment="1">
      <alignment horizontal="center" vertical="center"/>
    </xf>
    <xf numFmtId="0" fontId="27" fillId="0" borderId="0" xfId="58" applyFont="1" applyAlignment="1">
      <alignment horizontal="center" vertical="center"/>
    </xf>
    <xf numFmtId="0" fontId="27" fillId="27" borderId="22" xfId="58" applyFont="1" applyFill="1" applyBorder="1" applyAlignment="1">
      <alignment horizontal="center" vertical="center" textRotation="255"/>
    </xf>
    <xf numFmtId="0" fontId="27" fillId="27" borderId="22" xfId="58" applyFont="1" applyFill="1" applyBorder="1" applyAlignment="1">
      <alignment horizontal="center" vertical="center"/>
    </xf>
    <xf numFmtId="0" fontId="69" fillId="0" borderId="0" xfId="58" applyFont="1" applyAlignment="1">
      <alignment horizontal="center" vertical="center"/>
    </xf>
    <xf numFmtId="0" fontId="0" fillId="0" borderId="0" xfId="58" applyFont="1" applyBorder="1" applyAlignment="1">
      <alignment horizontal="center" vertical="center"/>
    </xf>
    <xf numFmtId="0" fontId="27" fillId="0" borderId="0" xfId="58" applyFont="1" applyBorder="1" applyAlignment="1">
      <alignment horizontal="center" vertical="center"/>
    </xf>
    <xf numFmtId="0" fontId="29" fillId="26" borderId="22" xfId="58" applyFont="1" applyFill="1" applyBorder="1" applyAlignment="1">
      <alignment horizontal="center" vertical="center"/>
    </xf>
    <xf numFmtId="0" fontId="29" fillId="0" borderId="22" xfId="58" applyNumberFormat="1" applyFont="1" applyBorder="1" applyAlignment="1">
      <alignment horizontal="center" vertical="center" wrapText="1"/>
    </xf>
    <xf numFmtId="0" fontId="4" fillId="24" borderId="25" xfId="79" applyFill="1" applyBorder="1" applyAlignment="1">
      <alignment horizontal="center" vertical="center"/>
    </xf>
    <xf numFmtId="0" fontId="4" fillId="24" borderId="24" xfId="79" applyFill="1" applyBorder="1" applyAlignment="1">
      <alignment horizontal="center" vertical="center"/>
    </xf>
    <xf numFmtId="0" fontId="4" fillId="24" borderId="21" xfId="79" applyFill="1" applyBorder="1" applyAlignment="1">
      <alignment horizontal="center" vertical="center"/>
    </xf>
    <xf numFmtId="0" fontId="4" fillId="24" borderId="0" xfId="79" applyFill="1" applyAlignment="1">
      <alignment horizontal="center" vertical="center"/>
    </xf>
    <xf numFmtId="0" fontId="3" fillId="24" borderId="13" xfId="79" applyFont="1" applyFill="1" applyBorder="1" applyAlignment="1">
      <alignment horizontal="center" vertical="center"/>
    </xf>
    <xf numFmtId="0" fontId="4" fillId="24" borderId="13" xfId="79" applyFill="1" applyBorder="1" applyAlignment="1">
      <alignment horizontal="center" vertical="center"/>
    </xf>
    <xf numFmtId="0" fontId="4" fillId="0" borderId="25" xfId="79" applyBorder="1" applyAlignment="1">
      <alignment horizontal="center" vertical="center"/>
    </xf>
    <xf numFmtId="0" fontId="4" fillId="0" borderId="21" xfId="79" applyBorder="1" applyAlignment="1">
      <alignment horizontal="center" vertical="center"/>
    </xf>
    <xf numFmtId="0" fontId="4" fillId="0" borderId="24" xfId="79" applyBorder="1" applyAlignment="1">
      <alignment horizontal="center" vertical="center"/>
    </xf>
    <xf numFmtId="0" fontId="0" fillId="0" borderId="25" xfId="79" applyFont="1" applyBorder="1" applyAlignment="1">
      <alignment horizontal="center" vertical="center" wrapText="1"/>
    </xf>
    <xf numFmtId="0" fontId="4" fillId="0" borderId="22" xfId="79" applyBorder="1" applyAlignment="1">
      <alignment horizontal="center" vertical="center"/>
    </xf>
    <xf numFmtId="0" fontId="4" fillId="31" borderId="23" xfId="79" applyFill="1" applyBorder="1" applyAlignment="1">
      <alignment horizontal="center" vertical="center"/>
    </xf>
    <xf numFmtId="0" fontId="4" fillId="31" borderId="20" xfId="79" applyFill="1" applyBorder="1" applyAlignment="1">
      <alignment horizontal="center" vertical="center"/>
    </xf>
    <xf numFmtId="0" fontId="4" fillId="31" borderId="15" xfId="79" applyFill="1" applyBorder="1" applyAlignment="1">
      <alignment horizontal="center" vertical="center"/>
    </xf>
    <xf numFmtId="0" fontId="4" fillId="31" borderId="17" xfId="79" applyFill="1" applyBorder="1" applyAlignment="1">
      <alignment horizontal="center" vertical="center"/>
    </xf>
    <xf numFmtId="0" fontId="4" fillId="31" borderId="12" xfId="79" applyFill="1" applyBorder="1" applyAlignment="1">
      <alignment horizontal="center" vertical="center"/>
    </xf>
    <xf numFmtId="0" fontId="4" fillId="31" borderId="14" xfId="79" applyFill="1" applyBorder="1" applyAlignment="1">
      <alignment horizontal="center" vertical="center"/>
    </xf>
    <xf numFmtId="0" fontId="106" fillId="31" borderId="15" xfId="79" applyFont="1" applyFill="1" applyBorder="1" applyAlignment="1">
      <alignment horizontal="center" vertical="center" wrapText="1"/>
    </xf>
    <xf numFmtId="0" fontId="106" fillId="31" borderId="17" xfId="79" applyFont="1" applyFill="1" applyBorder="1" applyAlignment="1">
      <alignment horizontal="center" vertical="center" wrapText="1"/>
    </xf>
    <xf numFmtId="0" fontId="106" fillId="31" borderId="12" xfId="79" applyFont="1" applyFill="1" applyBorder="1" applyAlignment="1">
      <alignment horizontal="center" vertical="center" wrapText="1"/>
    </xf>
    <xf numFmtId="0" fontId="106" fillId="31" borderId="14" xfId="79" applyFont="1" applyFill="1" applyBorder="1" applyAlignment="1">
      <alignment horizontal="center" vertical="center" wrapText="1"/>
    </xf>
    <xf numFmtId="0" fontId="4" fillId="31" borderId="15" xfId="79" applyFill="1" applyBorder="1" applyAlignment="1">
      <alignment horizontal="left" vertical="center"/>
    </xf>
    <xf numFmtId="0" fontId="4" fillId="31" borderId="16" xfId="79" applyFill="1" applyBorder="1" applyAlignment="1">
      <alignment horizontal="left" vertical="center"/>
    </xf>
    <xf numFmtId="0" fontId="4" fillId="31" borderId="17" xfId="79" applyFill="1" applyBorder="1" applyAlignment="1">
      <alignment horizontal="left" vertical="center"/>
    </xf>
    <xf numFmtId="0" fontId="4" fillId="31" borderId="12" xfId="79" applyFill="1" applyBorder="1" applyAlignment="1">
      <alignment horizontal="left" vertical="center"/>
    </xf>
    <xf numFmtId="0" fontId="4" fillId="31" borderId="13" xfId="79" applyFill="1" applyBorder="1" applyAlignment="1">
      <alignment horizontal="left" vertical="center"/>
    </xf>
    <xf numFmtId="0" fontId="4" fillId="31" borderId="14" xfId="79" applyFill="1" applyBorder="1" applyAlignment="1">
      <alignment horizontal="left" vertical="center"/>
    </xf>
    <xf numFmtId="38" fontId="0" fillId="31" borderId="25" xfId="80" applyFont="1" applyFill="1" applyBorder="1" applyAlignment="1">
      <alignment horizontal="right" vertical="center"/>
    </xf>
    <xf numFmtId="38" fontId="0" fillId="31" borderId="21" xfId="80" applyFont="1" applyFill="1" applyBorder="1" applyAlignment="1">
      <alignment horizontal="right" vertical="center"/>
    </xf>
    <xf numFmtId="0" fontId="104" fillId="32" borderId="22" xfId="79" applyFont="1" applyFill="1" applyBorder="1" applyAlignment="1">
      <alignment horizontal="left" vertical="center" wrapText="1"/>
    </xf>
    <xf numFmtId="0" fontId="103" fillId="32" borderId="22" xfId="79" applyFont="1" applyFill="1" applyBorder="1" applyAlignment="1">
      <alignment horizontal="left" vertical="center"/>
    </xf>
    <xf numFmtId="0" fontId="104" fillId="31" borderId="15" xfId="79" applyFont="1" applyFill="1" applyBorder="1" applyAlignment="1">
      <alignment horizontal="left" vertical="center" wrapText="1"/>
    </xf>
    <xf numFmtId="0" fontId="104" fillId="31" borderId="17" xfId="79" applyFont="1" applyFill="1" applyBorder="1" applyAlignment="1">
      <alignment horizontal="left" vertical="center" wrapText="1"/>
    </xf>
    <xf numFmtId="0" fontId="104" fillId="31" borderId="12" xfId="79" applyFont="1" applyFill="1" applyBorder="1" applyAlignment="1">
      <alignment horizontal="left" vertical="center" wrapText="1"/>
    </xf>
    <xf numFmtId="0" fontId="104" fillId="31" borderId="14" xfId="79" applyFont="1" applyFill="1" applyBorder="1" applyAlignment="1">
      <alignment horizontal="left" vertical="center" wrapText="1"/>
    </xf>
    <xf numFmtId="0" fontId="4" fillId="32" borderId="25" xfId="79" applyFill="1" applyBorder="1" applyAlignment="1">
      <alignment horizontal="center" vertical="center"/>
    </xf>
    <xf numFmtId="0" fontId="4" fillId="32" borderId="21" xfId="79" applyFill="1" applyBorder="1" applyAlignment="1">
      <alignment horizontal="center" vertical="center"/>
    </xf>
    <xf numFmtId="0" fontId="4" fillId="32" borderId="25" xfId="79" applyFill="1" applyBorder="1" applyAlignment="1">
      <alignment horizontal="left" vertical="center"/>
    </xf>
    <xf numFmtId="0" fontId="4" fillId="32" borderId="24" xfId="79" applyFill="1" applyBorder="1" applyAlignment="1">
      <alignment horizontal="left" vertical="center"/>
    </xf>
    <xf numFmtId="0" fontId="4" fillId="32" borderId="21" xfId="79" applyFill="1" applyBorder="1" applyAlignment="1">
      <alignment horizontal="left" vertical="center"/>
    </xf>
    <xf numFmtId="38" fontId="0" fillId="32" borderId="25" xfId="80" applyFont="1" applyFill="1" applyBorder="1" applyAlignment="1">
      <alignment horizontal="right" vertical="center"/>
    </xf>
    <xf numFmtId="38" fontId="0" fillId="32" borderId="21" xfId="80" applyFont="1" applyFill="1" applyBorder="1" applyAlignment="1">
      <alignment horizontal="right" vertical="center"/>
    </xf>
    <xf numFmtId="0" fontId="118" fillId="32" borderId="22" xfId="79" applyFont="1" applyFill="1" applyBorder="1" applyAlignment="1">
      <alignment horizontal="left" vertical="center" wrapText="1"/>
    </xf>
    <xf numFmtId="0" fontId="119" fillId="32" borderId="22" xfId="79" applyFont="1" applyFill="1" applyBorder="1" applyAlignment="1">
      <alignment horizontal="left" vertical="center"/>
    </xf>
    <xf numFmtId="38" fontId="0" fillId="31" borderId="15" xfId="80" applyFont="1" applyFill="1" applyBorder="1" applyAlignment="1">
      <alignment horizontal="center" vertical="center"/>
    </xf>
    <xf numFmtId="38" fontId="0" fillId="31" borderId="17" xfId="80" applyFont="1" applyFill="1" applyBorder="1" applyAlignment="1">
      <alignment horizontal="center" vertical="center"/>
    </xf>
    <xf numFmtId="38" fontId="0" fillId="31" borderId="12" xfId="80" applyFont="1" applyFill="1" applyBorder="1" applyAlignment="1">
      <alignment horizontal="center" vertical="center"/>
    </xf>
    <xf numFmtId="38" fontId="0" fillId="31" borderId="14" xfId="80" applyFont="1" applyFill="1" applyBorder="1" applyAlignment="1">
      <alignment horizontal="center" vertical="center"/>
    </xf>
    <xf numFmtId="0" fontId="104" fillId="33" borderId="22" xfId="79" applyFont="1" applyFill="1" applyBorder="1" applyAlignment="1">
      <alignment horizontal="left" vertical="center"/>
    </xf>
    <xf numFmtId="0" fontId="103" fillId="33" borderId="22" xfId="79" applyFont="1" applyFill="1" applyBorder="1" applyAlignment="1">
      <alignment horizontal="left" vertical="center"/>
    </xf>
    <xf numFmtId="0" fontId="4" fillId="33" borderId="25" xfId="79" applyFill="1" applyBorder="1" applyAlignment="1">
      <alignment horizontal="center" vertical="center"/>
    </xf>
    <xf numFmtId="0" fontId="4" fillId="33" borderId="21" xfId="79" applyFill="1" applyBorder="1" applyAlignment="1">
      <alignment horizontal="center" vertical="center"/>
    </xf>
    <xf numFmtId="0" fontId="105" fillId="33" borderId="25" xfId="79" applyFont="1" applyFill="1" applyBorder="1" applyAlignment="1">
      <alignment horizontal="center" vertical="center" wrapText="1"/>
    </xf>
    <xf numFmtId="0" fontId="106" fillId="33" borderId="21" xfId="79" applyFont="1" applyFill="1" applyBorder="1" applyAlignment="1">
      <alignment horizontal="center" vertical="center"/>
    </xf>
    <xf numFmtId="0" fontId="4" fillId="33" borderId="25" xfId="79" applyFill="1" applyBorder="1" applyAlignment="1">
      <alignment horizontal="left" vertical="center"/>
    </xf>
    <xf numFmtId="0" fontId="4" fillId="33" borderId="24" xfId="79" applyFill="1" applyBorder="1" applyAlignment="1">
      <alignment horizontal="left" vertical="center"/>
    </xf>
    <xf numFmtId="0" fontId="4" fillId="33" borderId="21" xfId="79" applyFill="1" applyBorder="1" applyAlignment="1">
      <alignment horizontal="left" vertical="center"/>
    </xf>
    <xf numFmtId="0" fontId="104" fillId="33" borderId="22" xfId="79" applyFont="1" applyFill="1" applyBorder="1" applyAlignment="1">
      <alignment horizontal="left" vertical="center" wrapText="1"/>
    </xf>
    <xf numFmtId="0" fontId="105" fillId="31" borderId="15" xfId="79" applyFont="1" applyFill="1" applyBorder="1" applyAlignment="1">
      <alignment horizontal="center" vertical="center" wrapText="1"/>
    </xf>
    <xf numFmtId="0" fontId="118" fillId="32" borderId="22" xfId="79" applyFont="1" applyFill="1" applyBorder="1" applyAlignment="1">
      <alignment horizontal="left" vertical="center"/>
    </xf>
    <xf numFmtId="0" fontId="4" fillId="31" borderId="22" xfId="79" applyFill="1" applyBorder="1" applyAlignment="1">
      <alignment horizontal="center" vertical="center"/>
    </xf>
    <xf numFmtId="0" fontId="4" fillId="32" borderId="22" xfId="79" applyFill="1" applyBorder="1" applyAlignment="1">
      <alignment horizontal="center" vertical="center"/>
    </xf>
    <xf numFmtId="0" fontId="1" fillId="24" borderId="0" xfId="79" applyFont="1" applyFill="1" applyBorder="1" applyAlignment="1">
      <alignment horizontal="center" vertical="center"/>
    </xf>
    <xf numFmtId="0" fontId="4" fillId="24" borderId="0" xfId="79" applyFill="1" applyBorder="1" applyAlignment="1">
      <alignment horizontal="center" vertical="center"/>
    </xf>
    <xf numFmtId="0" fontId="107" fillId="24" borderId="0" xfId="79" applyFont="1" applyFill="1" applyBorder="1" applyAlignment="1">
      <alignment horizontal="center" vertical="center"/>
    </xf>
    <xf numFmtId="0" fontId="4" fillId="31" borderId="25" xfId="79" applyFill="1" applyBorder="1" applyAlignment="1">
      <alignment horizontal="center" vertical="center"/>
    </xf>
    <xf numFmtId="0" fontId="4" fillId="33" borderId="22" xfId="79" applyFill="1" applyBorder="1" applyAlignment="1">
      <alignment horizontal="center" vertical="center"/>
    </xf>
    <xf numFmtId="0" fontId="4" fillId="24" borderId="14" xfId="79" applyFill="1" applyBorder="1" applyAlignment="1">
      <alignment horizontal="center" vertical="center"/>
    </xf>
    <xf numFmtId="0" fontId="4" fillId="24" borderId="12" xfId="79" applyFill="1" applyBorder="1" applyAlignment="1">
      <alignment horizontal="center" vertical="center"/>
    </xf>
    <xf numFmtId="0" fontId="4" fillId="24" borderId="17" xfId="79" applyFill="1" applyBorder="1" applyAlignment="1">
      <alignment horizontal="center" vertical="center"/>
    </xf>
    <xf numFmtId="0" fontId="4" fillId="24" borderId="15" xfId="79" applyFill="1" applyBorder="1" applyAlignment="1">
      <alignment horizontal="center" vertical="center"/>
    </xf>
    <xf numFmtId="0" fontId="32" fillId="0" borderId="0" xfId="0" quotePrefix="1" applyFont="1" applyBorder="1" applyAlignment="1">
      <alignment horizontal="center"/>
    </xf>
    <xf numFmtId="49" fontId="33" fillId="0" borderId="193" xfId="0" applyNumberFormat="1" applyFont="1" applyFill="1" applyBorder="1" applyAlignment="1">
      <alignment horizontal="center" vertical="center"/>
    </xf>
    <xf numFmtId="49" fontId="33" fillId="0" borderId="102" xfId="0" applyNumberFormat="1" applyFont="1" applyFill="1" applyBorder="1" applyAlignment="1">
      <alignment horizontal="center" vertical="center"/>
    </xf>
    <xf numFmtId="49" fontId="33" fillId="0" borderId="194" xfId="0" applyNumberFormat="1" applyFont="1" applyFill="1" applyBorder="1" applyAlignment="1">
      <alignment horizontal="center" vertical="center"/>
    </xf>
    <xf numFmtId="0" fontId="30" fillId="0" borderId="72" xfId="0" applyNumberFormat="1" applyFont="1" applyBorder="1" applyAlignment="1" applyProtection="1">
      <alignment horizontal="center" vertical="center"/>
      <protection locked="0"/>
    </xf>
    <xf numFmtId="0" fontId="30" fillId="0" borderId="75" xfId="0" applyNumberFormat="1" applyFont="1" applyBorder="1" applyAlignment="1" applyProtection="1">
      <alignment horizontal="center" vertical="center"/>
      <protection locked="0"/>
    </xf>
    <xf numFmtId="0" fontId="30" fillId="0" borderId="73" xfId="0" applyNumberFormat="1" applyFont="1" applyBorder="1" applyAlignment="1" applyProtection="1">
      <alignment horizontal="center" vertical="center"/>
      <protection locked="0"/>
    </xf>
    <xf numFmtId="0" fontId="30" fillId="0" borderId="76" xfId="0" applyNumberFormat="1" applyFont="1" applyBorder="1" applyAlignment="1" applyProtection="1">
      <alignment horizontal="center" vertical="center"/>
      <protection locked="0"/>
    </xf>
    <xf numFmtId="0" fontId="30" fillId="0" borderId="74" xfId="0" applyNumberFormat="1" applyFont="1" applyBorder="1" applyAlignment="1" applyProtection="1">
      <alignment horizontal="center" vertical="center"/>
      <protection locked="0"/>
    </xf>
    <xf numFmtId="0" fontId="30" fillId="0" borderId="77" xfId="0" applyNumberFormat="1" applyFont="1" applyBorder="1" applyAlignment="1" applyProtection="1">
      <alignment horizontal="center" vertical="center"/>
      <protection locked="0"/>
    </xf>
    <xf numFmtId="0" fontId="30" fillId="0" borderId="78" xfId="0" applyNumberFormat="1" applyFont="1" applyBorder="1" applyAlignment="1" applyProtection="1">
      <alignment horizontal="center" vertical="center"/>
      <protection locked="0"/>
    </xf>
    <xf numFmtId="0" fontId="30" fillId="0" borderId="79" xfId="0" applyNumberFormat="1" applyFont="1" applyBorder="1" applyAlignment="1" applyProtection="1">
      <alignment horizontal="center" vertical="center"/>
      <protection locked="0"/>
    </xf>
    <xf numFmtId="0" fontId="27" fillId="0" borderId="10"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30" fillId="0" borderId="71"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30" fillId="25" borderId="15" xfId="0" applyNumberFormat="1" applyFont="1" applyFill="1" applyBorder="1" applyAlignment="1" applyProtection="1">
      <alignment horizontal="center" vertical="center"/>
      <protection locked="0"/>
    </xf>
    <xf numFmtId="0" fontId="30" fillId="25" borderId="17" xfId="0" applyNumberFormat="1" applyFont="1" applyFill="1" applyBorder="1" applyAlignment="1" applyProtection="1">
      <alignment horizontal="center" vertical="center"/>
      <protection locked="0"/>
    </xf>
    <xf numFmtId="0" fontId="30" fillId="25" borderId="12" xfId="0" applyNumberFormat="1" applyFont="1" applyFill="1" applyBorder="1" applyAlignment="1" applyProtection="1">
      <alignment horizontal="center" vertical="center"/>
      <protection locked="0"/>
    </xf>
    <xf numFmtId="0" fontId="30" fillId="25" borderId="14" xfId="0" applyNumberFormat="1" applyFont="1" applyFill="1" applyBorder="1" applyAlignment="1" applyProtection="1">
      <alignment horizontal="center" vertical="center"/>
      <protection locked="0"/>
    </xf>
    <xf numFmtId="0" fontId="27" fillId="0" borderId="15"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7" fillId="0" borderId="1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30" fillId="0" borderId="67" xfId="0" applyNumberFormat="1" applyFont="1" applyBorder="1" applyAlignment="1" applyProtection="1">
      <alignment horizontal="center" vertical="center"/>
      <protection locked="0"/>
    </xf>
    <xf numFmtId="0" fontId="30" fillId="0" borderId="11" xfId="0" applyNumberFormat="1" applyFont="1" applyBorder="1" applyAlignment="1" applyProtection="1">
      <alignment horizontal="center" vertical="center"/>
      <protection locked="0"/>
    </xf>
    <xf numFmtId="0" fontId="44" fillId="0" borderId="25" xfId="0" applyNumberFormat="1" applyFont="1" applyBorder="1" applyAlignment="1">
      <alignment horizontal="center" vertical="center"/>
    </xf>
    <xf numFmtId="0" fontId="44" fillId="0" borderId="24" xfId="0" applyNumberFormat="1" applyFont="1" applyBorder="1" applyAlignment="1">
      <alignment horizontal="center" vertical="center"/>
    </xf>
    <xf numFmtId="0" fontId="44" fillId="0" borderId="21" xfId="0" applyNumberFormat="1" applyFont="1" applyBorder="1" applyAlignment="1">
      <alignment horizontal="center" vertical="center"/>
    </xf>
    <xf numFmtId="0" fontId="30" fillId="0" borderId="25" xfId="0" applyNumberFormat="1" applyFont="1" applyBorder="1" applyAlignment="1" applyProtection="1">
      <alignment horizontal="center" vertical="center"/>
      <protection locked="0"/>
    </xf>
    <xf numFmtId="0" fontId="30" fillId="0" borderId="24" xfId="0" applyNumberFormat="1" applyFont="1" applyBorder="1" applyAlignment="1" applyProtection="1">
      <alignment horizontal="center" vertical="center"/>
      <protection locked="0"/>
    </xf>
    <xf numFmtId="0" fontId="30" fillId="0" borderId="21" xfId="0" applyNumberFormat="1" applyFont="1" applyBorder="1" applyAlignment="1" applyProtection="1">
      <alignment horizontal="center" vertical="center"/>
      <protection locked="0"/>
    </xf>
    <xf numFmtId="0" fontId="30" fillId="0" borderId="10" xfId="0" applyNumberFormat="1" applyFont="1" applyBorder="1" applyAlignment="1" applyProtection="1">
      <alignment horizontal="center" vertical="center"/>
      <protection locked="0"/>
    </xf>
    <xf numFmtId="0" fontId="30" fillId="0" borderId="68" xfId="0" applyNumberFormat="1" applyFont="1" applyBorder="1" applyAlignment="1" applyProtection="1">
      <alignment horizontal="center" vertical="center"/>
      <protection locked="0"/>
    </xf>
    <xf numFmtId="0" fontId="30" fillId="0" borderId="0" xfId="0" applyNumberFormat="1" applyFont="1" applyBorder="1" applyAlignment="1" applyProtection="1">
      <alignment horizontal="center" vertical="center"/>
      <protection locked="0"/>
    </xf>
    <xf numFmtId="38" fontId="30" fillId="0" borderId="15" xfId="33" applyFont="1" applyBorder="1" applyAlignment="1" applyProtection="1">
      <alignment horizontal="center" vertical="center"/>
      <protection locked="0"/>
    </xf>
    <xf numFmtId="38" fontId="30" fillId="0" borderId="16" xfId="33" applyFont="1" applyBorder="1" applyAlignment="1" applyProtection="1">
      <alignment horizontal="center" vertical="center"/>
      <protection locked="0"/>
    </xf>
    <xf numFmtId="38" fontId="30" fillId="0" borderId="12" xfId="33" applyFont="1" applyBorder="1" applyAlignment="1" applyProtection="1">
      <alignment horizontal="center" vertical="center"/>
      <protection locked="0"/>
    </xf>
    <xf numFmtId="38" fontId="30" fillId="0" borderId="13" xfId="33" applyFont="1" applyBorder="1" applyAlignment="1" applyProtection="1">
      <alignment horizontal="center" vertical="center"/>
      <protection locked="0"/>
    </xf>
    <xf numFmtId="0" fontId="35" fillId="24" borderId="10"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0" fontId="35" fillId="24" borderId="11" xfId="0" applyNumberFormat="1" applyFont="1" applyFill="1" applyBorder="1" applyAlignment="1">
      <alignment horizontal="center" vertical="center"/>
    </xf>
    <xf numFmtId="0" fontId="48" fillId="24" borderId="15" xfId="0" applyNumberFormat="1" applyFont="1" applyFill="1" applyBorder="1" applyAlignment="1" applyProtection="1">
      <alignment horizontal="center" vertical="center"/>
      <protection locked="0"/>
    </xf>
    <xf numFmtId="0" fontId="48" fillId="24" borderId="16" xfId="0" applyNumberFormat="1" applyFont="1" applyFill="1" applyBorder="1" applyAlignment="1" applyProtection="1">
      <alignment horizontal="center" vertical="center"/>
      <protection locked="0"/>
    </xf>
    <xf numFmtId="0" fontId="48" fillId="24" borderId="10" xfId="0" applyNumberFormat="1" applyFont="1" applyFill="1" applyBorder="1" applyAlignment="1" applyProtection="1">
      <alignment horizontal="center" vertical="center"/>
      <protection locked="0"/>
    </xf>
    <xf numFmtId="0" fontId="48" fillId="24" borderId="0" xfId="0" applyNumberFormat="1" applyFont="1" applyFill="1" applyBorder="1" applyAlignment="1" applyProtection="1">
      <alignment horizontal="center" vertical="center"/>
      <protection locked="0"/>
    </xf>
    <xf numFmtId="0" fontId="48" fillId="24" borderId="12" xfId="0" applyNumberFormat="1" applyFont="1" applyFill="1" applyBorder="1" applyAlignment="1" applyProtection="1">
      <alignment horizontal="center" vertical="center"/>
      <protection locked="0"/>
    </xf>
    <xf numFmtId="0" fontId="48" fillId="24" borderId="13" xfId="0" applyNumberFormat="1" applyFont="1" applyFill="1" applyBorder="1" applyAlignment="1" applyProtection="1">
      <alignment horizontal="center" vertical="center"/>
      <protection locked="0"/>
    </xf>
    <xf numFmtId="0" fontId="36" fillId="24" borderId="0" xfId="0" applyNumberFormat="1" applyFont="1" applyFill="1" applyBorder="1" applyAlignment="1">
      <alignment horizontal="center"/>
    </xf>
    <xf numFmtId="0" fontId="35" fillId="24" borderId="15" xfId="0" applyNumberFormat="1" applyFont="1" applyFill="1" applyBorder="1" applyAlignment="1">
      <alignment horizontal="center" vertical="center"/>
    </xf>
    <xf numFmtId="0" fontId="35" fillId="24" borderId="16" xfId="0" applyNumberFormat="1" applyFont="1" applyFill="1" applyBorder="1" applyAlignment="1">
      <alignment horizontal="center" vertical="center"/>
    </xf>
    <xf numFmtId="0" fontId="35" fillId="24" borderId="17" xfId="0" applyNumberFormat="1" applyFont="1" applyFill="1" applyBorder="1" applyAlignment="1">
      <alignment horizontal="center" vertical="center"/>
    </xf>
    <xf numFmtId="0" fontId="35" fillId="24" borderId="12" xfId="0" applyNumberFormat="1" applyFont="1" applyFill="1" applyBorder="1" applyAlignment="1">
      <alignment horizontal="center" vertical="center"/>
    </xf>
    <xf numFmtId="0" fontId="35" fillId="24" borderId="13" xfId="0" applyNumberFormat="1" applyFont="1" applyFill="1" applyBorder="1" applyAlignment="1">
      <alignment horizontal="center" vertical="center"/>
    </xf>
    <xf numFmtId="0" fontId="35" fillId="24" borderId="14" xfId="0" applyNumberFormat="1" applyFont="1" applyFill="1" applyBorder="1" applyAlignment="1">
      <alignment horizontal="center" vertical="center"/>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35" fillId="24" borderId="15" xfId="0" applyNumberFormat="1" applyFont="1" applyFill="1" applyBorder="1" applyAlignment="1">
      <alignment horizontal="left" vertical="center"/>
    </xf>
    <xf numFmtId="0" fontId="35" fillId="24" borderId="16" xfId="0" applyNumberFormat="1" applyFont="1" applyFill="1" applyBorder="1" applyAlignment="1">
      <alignment horizontal="left" vertical="center"/>
    </xf>
    <xf numFmtId="0" fontId="35" fillId="24" borderId="17" xfId="0" applyNumberFormat="1" applyFont="1" applyFill="1" applyBorder="1" applyAlignment="1">
      <alignment horizontal="left" vertical="center"/>
    </xf>
    <xf numFmtId="0" fontId="35" fillId="24" borderId="12" xfId="0" applyNumberFormat="1" applyFont="1" applyFill="1" applyBorder="1" applyAlignment="1">
      <alignment horizontal="left" vertical="center"/>
    </xf>
    <xf numFmtId="0" fontId="35" fillId="24" borderId="13" xfId="0" applyNumberFormat="1" applyFont="1" applyFill="1" applyBorder="1" applyAlignment="1">
      <alignment horizontal="left" vertical="center"/>
    </xf>
    <xf numFmtId="0" fontId="35" fillId="24" borderId="14" xfId="0" applyNumberFormat="1" applyFont="1" applyFill="1" applyBorder="1" applyAlignment="1">
      <alignment horizontal="left" vertical="center"/>
    </xf>
    <xf numFmtId="0" fontId="27" fillId="24" borderId="10" xfId="45" applyFont="1" applyFill="1" applyBorder="1" applyAlignment="1">
      <alignment horizontal="center" vertical="center" wrapText="1"/>
    </xf>
    <xf numFmtId="0" fontId="27" fillId="24" borderId="0" xfId="45" applyFont="1" applyFill="1" applyBorder="1" applyAlignment="1">
      <alignment horizontal="center" vertical="center" wrapText="1"/>
    </xf>
    <xf numFmtId="0" fontId="27" fillId="24" borderId="12" xfId="45" applyFont="1" applyFill="1" applyBorder="1" applyAlignment="1">
      <alignment horizontal="center" vertical="center" wrapText="1"/>
    </xf>
    <xf numFmtId="0" fontId="27" fillId="24" borderId="13" xfId="45" applyFont="1" applyFill="1" applyBorder="1" applyAlignment="1">
      <alignment horizontal="center" vertical="center" wrapText="1"/>
    </xf>
    <xf numFmtId="0" fontId="29" fillId="24" borderId="11" xfId="45" applyFont="1" applyFill="1" applyBorder="1" applyAlignment="1">
      <alignment horizontal="center"/>
    </xf>
    <xf numFmtId="0" fontId="29" fillId="24" borderId="14" xfId="45" applyFont="1" applyFill="1" applyBorder="1" applyAlignment="1">
      <alignment horizontal="center"/>
    </xf>
    <xf numFmtId="0" fontId="27" fillId="24" borderId="10" xfId="45" applyFont="1" applyFill="1" applyBorder="1" applyAlignment="1">
      <alignment horizontal="center" vertical="center"/>
    </xf>
    <xf numFmtId="0" fontId="27" fillId="24" borderId="0" xfId="45" applyFont="1" applyFill="1" applyBorder="1" applyAlignment="1">
      <alignment horizontal="center" vertical="center"/>
    </xf>
    <xf numFmtId="0" fontId="27" fillId="24" borderId="11" xfId="45" applyFont="1" applyFill="1" applyBorder="1" applyAlignment="1">
      <alignment horizontal="center" vertical="center"/>
    </xf>
    <xf numFmtId="0" fontId="27" fillId="24" borderId="12" xfId="45" applyFont="1" applyFill="1" applyBorder="1" applyAlignment="1">
      <alignment horizontal="center" vertical="center"/>
    </xf>
    <xf numFmtId="0" fontId="27" fillId="24" borderId="13" xfId="45" applyFont="1" applyFill="1" applyBorder="1" applyAlignment="1">
      <alignment horizontal="center" vertical="center"/>
    </xf>
    <xf numFmtId="0" fontId="27" fillId="24" borderId="14" xfId="45" applyFont="1" applyFill="1" applyBorder="1" applyAlignment="1">
      <alignment horizontal="center" vertical="center"/>
    </xf>
    <xf numFmtId="49" fontId="30" fillId="24" borderId="10" xfId="0" applyNumberFormat="1" applyFont="1" applyFill="1" applyBorder="1" applyAlignment="1" applyProtection="1">
      <alignment horizontal="center" vertical="center"/>
    </xf>
    <xf numFmtId="49" fontId="30" fillId="24" borderId="0" xfId="0" applyNumberFormat="1" applyFont="1" applyFill="1" applyBorder="1" applyAlignment="1" applyProtection="1">
      <alignment horizontal="center" vertical="center"/>
    </xf>
    <xf numFmtId="49" fontId="30" fillId="24" borderId="11" xfId="0" applyNumberFormat="1" applyFont="1" applyFill="1" applyBorder="1" applyAlignment="1" applyProtection="1">
      <alignment horizontal="center" vertical="center"/>
    </xf>
    <xf numFmtId="49" fontId="30" fillId="24" borderId="12" xfId="0" applyNumberFormat="1" applyFont="1" applyFill="1" applyBorder="1" applyAlignment="1" applyProtection="1">
      <alignment horizontal="center" vertical="center"/>
    </xf>
    <xf numFmtId="49" fontId="30" fillId="24" borderId="13" xfId="0" applyNumberFormat="1" applyFont="1" applyFill="1" applyBorder="1" applyAlignment="1" applyProtection="1">
      <alignment horizontal="center" vertical="center"/>
    </xf>
    <xf numFmtId="49" fontId="30" fillId="24" borderId="14" xfId="0" applyNumberFormat="1" applyFont="1" applyFill="1" applyBorder="1" applyAlignment="1" applyProtection="1">
      <alignment horizontal="center" vertical="center"/>
    </xf>
    <xf numFmtId="38" fontId="30" fillId="24" borderId="16" xfId="33" applyFont="1" applyFill="1" applyBorder="1" applyAlignment="1" applyProtection="1">
      <alignment horizontal="center" vertical="center"/>
    </xf>
    <xf numFmtId="38" fontId="30" fillId="24" borderId="13" xfId="33" applyFont="1" applyFill="1" applyBorder="1" applyAlignment="1" applyProtection="1">
      <alignment horizontal="center" vertical="center"/>
    </xf>
    <xf numFmtId="0" fontId="29" fillId="24" borderId="17" xfId="0" applyNumberFormat="1" applyFont="1" applyFill="1" applyBorder="1" applyAlignment="1" applyProtection="1">
      <alignment horizontal="center"/>
    </xf>
    <xf numFmtId="0" fontId="27" fillId="24" borderId="14" xfId="0" applyNumberFormat="1" applyFont="1" applyFill="1" applyBorder="1" applyAlignment="1" applyProtection="1">
      <alignment horizontal="center"/>
    </xf>
    <xf numFmtId="0" fontId="29" fillId="24" borderId="15" xfId="0" applyNumberFormat="1" applyFont="1" applyFill="1" applyBorder="1" applyAlignment="1" applyProtection="1">
      <alignment horizontal="left" vertical="center"/>
    </xf>
    <xf numFmtId="0" fontId="29" fillId="24" borderId="16" xfId="0" applyNumberFormat="1" applyFont="1" applyFill="1" applyBorder="1" applyAlignment="1" applyProtection="1">
      <alignment horizontal="left" vertical="center"/>
    </xf>
    <xf numFmtId="0" fontId="27" fillId="24" borderId="16" xfId="0" applyFont="1" applyFill="1" applyBorder="1" applyAlignment="1">
      <alignment vertical="center"/>
    </xf>
    <xf numFmtId="0" fontId="27" fillId="24" borderId="17" xfId="0" applyFont="1" applyFill="1" applyBorder="1" applyAlignment="1">
      <alignment vertical="center"/>
    </xf>
    <xf numFmtId="0" fontId="29" fillId="24" borderId="82" xfId="0" applyNumberFormat="1" applyFont="1" applyFill="1" applyBorder="1" applyAlignment="1" applyProtection="1">
      <alignment horizontal="left" vertical="center"/>
    </xf>
    <xf numFmtId="0" fontId="29" fillId="24" borderId="83" xfId="0" applyNumberFormat="1" applyFont="1" applyFill="1" applyBorder="1" applyAlignment="1" applyProtection="1">
      <alignment horizontal="left" vertical="center"/>
    </xf>
    <xf numFmtId="0" fontId="27" fillId="24" borderId="83" xfId="0" applyFont="1" applyFill="1" applyBorder="1" applyAlignment="1">
      <alignment vertical="center"/>
    </xf>
    <xf numFmtId="0" fontId="27" fillId="24" borderId="84" xfId="0" applyFont="1" applyFill="1" applyBorder="1" applyAlignment="1">
      <alignment vertical="center"/>
    </xf>
    <xf numFmtId="38" fontId="30" fillId="24" borderId="83" xfId="33" applyFont="1" applyFill="1" applyBorder="1" applyAlignment="1" applyProtection="1">
      <alignment horizontal="center" vertical="center"/>
    </xf>
    <xf numFmtId="0" fontId="29" fillId="24" borderId="17" xfId="0" applyNumberFormat="1" applyFont="1" applyFill="1" applyBorder="1" applyAlignment="1" applyProtection="1">
      <alignment horizontal="center"/>
      <protection locked="0"/>
    </xf>
    <xf numFmtId="0" fontId="8" fillId="24" borderId="84" xfId="0" applyNumberFormat="1" applyFont="1" applyFill="1" applyBorder="1" applyAlignment="1" applyProtection="1">
      <alignment horizontal="center"/>
      <protection locked="0"/>
    </xf>
    <xf numFmtId="49" fontId="30" fillId="24" borderId="38" xfId="0" applyNumberFormat="1" applyFont="1" applyFill="1" applyBorder="1" applyAlignment="1" applyProtection="1">
      <alignment horizontal="center" vertical="center"/>
      <protection locked="0"/>
    </xf>
    <xf numFmtId="49" fontId="30" fillId="24" borderId="39" xfId="0" applyNumberFormat="1" applyFont="1" applyFill="1" applyBorder="1" applyAlignment="1" applyProtection="1">
      <alignment horizontal="center" vertical="center"/>
      <protection locked="0"/>
    </xf>
    <xf numFmtId="49" fontId="30" fillId="24" borderId="40" xfId="0" applyNumberFormat="1" applyFont="1" applyFill="1" applyBorder="1" applyAlignment="1" applyProtection="1">
      <alignment horizontal="center" vertical="center"/>
      <protection locked="0"/>
    </xf>
    <xf numFmtId="49" fontId="30" fillId="24" borderId="106" xfId="0" applyNumberFormat="1" applyFont="1" applyFill="1" applyBorder="1" applyAlignment="1" applyProtection="1">
      <alignment horizontal="center" vertical="center"/>
      <protection locked="0"/>
    </xf>
    <xf numFmtId="49" fontId="30" fillId="24" borderId="107" xfId="0" applyNumberFormat="1" applyFont="1" applyFill="1" applyBorder="1" applyAlignment="1" applyProtection="1">
      <alignment horizontal="center" vertical="center"/>
      <protection locked="0"/>
    </xf>
    <xf numFmtId="49" fontId="30" fillId="24" borderId="108" xfId="0" applyNumberFormat="1" applyFont="1" applyFill="1" applyBorder="1" applyAlignment="1" applyProtection="1">
      <alignment horizontal="center" vertical="center"/>
      <protection locked="0"/>
    </xf>
    <xf numFmtId="0" fontId="27" fillId="24" borderId="84" xfId="0" applyNumberFormat="1" applyFont="1" applyFill="1" applyBorder="1" applyAlignment="1" applyProtection="1">
      <alignment horizontal="center"/>
    </xf>
    <xf numFmtId="0" fontId="27" fillId="24" borderId="16" xfId="0" applyNumberFormat="1" applyFont="1" applyFill="1" applyBorder="1" applyAlignment="1" applyProtection="1">
      <alignment horizontal="left"/>
    </xf>
    <xf numFmtId="0" fontId="27" fillId="24" borderId="16" xfId="0" applyFont="1" applyFill="1" applyBorder="1" applyAlignment="1"/>
    <xf numFmtId="0" fontId="27" fillId="24" borderId="17" xfId="0" applyFont="1" applyFill="1" applyBorder="1" applyAlignment="1"/>
    <xf numFmtId="0" fontId="27" fillId="24" borderId="12" xfId="0" applyNumberFormat="1" applyFont="1" applyFill="1" applyBorder="1" applyAlignment="1" applyProtection="1">
      <alignment horizontal="left"/>
    </xf>
    <xf numFmtId="0" fontId="27" fillId="24" borderId="13" xfId="0" applyNumberFormat="1" applyFont="1" applyFill="1" applyBorder="1" applyAlignment="1" applyProtection="1">
      <alignment horizontal="left"/>
    </xf>
    <xf numFmtId="0" fontId="27" fillId="24" borderId="13" xfId="0" applyFont="1" applyFill="1" applyBorder="1" applyAlignment="1"/>
    <xf numFmtId="0" fontId="27" fillId="24" borderId="14" xfId="0" applyFont="1" applyFill="1" applyBorder="1" applyAlignment="1"/>
    <xf numFmtId="38" fontId="30" fillId="24" borderId="16" xfId="33" applyFont="1" applyFill="1" applyBorder="1" applyAlignment="1" applyProtection="1">
      <alignment horizontal="center" vertical="center"/>
      <protection locked="0"/>
    </xf>
    <xf numFmtId="38" fontId="30" fillId="24" borderId="13" xfId="33" applyFont="1" applyFill="1" applyBorder="1" applyAlignment="1" applyProtection="1">
      <alignment horizontal="center" vertical="center"/>
      <protection locked="0"/>
    </xf>
    <xf numFmtId="0" fontId="8" fillId="24" borderId="14" xfId="0" applyNumberFormat="1" applyFont="1" applyFill="1" applyBorder="1" applyAlignment="1" applyProtection="1">
      <alignment horizontal="center"/>
      <protection locked="0"/>
    </xf>
    <xf numFmtId="49" fontId="30" fillId="24" borderId="15" xfId="0" applyNumberFormat="1" applyFont="1" applyFill="1" applyBorder="1" applyAlignment="1" applyProtection="1">
      <alignment horizontal="center" vertical="center"/>
    </xf>
    <xf numFmtId="49" fontId="30" fillId="24" borderId="16" xfId="0" applyNumberFormat="1" applyFont="1" applyFill="1" applyBorder="1" applyAlignment="1" applyProtection="1">
      <alignment horizontal="center" vertical="center"/>
    </xf>
    <xf numFmtId="49" fontId="30" fillId="24" borderId="17" xfId="0" applyNumberFormat="1" applyFont="1" applyFill="1" applyBorder="1" applyAlignment="1" applyProtection="1">
      <alignment horizontal="center" vertical="center"/>
    </xf>
    <xf numFmtId="0" fontId="29" fillId="24" borderId="12" xfId="0" applyNumberFormat="1" applyFont="1" applyFill="1" applyBorder="1" applyAlignment="1" applyProtection="1">
      <alignment horizontal="left" vertical="center"/>
    </xf>
    <xf numFmtId="0" fontId="29" fillId="24" borderId="13" xfId="0" applyNumberFormat="1" applyFont="1" applyFill="1" applyBorder="1" applyAlignment="1" applyProtection="1">
      <alignment horizontal="lef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9" fillId="24" borderId="15" xfId="0" applyNumberFormat="1" applyFont="1" applyFill="1" applyBorder="1" applyAlignment="1" applyProtection="1">
      <alignment horizontal="center" vertical="center"/>
    </xf>
    <xf numFmtId="0" fontId="27" fillId="24" borderId="12" xfId="0" applyFont="1" applyFill="1" applyBorder="1" applyAlignment="1"/>
    <xf numFmtId="0" fontId="44" fillId="24" borderId="15" xfId="0" applyNumberFormat="1" applyFont="1" applyFill="1" applyBorder="1" applyAlignment="1" applyProtection="1">
      <alignment horizontal="center" vertical="center"/>
    </xf>
    <xf numFmtId="0" fontId="44" fillId="24" borderId="16" xfId="0" applyNumberFormat="1" applyFont="1" applyFill="1" applyBorder="1" applyAlignment="1" applyProtection="1">
      <alignment horizontal="center" vertical="center"/>
    </xf>
    <xf numFmtId="0" fontId="44" fillId="24" borderId="17" xfId="0" applyNumberFormat="1" applyFont="1" applyFill="1" applyBorder="1" applyAlignment="1" applyProtection="1">
      <alignment horizontal="center" vertical="center"/>
    </xf>
    <xf numFmtId="0" fontId="44" fillId="24" borderId="12" xfId="0" applyNumberFormat="1" applyFont="1" applyFill="1" applyBorder="1" applyAlignment="1" applyProtection="1">
      <alignment horizontal="center" vertical="center"/>
    </xf>
    <xf numFmtId="0" fontId="44" fillId="24" borderId="13" xfId="0" applyNumberFormat="1" applyFont="1" applyFill="1" applyBorder="1" applyAlignment="1" applyProtection="1">
      <alignment horizontal="center" vertical="center"/>
    </xf>
    <xf numFmtId="0" fontId="44" fillId="24" borderId="14" xfId="0" applyNumberFormat="1" applyFont="1" applyFill="1" applyBorder="1" applyAlignment="1" applyProtection="1">
      <alignment horizontal="center" vertical="center"/>
    </xf>
    <xf numFmtId="0" fontId="29" fillId="24" borderId="16" xfId="0" applyNumberFormat="1" applyFont="1" applyFill="1" applyBorder="1" applyAlignment="1" applyProtection="1">
      <alignment horizontal="center" vertical="center"/>
    </xf>
    <xf numFmtId="0" fontId="29" fillId="24" borderId="17" xfId="0" applyNumberFormat="1" applyFont="1" applyFill="1" applyBorder="1" applyAlignment="1" applyProtection="1">
      <alignment horizontal="center" vertical="center"/>
    </xf>
    <xf numFmtId="0" fontId="29" fillId="24" borderId="12" xfId="0" applyNumberFormat="1" applyFont="1" applyFill="1" applyBorder="1" applyAlignment="1" applyProtection="1">
      <alignment horizontal="center" vertical="center"/>
    </xf>
    <xf numFmtId="0" fontId="29" fillId="24" borderId="13" xfId="0" applyNumberFormat="1" applyFont="1" applyFill="1" applyBorder="1" applyAlignment="1" applyProtection="1">
      <alignment horizontal="center" vertical="center"/>
    </xf>
    <xf numFmtId="0" fontId="29" fillId="24" borderId="14" xfId="0" applyNumberFormat="1" applyFont="1" applyFill="1" applyBorder="1" applyAlignment="1" applyProtection="1">
      <alignment horizontal="center" vertical="center"/>
    </xf>
    <xf numFmtId="38" fontId="29" fillId="24" borderId="15" xfId="33" applyFont="1" applyFill="1" applyBorder="1" applyAlignment="1" applyProtection="1">
      <alignment horizontal="center" vertical="center"/>
    </xf>
    <xf numFmtId="38" fontId="29" fillId="24" borderId="16" xfId="33" applyFont="1" applyFill="1" applyBorder="1" applyAlignment="1" applyProtection="1">
      <alignment horizontal="center" vertical="center"/>
    </xf>
    <xf numFmtId="38" fontId="29" fillId="24" borderId="17" xfId="33" applyFont="1" applyFill="1" applyBorder="1" applyAlignment="1" applyProtection="1">
      <alignment horizontal="center" vertical="center"/>
    </xf>
    <xf numFmtId="38" fontId="29" fillId="24" borderId="12" xfId="33" applyFont="1" applyFill="1" applyBorder="1" applyAlignment="1" applyProtection="1">
      <alignment horizontal="center" vertical="center"/>
    </xf>
    <xf numFmtId="38" fontId="29" fillId="24" borderId="13" xfId="33" applyFont="1" applyFill="1" applyBorder="1" applyAlignment="1" applyProtection="1">
      <alignment horizontal="center" vertical="center"/>
    </xf>
    <xf numFmtId="38" fontId="29" fillId="24" borderId="14" xfId="33" applyFont="1" applyFill="1" applyBorder="1" applyAlignment="1" applyProtection="1">
      <alignment horizontal="center" vertical="center"/>
    </xf>
    <xf numFmtId="0" fontId="27" fillId="24" borderId="15" xfId="0" applyNumberFormat="1" applyFont="1" applyFill="1" applyBorder="1" applyAlignment="1" applyProtection="1">
      <alignment vertical="top" wrapText="1"/>
      <protection locked="0"/>
    </xf>
    <xf numFmtId="0" fontId="8" fillId="24" borderId="16" xfId="0" applyNumberFormat="1" applyFont="1" applyFill="1" applyBorder="1" applyAlignment="1" applyProtection="1">
      <alignment vertical="top" wrapText="1"/>
      <protection locked="0"/>
    </xf>
    <xf numFmtId="0" fontId="8" fillId="24" borderId="17" xfId="0" applyNumberFormat="1" applyFont="1" applyFill="1" applyBorder="1" applyAlignment="1" applyProtection="1">
      <alignment vertical="top" wrapText="1"/>
      <protection locked="0"/>
    </xf>
    <xf numFmtId="0" fontId="8" fillId="24" borderId="10" xfId="0" applyNumberFormat="1" applyFont="1" applyFill="1" applyBorder="1" applyAlignment="1" applyProtection="1">
      <alignment vertical="top" wrapText="1"/>
      <protection locked="0"/>
    </xf>
    <xf numFmtId="0" fontId="8" fillId="24" borderId="0" xfId="0" applyNumberFormat="1" applyFont="1" applyFill="1" applyAlignment="1" applyProtection="1">
      <alignment vertical="top" wrapText="1"/>
      <protection locked="0"/>
    </xf>
    <xf numFmtId="0" fontId="8" fillId="24" borderId="11"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4" borderId="14" xfId="0" applyNumberFormat="1" applyFont="1" applyFill="1" applyBorder="1" applyAlignment="1" applyProtection="1">
      <alignment vertical="top" wrapText="1"/>
      <protection locked="0"/>
    </xf>
    <xf numFmtId="0" fontId="8" fillId="24" borderId="16" xfId="0" applyNumberFormat="1" applyFont="1" applyFill="1" applyBorder="1" applyAlignment="1">
      <alignment vertical="top" wrapText="1"/>
    </xf>
    <xf numFmtId="0" fontId="8" fillId="24" borderId="17" xfId="0" applyNumberFormat="1" applyFont="1" applyFill="1" applyBorder="1" applyAlignment="1">
      <alignment vertical="top" wrapText="1"/>
    </xf>
    <xf numFmtId="0" fontId="8" fillId="24" borderId="10" xfId="0" applyNumberFormat="1" applyFont="1" applyFill="1" applyBorder="1" applyAlignment="1">
      <alignment vertical="top" wrapText="1"/>
    </xf>
    <xf numFmtId="0" fontId="8" fillId="24" borderId="0" xfId="0" applyNumberFormat="1" applyFont="1" applyFill="1" applyAlignment="1">
      <alignment vertical="top" wrapText="1"/>
    </xf>
    <xf numFmtId="0" fontId="8" fillId="24" borderId="11" xfId="0" applyNumberFormat="1" applyFont="1" applyFill="1" applyBorder="1" applyAlignment="1">
      <alignment vertical="top" wrapText="1"/>
    </xf>
    <xf numFmtId="0" fontId="8" fillId="24" borderId="12" xfId="0" applyNumberFormat="1" applyFont="1" applyFill="1" applyBorder="1" applyAlignment="1">
      <alignment vertical="top" wrapText="1"/>
    </xf>
    <xf numFmtId="0" fontId="8" fillId="24" borderId="13" xfId="0" applyNumberFormat="1" applyFont="1" applyFill="1" applyBorder="1" applyAlignment="1">
      <alignment vertical="top" wrapText="1"/>
    </xf>
    <xf numFmtId="0" fontId="8" fillId="24" borderId="14" xfId="0" applyNumberFormat="1" applyFont="1" applyFill="1" applyBorder="1" applyAlignment="1">
      <alignment vertical="top" wrapText="1"/>
    </xf>
    <xf numFmtId="0" fontId="30" fillId="24" borderId="15" xfId="0" applyNumberFormat="1" applyFont="1" applyFill="1" applyBorder="1" applyAlignment="1" applyProtection="1">
      <alignment vertical="center"/>
      <protection locked="0"/>
    </xf>
    <xf numFmtId="0" fontId="30" fillId="24" borderId="16" xfId="0" applyNumberFormat="1" applyFont="1" applyFill="1" applyBorder="1" applyAlignment="1" applyProtection="1">
      <alignment vertical="center"/>
      <protection locked="0"/>
    </xf>
    <xf numFmtId="0" fontId="30" fillId="24" borderId="17" xfId="0" applyNumberFormat="1" applyFont="1" applyFill="1" applyBorder="1" applyAlignment="1" applyProtection="1">
      <alignment vertical="center"/>
      <protection locked="0"/>
    </xf>
    <xf numFmtId="0" fontId="30" fillId="24" borderId="12" xfId="0" applyNumberFormat="1" applyFont="1" applyFill="1" applyBorder="1" applyAlignment="1" applyProtection="1">
      <alignment vertical="center"/>
      <protection locked="0"/>
    </xf>
    <xf numFmtId="0" fontId="30" fillId="24" borderId="13" xfId="0" applyNumberFormat="1" applyFont="1" applyFill="1" applyBorder="1" applyAlignment="1" applyProtection="1">
      <alignment vertical="center"/>
      <protection locked="0"/>
    </xf>
    <xf numFmtId="0" fontId="30" fillId="24" borderId="14" xfId="0" applyNumberFormat="1" applyFont="1" applyFill="1" applyBorder="1" applyAlignment="1" applyProtection="1">
      <alignment vertical="center"/>
      <protection locked="0"/>
    </xf>
    <xf numFmtId="0" fontId="29" fillId="24" borderId="12" xfId="0" applyNumberFormat="1" applyFont="1" applyFill="1" applyBorder="1" applyAlignment="1">
      <alignment horizontal="center"/>
    </xf>
    <xf numFmtId="0" fontId="29" fillId="24" borderId="13" xfId="0" applyNumberFormat="1" applyFont="1" applyFill="1" applyBorder="1" applyAlignment="1">
      <alignment horizontal="center"/>
    </xf>
    <xf numFmtId="0" fontId="29" fillId="24" borderId="14" xfId="0" applyNumberFormat="1" applyFont="1" applyFill="1" applyBorder="1" applyAlignment="1">
      <alignment horizontal="center"/>
    </xf>
    <xf numFmtId="0" fontId="29" fillId="24" borderId="15" xfId="0" applyNumberFormat="1" applyFont="1" applyFill="1" applyBorder="1" applyAlignment="1">
      <alignment horizontal="left" vertical="center"/>
    </xf>
    <xf numFmtId="0" fontId="29" fillId="24" borderId="16" xfId="0" applyNumberFormat="1" applyFont="1" applyFill="1" applyBorder="1" applyAlignment="1">
      <alignment horizontal="left" vertical="center"/>
    </xf>
    <xf numFmtId="0" fontId="29" fillId="24" borderId="17" xfId="0" applyNumberFormat="1" applyFont="1" applyFill="1" applyBorder="1" applyAlignment="1">
      <alignment horizontal="left" vertical="center"/>
    </xf>
    <xf numFmtId="0" fontId="29" fillId="24" borderId="10" xfId="0" applyNumberFormat="1" applyFont="1" applyFill="1" applyBorder="1" applyAlignment="1">
      <alignment horizontal="left" vertical="center"/>
    </xf>
    <xf numFmtId="0" fontId="29" fillId="24" borderId="0" xfId="0" applyNumberFormat="1" applyFont="1" applyFill="1" applyBorder="1" applyAlignment="1">
      <alignment horizontal="left" vertical="center"/>
    </xf>
    <xf numFmtId="0" fontId="29" fillId="24" borderId="11" xfId="0" applyNumberFormat="1" applyFont="1" applyFill="1" applyBorder="1" applyAlignment="1">
      <alignment horizontal="left" vertical="center"/>
    </xf>
    <xf numFmtId="0" fontId="29" fillId="24" borderId="12" xfId="0" applyNumberFormat="1" applyFont="1" applyFill="1" applyBorder="1" applyAlignment="1">
      <alignment horizontal="left" vertical="center"/>
    </xf>
    <xf numFmtId="0" fontId="29" fillId="24" borderId="13" xfId="0" applyNumberFormat="1" applyFont="1" applyFill="1" applyBorder="1" applyAlignment="1">
      <alignment horizontal="left" vertical="center"/>
    </xf>
    <xf numFmtId="0" fontId="29" fillId="24" borderId="14" xfId="0" applyNumberFormat="1" applyFont="1" applyFill="1" applyBorder="1" applyAlignment="1">
      <alignment horizontal="left" vertical="center"/>
    </xf>
    <xf numFmtId="0" fontId="27" fillId="24" borderId="0" xfId="0" applyNumberFormat="1" applyFont="1" applyFill="1" applyAlignment="1">
      <alignment horizontal="left" vertical="top" wrapText="1"/>
    </xf>
    <xf numFmtId="0" fontId="27" fillId="24" borderId="0" xfId="0" applyNumberFormat="1" applyFont="1" applyFill="1" applyAlignment="1">
      <alignment horizontal="center"/>
    </xf>
    <xf numFmtId="0" fontId="29" fillId="24" borderId="15" xfId="0" applyNumberFormat="1" applyFont="1" applyFill="1" applyBorder="1" applyAlignment="1">
      <alignment horizontal="center" vertical="center" wrapText="1"/>
    </xf>
    <xf numFmtId="0" fontId="29" fillId="24" borderId="16" xfId="0" applyNumberFormat="1" applyFont="1" applyFill="1" applyBorder="1" applyAlignment="1">
      <alignment horizontal="center" vertical="center" wrapText="1"/>
    </xf>
    <xf numFmtId="0" fontId="29" fillId="24" borderId="17" xfId="0" applyNumberFormat="1" applyFont="1" applyFill="1" applyBorder="1" applyAlignment="1">
      <alignment horizontal="center" vertical="center" wrapText="1"/>
    </xf>
    <xf numFmtId="0" fontId="29" fillId="24" borderId="12" xfId="0" applyNumberFormat="1" applyFont="1" applyFill="1" applyBorder="1" applyAlignment="1">
      <alignment horizontal="center" vertical="center" wrapText="1"/>
    </xf>
    <xf numFmtId="0" fontId="29" fillId="24" borderId="13" xfId="0" applyNumberFormat="1" applyFont="1" applyFill="1" applyBorder="1" applyAlignment="1">
      <alignment horizontal="center" vertical="center" wrapText="1"/>
    </xf>
    <xf numFmtId="0" fontId="29" fillId="24" borderId="14" xfId="0" applyNumberFormat="1" applyFont="1" applyFill="1" applyBorder="1" applyAlignment="1">
      <alignment horizontal="center" vertical="center" wrapText="1"/>
    </xf>
    <xf numFmtId="0" fontId="28" fillId="24" borderId="15"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12"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4" xfId="0" applyNumberFormat="1" applyFont="1" applyFill="1" applyBorder="1" applyAlignment="1">
      <alignment horizontal="left" vertical="center"/>
    </xf>
    <xf numFmtId="0" fontId="29" fillId="24" borderId="15" xfId="0" applyNumberFormat="1" applyFont="1" applyFill="1" applyBorder="1" applyAlignment="1">
      <alignment horizontal="center" vertical="center"/>
    </xf>
    <xf numFmtId="0" fontId="29" fillId="24" borderId="16" xfId="0" applyNumberFormat="1" applyFont="1" applyFill="1" applyBorder="1" applyAlignment="1">
      <alignment horizontal="center" vertical="center"/>
    </xf>
    <xf numFmtId="0" fontId="29" fillId="24" borderId="17" xfId="0" applyNumberFormat="1" applyFont="1" applyFill="1" applyBorder="1" applyAlignment="1">
      <alignment horizontal="center" vertical="center"/>
    </xf>
    <xf numFmtId="0" fontId="29" fillId="24" borderId="10" xfId="0" applyNumberFormat="1" applyFont="1" applyFill="1" applyBorder="1" applyAlignment="1">
      <alignment horizontal="center" vertical="center"/>
    </xf>
    <xf numFmtId="0" fontId="29" fillId="24" borderId="0" xfId="0" applyNumberFormat="1" applyFont="1" applyFill="1" applyBorder="1" applyAlignment="1">
      <alignment horizontal="center" vertical="center"/>
    </xf>
    <xf numFmtId="0" fontId="29" fillId="24" borderId="11" xfId="0" applyNumberFormat="1" applyFont="1" applyFill="1" applyBorder="1" applyAlignment="1">
      <alignment horizontal="center" vertical="center"/>
    </xf>
    <xf numFmtId="0" fontId="29" fillId="24" borderId="12" xfId="0" applyNumberFormat="1" applyFont="1" applyFill="1" applyBorder="1" applyAlignment="1">
      <alignment horizontal="center" vertical="center"/>
    </xf>
    <xf numFmtId="0" fontId="29" fillId="24" borderId="13" xfId="0" applyNumberFormat="1" applyFont="1" applyFill="1" applyBorder="1" applyAlignment="1">
      <alignment horizontal="center" vertical="center"/>
    </xf>
    <xf numFmtId="0" fontId="29" fillId="24" borderId="14" xfId="0" applyNumberFormat="1" applyFont="1" applyFill="1" applyBorder="1" applyAlignment="1">
      <alignment horizontal="center" vertical="center"/>
    </xf>
    <xf numFmtId="0" fontId="28" fillId="24" borderId="15" xfId="0" applyNumberFormat="1" applyFont="1" applyFill="1" applyBorder="1" applyAlignment="1" applyProtection="1">
      <alignment horizontal="center" vertical="center"/>
      <protection locked="0"/>
    </xf>
    <xf numFmtId="0" fontId="28" fillId="24" borderId="16" xfId="0" applyNumberFormat="1" applyFont="1" applyFill="1" applyBorder="1" applyAlignment="1" applyProtection="1">
      <alignment horizontal="center" vertical="center"/>
      <protection locked="0"/>
    </xf>
    <xf numFmtId="0" fontId="28" fillId="24" borderId="12" xfId="0" applyNumberFormat="1" applyFont="1" applyFill="1" applyBorder="1" applyAlignment="1" applyProtection="1">
      <alignment horizontal="center" vertical="center"/>
      <protection locked="0"/>
    </xf>
    <xf numFmtId="0" fontId="28" fillId="24" borderId="13" xfId="0" applyNumberFormat="1" applyFont="1" applyFill="1" applyBorder="1" applyAlignment="1" applyProtection="1">
      <alignment horizontal="center" vertical="center"/>
      <protection locked="0"/>
    </xf>
    <xf numFmtId="0" fontId="29" fillId="24" borderId="16" xfId="0" applyNumberFormat="1" applyFont="1" applyFill="1" applyBorder="1" applyAlignment="1" applyProtection="1">
      <alignment horizontal="center" vertical="center"/>
      <protection locked="0"/>
    </xf>
    <xf numFmtId="0" fontId="29" fillId="24" borderId="13" xfId="0" applyNumberFormat="1" applyFont="1" applyFill="1" applyBorder="1" applyAlignment="1" applyProtection="1">
      <alignment horizontal="center" vertical="center"/>
      <protection locked="0"/>
    </xf>
    <xf numFmtId="0" fontId="28" fillId="24" borderId="17" xfId="0" applyNumberFormat="1" applyFont="1" applyFill="1" applyBorder="1" applyAlignment="1" applyProtection="1">
      <alignment horizontal="center" vertical="center"/>
      <protection locked="0"/>
    </xf>
    <xf numFmtId="0" fontId="28" fillId="24" borderId="14" xfId="0" applyNumberFormat="1" applyFont="1" applyFill="1" applyBorder="1" applyAlignment="1" applyProtection="1">
      <alignment horizontal="center" vertical="center"/>
      <protection locked="0"/>
    </xf>
    <xf numFmtId="0" fontId="45" fillId="24" borderId="0" xfId="0" applyNumberFormat="1" applyFont="1" applyFill="1" applyAlignment="1">
      <alignment horizontal="center"/>
    </xf>
    <xf numFmtId="0" fontId="28" fillId="24" borderId="15" xfId="0" applyNumberFormat="1" applyFont="1" applyFill="1" applyBorder="1" applyAlignment="1">
      <alignment horizontal="center"/>
    </xf>
    <xf numFmtId="0" fontId="28" fillId="24" borderId="16" xfId="0" applyNumberFormat="1" applyFont="1" applyFill="1" applyBorder="1" applyAlignment="1">
      <alignment horizontal="center"/>
    </xf>
    <xf numFmtId="0" fontId="28" fillId="24" borderId="17" xfId="0" applyNumberFormat="1" applyFont="1" applyFill="1" applyBorder="1" applyAlignment="1">
      <alignment horizontal="center"/>
    </xf>
    <xf numFmtId="0" fontId="76" fillId="24" borderId="20" xfId="49" applyFont="1" applyFill="1" applyBorder="1" applyAlignment="1">
      <alignment horizontal="center" vertical="center"/>
    </xf>
    <xf numFmtId="0" fontId="76" fillId="24" borderId="22" xfId="49" applyFont="1" applyFill="1" applyBorder="1" applyAlignment="1">
      <alignment horizontal="center" vertical="center"/>
    </xf>
    <xf numFmtId="0" fontId="76" fillId="24" borderId="25" xfId="49" applyFont="1" applyFill="1" applyBorder="1" applyAlignment="1">
      <alignment horizontal="center" vertical="center"/>
    </xf>
    <xf numFmtId="0" fontId="76" fillId="24" borderId="28" xfId="49" applyFont="1" applyFill="1" applyBorder="1" applyAlignment="1">
      <alignment horizontal="center" vertical="center"/>
    </xf>
    <xf numFmtId="0" fontId="76" fillId="24" borderId="29" xfId="49" applyFont="1" applyFill="1" applyBorder="1" applyAlignment="1">
      <alignment horizontal="center" vertical="center"/>
    </xf>
    <xf numFmtId="0" fontId="76" fillId="24" borderId="21" xfId="49" applyFont="1" applyFill="1" applyBorder="1" applyAlignment="1">
      <alignment horizontal="center" vertical="center"/>
    </xf>
    <xf numFmtId="0" fontId="30" fillId="24" borderId="30" xfId="0" applyNumberFormat="1" applyFont="1" applyFill="1" applyBorder="1" applyAlignment="1" applyProtection="1">
      <alignment horizontal="center" vertical="center"/>
      <protection locked="0"/>
    </xf>
    <xf numFmtId="0" fontId="8" fillId="24" borderId="31" xfId="0" applyFont="1" applyFill="1" applyBorder="1" applyAlignment="1">
      <alignment horizontal="center" vertical="center"/>
    </xf>
    <xf numFmtId="0" fontId="8" fillId="24" borderId="32" xfId="0" applyFont="1" applyFill="1" applyBorder="1" applyAlignment="1">
      <alignment horizontal="center" vertical="center"/>
    </xf>
    <xf numFmtId="0" fontId="8" fillId="24" borderId="28" xfId="0" applyFont="1" applyFill="1" applyBorder="1" applyAlignment="1">
      <alignment horizontal="center" vertical="center"/>
    </xf>
    <xf numFmtId="49" fontId="30" fillId="24" borderId="31" xfId="0" applyNumberFormat="1" applyFont="1" applyFill="1" applyBorder="1" applyAlignment="1" applyProtection="1">
      <alignment horizontal="center" vertical="center"/>
      <protection locked="0"/>
    </xf>
    <xf numFmtId="49" fontId="59" fillId="24" borderId="31" xfId="0" applyNumberFormat="1" applyFont="1" applyFill="1" applyBorder="1" applyAlignment="1" applyProtection="1">
      <alignment horizontal="center" vertical="center"/>
      <protection locked="0"/>
    </xf>
    <xf numFmtId="49" fontId="8" fillId="24" borderId="31" xfId="0" applyNumberFormat="1" applyFont="1" applyFill="1" applyBorder="1" applyAlignment="1">
      <alignment horizontal="center" vertical="center"/>
    </xf>
    <xf numFmtId="49" fontId="59" fillId="24" borderId="28" xfId="0" applyNumberFormat="1" applyFont="1" applyFill="1" applyBorder="1" applyAlignment="1" applyProtection="1">
      <alignment horizontal="center" vertical="center"/>
      <protection locked="0"/>
    </xf>
    <xf numFmtId="49" fontId="8" fillId="24" borderId="28" xfId="0" applyNumberFormat="1" applyFont="1" applyFill="1" applyBorder="1" applyAlignment="1">
      <alignment horizontal="center" vertical="center"/>
    </xf>
    <xf numFmtId="49" fontId="8" fillId="24" borderId="33" xfId="0" applyNumberFormat="1" applyFont="1" applyFill="1" applyBorder="1" applyAlignment="1">
      <alignment horizontal="center" vertical="center"/>
    </xf>
    <xf numFmtId="49" fontId="8" fillId="24" borderId="34" xfId="0" applyNumberFormat="1" applyFont="1" applyFill="1" applyBorder="1" applyAlignment="1">
      <alignment horizontal="center" vertical="center"/>
    </xf>
    <xf numFmtId="0" fontId="28" fillId="24" borderId="25" xfId="0" applyNumberFormat="1" applyFont="1" applyFill="1" applyBorder="1" applyAlignment="1">
      <alignment horizontal="center"/>
    </xf>
    <xf numFmtId="0" fontId="28" fillId="24" borderId="24" xfId="0" applyNumberFormat="1" applyFont="1" applyFill="1" applyBorder="1" applyAlignment="1">
      <alignment horizontal="center"/>
    </xf>
    <xf numFmtId="0" fontId="28" fillId="24" borderId="21" xfId="0" applyNumberFormat="1" applyFont="1" applyFill="1" applyBorder="1" applyAlignment="1">
      <alignment horizontal="center"/>
    </xf>
    <xf numFmtId="0" fontId="45" fillId="24" borderId="0" xfId="0" applyNumberFormat="1" applyFont="1" applyFill="1" applyAlignment="1">
      <alignment horizontal="center" vertical="center"/>
    </xf>
    <xf numFmtId="0" fontId="61" fillId="24" borderId="0" xfId="0" applyNumberFormat="1" applyFont="1" applyFill="1" applyAlignment="1">
      <alignment horizontal="center" vertical="center"/>
    </xf>
    <xf numFmtId="0" fontId="30" fillId="24" borderId="15" xfId="0" applyNumberFormat="1" applyFont="1" applyFill="1" applyBorder="1" applyAlignment="1" applyProtection="1">
      <alignment horizontal="center" vertical="center"/>
      <protection locked="0"/>
    </xf>
    <xf numFmtId="0" fontId="30" fillId="24" borderId="69" xfId="0" applyNumberFormat="1" applyFont="1" applyFill="1" applyBorder="1" applyAlignment="1" applyProtection="1">
      <alignment horizontal="center" vertical="center"/>
      <protection locked="0"/>
    </xf>
    <xf numFmtId="0" fontId="30" fillId="24" borderId="12" xfId="0" applyNumberFormat="1" applyFont="1" applyFill="1" applyBorder="1" applyAlignment="1" applyProtection="1">
      <alignment horizontal="center" vertical="center"/>
      <protection locked="0"/>
    </xf>
    <xf numFmtId="0" fontId="30" fillId="24" borderId="70" xfId="0" applyNumberFormat="1" applyFont="1" applyFill="1" applyBorder="1" applyAlignment="1" applyProtection="1">
      <alignment horizontal="center" vertical="center"/>
      <protection locked="0"/>
    </xf>
    <xf numFmtId="0" fontId="30" fillId="24" borderId="18" xfId="0" applyNumberFormat="1" applyFont="1" applyFill="1" applyBorder="1" applyAlignment="1" applyProtection="1">
      <alignment horizontal="center" vertical="center"/>
      <protection locked="0"/>
    </xf>
    <xf numFmtId="0" fontId="59" fillId="24" borderId="69" xfId="0" applyNumberFormat="1" applyFont="1" applyFill="1" applyBorder="1" applyAlignment="1" applyProtection="1">
      <alignment horizontal="center" vertical="center"/>
      <protection locked="0"/>
    </xf>
    <xf numFmtId="0" fontId="59" fillId="24" borderId="19" xfId="0" applyNumberFormat="1" applyFont="1" applyFill="1" applyBorder="1" applyAlignment="1" applyProtection="1">
      <alignment horizontal="center" vertical="center"/>
      <protection locked="0"/>
    </xf>
    <xf numFmtId="0" fontId="59" fillId="24" borderId="70" xfId="0" applyNumberFormat="1" applyFont="1" applyFill="1" applyBorder="1" applyAlignment="1" applyProtection="1">
      <alignment horizontal="center" vertical="center"/>
      <protection locked="0"/>
    </xf>
    <xf numFmtId="0" fontId="30" fillId="24" borderId="19" xfId="0" applyNumberFormat="1" applyFont="1" applyFill="1" applyBorder="1" applyAlignment="1" applyProtection="1">
      <alignment horizontal="center" vertical="center"/>
      <protection locked="0"/>
    </xf>
    <xf numFmtId="0" fontId="30" fillId="24" borderId="17" xfId="0" applyNumberFormat="1" applyFont="1" applyFill="1" applyBorder="1" applyAlignment="1" applyProtection="1">
      <alignment horizontal="center" vertical="center"/>
      <protection locked="0"/>
    </xf>
    <xf numFmtId="0" fontId="30" fillId="24" borderId="14" xfId="0" applyNumberFormat="1" applyFont="1" applyFill="1" applyBorder="1" applyAlignment="1" applyProtection="1">
      <alignment horizontal="center" vertical="center"/>
      <protection locked="0"/>
    </xf>
    <xf numFmtId="0" fontId="30" fillId="24" borderId="16" xfId="0" applyNumberFormat="1" applyFont="1" applyFill="1" applyBorder="1" applyAlignment="1" applyProtection="1">
      <alignment horizontal="center" vertical="center"/>
      <protection locked="0"/>
    </xf>
    <xf numFmtId="0" fontId="30" fillId="24" borderId="13" xfId="0" applyNumberFormat="1" applyFont="1" applyFill="1" applyBorder="1" applyAlignment="1" applyProtection="1">
      <alignment horizontal="center" vertical="center"/>
      <protection locked="0"/>
    </xf>
    <xf numFmtId="0" fontId="52" fillId="24" borderId="15" xfId="0" applyNumberFormat="1" applyFont="1" applyFill="1" applyBorder="1" applyAlignment="1">
      <alignment horizontal="left" vertical="center"/>
    </xf>
    <xf numFmtId="0" fontId="52" fillId="24" borderId="16" xfId="0" applyNumberFormat="1" applyFont="1" applyFill="1" applyBorder="1" applyAlignment="1">
      <alignment horizontal="left" vertical="center"/>
    </xf>
    <xf numFmtId="0" fontId="52" fillId="24" borderId="17" xfId="0" applyNumberFormat="1" applyFont="1" applyFill="1" applyBorder="1" applyAlignment="1">
      <alignment horizontal="left" vertical="center"/>
    </xf>
    <xf numFmtId="0" fontId="52" fillId="24" borderId="12" xfId="0" applyNumberFormat="1" applyFont="1" applyFill="1" applyBorder="1" applyAlignment="1">
      <alignment horizontal="left" vertical="center"/>
    </xf>
    <xf numFmtId="0" fontId="52" fillId="24" borderId="13" xfId="0" applyNumberFormat="1" applyFont="1" applyFill="1" applyBorder="1" applyAlignment="1">
      <alignment horizontal="left" vertical="center"/>
    </xf>
    <xf numFmtId="0" fontId="52" fillId="24" borderId="14" xfId="0" applyNumberFormat="1" applyFont="1" applyFill="1" applyBorder="1" applyAlignment="1">
      <alignment horizontal="left" vertical="center"/>
    </xf>
    <xf numFmtId="0" fontId="51" fillId="24" borderId="15" xfId="0" applyNumberFormat="1" applyFont="1" applyFill="1" applyBorder="1" applyAlignment="1" applyProtection="1">
      <alignment vertical="center"/>
      <protection locked="0"/>
    </xf>
    <xf numFmtId="0" fontId="51" fillId="24" borderId="16" xfId="0" applyNumberFormat="1" applyFont="1" applyFill="1" applyBorder="1" applyAlignment="1" applyProtection="1">
      <alignment vertical="center"/>
      <protection locked="0"/>
    </xf>
    <xf numFmtId="0" fontId="51" fillId="24" borderId="17" xfId="0" applyNumberFormat="1" applyFont="1" applyFill="1" applyBorder="1" applyAlignment="1" applyProtection="1">
      <alignment vertical="center"/>
      <protection locked="0"/>
    </xf>
    <xf numFmtId="0" fontId="51" fillId="24" borderId="12" xfId="0" applyNumberFormat="1" applyFont="1" applyFill="1" applyBorder="1" applyAlignment="1" applyProtection="1">
      <alignment vertical="center"/>
      <protection locked="0"/>
    </xf>
    <xf numFmtId="0" fontId="51" fillId="24" borderId="13" xfId="0" applyNumberFormat="1" applyFont="1" applyFill="1" applyBorder="1" applyAlignment="1" applyProtection="1">
      <alignment vertical="center"/>
      <protection locked="0"/>
    </xf>
    <xf numFmtId="0" fontId="51" fillId="24" borderId="14" xfId="0" applyNumberFormat="1" applyFont="1" applyFill="1" applyBorder="1" applyAlignment="1" applyProtection="1">
      <alignment vertical="center"/>
      <protection locked="0"/>
    </xf>
    <xf numFmtId="0" fontId="52" fillId="24" borderId="12" xfId="0" applyNumberFormat="1" applyFont="1" applyFill="1" applyBorder="1" applyAlignment="1">
      <alignment horizontal="center"/>
    </xf>
    <xf numFmtId="0" fontId="52" fillId="24" borderId="13" xfId="0" applyNumberFormat="1" applyFont="1" applyFill="1" applyBorder="1" applyAlignment="1">
      <alignment horizontal="center"/>
    </xf>
    <xf numFmtId="0" fontId="52" fillId="24" borderId="14" xfId="0" applyNumberFormat="1" applyFont="1" applyFill="1" applyBorder="1" applyAlignment="1">
      <alignment horizontal="center"/>
    </xf>
    <xf numFmtId="49" fontId="30" fillId="24" borderId="18" xfId="0" applyNumberFormat="1" applyFont="1" applyFill="1" applyBorder="1" applyAlignment="1" applyProtection="1">
      <alignment horizontal="center" vertical="center"/>
      <protection locked="0"/>
    </xf>
    <xf numFmtId="49" fontId="30" fillId="24" borderId="16" xfId="0" applyNumberFormat="1" applyFont="1" applyFill="1" applyBorder="1" applyAlignment="1" applyProtection="1">
      <alignment horizontal="center" vertical="center"/>
      <protection locked="0"/>
    </xf>
    <xf numFmtId="49" fontId="30" fillId="24" borderId="69" xfId="0" applyNumberFormat="1" applyFont="1" applyFill="1" applyBorder="1" applyAlignment="1" applyProtection="1">
      <alignment horizontal="center" vertical="center"/>
      <protection locked="0"/>
    </xf>
    <xf numFmtId="49" fontId="30" fillId="24" borderId="19" xfId="0" applyNumberFormat="1" applyFont="1" applyFill="1" applyBorder="1" applyAlignment="1" applyProtection="1">
      <alignment horizontal="center" vertical="center"/>
      <protection locked="0"/>
    </xf>
    <xf numFmtId="49" fontId="30" fillId="24" borderId="13" xfId="0" applyNumberFormat="1" applyFont="1" applyFill="1" applyBorder="1" applyAlignment="1" applyProtection="1">
      <alignment horizontal="center" vertical="center"/>
      <protection locked="0"/>
    </xf>
    <xf numFmtId="49" fontId="30" fillId="24" borderId="70" xfId="0" applyNumberFormat="1" applyFont="1" applyFill="1" applyBorder="1" applyAlignment="1" applyProtection="1">
      <alignment horizontal="center" vertical="center"/>
      <protection locked="0"/>
    </xf>
    <xf numFmtId="0" fontId="52" fillId="24" borderId="10" xfId="0" applyNumberFormat="1" applyFont="1" applyFill="1" applyBorder="1" applyAlignment="1">
      <alignment horizontal="left" vertical="center"/>
    </xf>
    <xf numFmtId="0" fontId="52" fillId="24" borderId="0" xfId="0" applyNumberFormat="1" applyFont="1" applyFill="1" applyBorder="1" applyAlignment="1">
      <alignment horizontal="left" vertical="center"/>
    </xf>
    <xf numFmtId="0" fontId="52" fillId="24" borderId="11" xfId="0" applyNumberFormat="1" applyFont="1" applyFill="1" applyBorder="1" applyAlignment="1">
      <alignment horizontal="left" vertical="center"/>
    </xf>
    <xf numFmtId="49" fontId="30" fillId="24" borderId="17" xfId="0" applyNumberFormat="1" applyFont="1" applyFill="1" applyBorder="1" applyAlignment="1" applyProtection="1">
      <alignment horizontal="center" vertical="center"/>
      <protection locked="0"/>
    </xf>
    <xf numFmtId="49" fontId="30" fillId="24" borderId="14" xfId="0" applyNumberFormat="1" applyFont="1" applyFill="1" applyBorder="1" applyAlignment="1" applyProtection="1">
      <alignment horizontal="center" vertical="center"/>
      <protection locked="0"/>
    </xf>
    <xf numFmtId="0" fontId="52" fillId="24" borderId="15" xfId="0" applyNumberFormat="1" applyFont="1" applyFill="1" applyBorder="1" applyAlignment="1">
      <alignment horizontal="center" vertical="center" wrapText="1"/>
    </xf>
    <xf numFmtId="0" fontId="52" fillId="24" borderId="16" xfId="0" applyNumberFormat="1" applyFont="1" applyFill="1" applyBorder="1" applyAlignment="1">
      <alignment horizontal="center" vertical="center" wrapText="1"/>
    </xf>
    <xf numFmtId="0" fontId="52" fillId="24" borderId="17" xfId="0" applyNumberFormat="1" applyFont="1" applyFill="1" applyBorder="1" applyAlignment="1">
      <alignment horizontal="center" vertical="center" wrapText="1"/>
    </xf>
    <xf numFmtId="0" fontId="52" fillId="24" borderId="10" xfId="0" applyNumberFormat="1" applyFont="1" applyFill="1" applyBorder="1" applyAlignment="1">
      <alignment horizontal="center" vertical="center" wrapText="1"/>
    </xf>
    <xf numFmtId="0" fontId="52" fillId="24" borderId="0" xfId="0" applyNumberFormat="1" applyFont="1" applyFill="1" applyBorder="1" applyAlignment="1">
      <alignment horizontal="center" vertical="center" wrapText="1"/>
    </xf>
    <xf numFmtId="0" fontId="52" fillId="24" borderId="11" xfId="0" applyNumberFormat="1" applyFont="1" applyFill="1" applyBorder="1" applyAlignment="1">
      <alignment horizontal="center" vertical="center" wrapText="1"/>
    </xf>
    <xf numFmtId="0" fontId="52" fillId="24" borderId="12" xfId="0" applyNumberFormat="1" applyFont="1" applyFill="1" applyBorder="1" applyAlignment="1">
      <alignment horizontal="center" vertical="center" wrapText="1"/>
    </xf>
    <xf numFmtId="0" fontId="52" fillId="24" borderId="13" xfId="0" applyNumberFormat="1" applyFont="1" applyFill="1" applyBorder="1" applyAlignment="1">
      <alignment horizontal="center" vertical="center" wrapText="1"/>
    </xf>
    <xf numFmtId="0" fontId="52" fillId="24" borderId="14" xfId="0" applyNumberFormat="1" applyFont="1" applyFill="1" applyBorder="1" applyAlignment="1">
      <alignment horizontal="center" vertical="center" wrapText="1"/>
    </xf>
    <xf numFmtId="0" fontId="50" fillId="24" borderId="15" xfId="0" applyNumberFormat="1" applyFont="1" applyFill="1" applyBorder="1" applyAlignment="1">
      <alignment horizontal="left" vertical="center" wrapText="1"/>
    </xf>
    <xf numFmtId="0" fontId="50" fillId="24" borderId="16" xfId="0" applyNumberFormat="1" applyFont="1" applyFill="1" applyBorder="1" applyAlignment="1">
      <alignment horizontal="left" vertical="center" wrapText="1"/>
    </xf>
    <xf numFmtId="0" fontId="50" fillId="24" borderId="17" xfId="0" applyNumberFormat="1" applyFont="1" applyFill="1" applyBorder="1" applyAlignment="1">
      <alignment horizontal="left" vertical="center" wrapText="1"/>
    </xf>
    <xf numFmtId="0" fontId="50" fillId="24" borderId="10" xfId="0" applyNumberFormat="1" applyFont="1" applyFill="1" applyBorder="1" applyAlignment="1">
      <alignment horizontal="left" vertical="center" wrapText="1"/>
    </xf>
    <xf numFmtId="0" fontId="50" fillId="24" borderId="0" xfId="0" applyNumberFormat="1" applyFont="1" applyFill="1" applyBorder="1" applyAlignment="1">
      <alignment horizontal="left" vertical="center" wrapText="1"/>
    </xf>
    <xf numFmtId="0" fontId="50" fillId="24" borderId="11" xfId="0" applyNumberFormat="1" applyFont="1" applyFill="1" applyBorder="1" applyAlignment="1">
      <alignment horizontal="left" vertical="center" wrapText="1"/>
    </xf>
    <xf numFmtId="0" fontId="50" fillId="24" borderId="12" xfId="0" applyNumberFormat="1" applyFont="1" applyFill="1" applyBorder="1" applyAlignment="1">
      <alignment horizontal="left" vertical="center" wrapText="1"/>
    </xf>
    <xf numFmtId="0" fontId="50" fillId="24" borderId="13" xfId="0" applyNumberFormat="1" applyFont="1" applyFill="1" applyBorder="1" applyAlignment="1">
      <alignment horizontal="left" vertical="center" wrapText="1"/>
    </xf>
    <xf numFmtId="0" fontId="50" fillId="24" borderId="14" xfId="0" applyNumberFormat="1" applyFont="1" applyFill="1" applyBorder="1" applyAlignment="1">
      <alignment horizontal="left" vertical="center" wrapText="1"/>
    </xf>
    <xf numFmtId="0" fontId="52" fillId="24" borderId="25" xfId="0" applyNumberFormat="1" applyFont="1" applyFill="1" applyBorder="1" applyAlignment="1" applyProtection="1">
      <alignment horizontal="center"/>
      <protection locked="0"/>
    </xf>
    <xf numFmtId="0" fontId="52" fillId="24" borderId="24" xfId="0" applyNumberFormat="1" applyFont="1" applyFill="1" applyBorder="1" applyAlignment="1" applyProtection="1">
      <alignment horizontal="center"/>
      <protection locked="0"/>
    </xf>
    <xf numFmtId="0" fontId="52" fillId="24" borderId="21" xfId="0" applyNumberFormat="1" applyFont="1" applyFill="1" applyBorder="1" applyAlignment="1" applyProtection="1">
      <alignment horizontal="center"/>
      <protection locked="0"/>
    </xf>
    <xf numFmtId="0" fontId="40" fillId="24" borderId="15" xfId="0" applyFont="1" applyFill="1" applyBorder="1" applyAlignment="1">
      <alignment horizontal="center" vertical="center"/>
    </xf>
    <xf numFmtId="0" fontId="40" fillId="24" borderId="16"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0" fontId="50" fillId="24" borderId="15" xfId="0" applyNumberFormat="1" applyFont="1" applyFill="1" applyBorder="1" applyAlignment="1">
      <alignment horizontal="left" vertical="center"/>
    </xf>
    <xf numFmtId="0" fontId="50" fillId="24" borderId="16" xfId="0" applyNumberFormat="1" applyFont="1" applyFill="1" applyBorder="1" applyAlignment="1">
      <alignment horizontal="left" vertical="center"/>
    </xf>
    <xf numFmtId="0" fontId="50" fillId="24" borderId="17" xfId="0" applyNumberFormat="1" applyFont="1" applyFill="1" applyBorder="1" applyAlignment="1">
      <alignment horizontal="left" vertical="center"/>
    </xf>
    <xf numFmtId="0" fontId="50" fillId="24" borderId="10" xfId="0" applyNumberFormat="1" applyFont="1" applyFill="1" applyBorder="1" applyAlignment="1">
      <alignment horizontal="left" vertical="center"/>
    </xf>
    <xf numFmtId="0" fontId="50" fillId="24" borderId="0" xfId="0" applyNumberFormat="1" applyFont="1" applyFill="1" applyBorder="1" applyAlignment="1">
      <alignment horizontal="left" vertical="center"/>
    </xf>
    <xf numFmtId="0" fontId="50" fillId="24" borderId="11" xfId="0" applyNumberFormat="1" applyFont="1" applyFill="1" applyBorder="1" applyAlignment="1">
      <alignment horizontal="left" vertical="center"/>
    </xf>
    <xf numFmtId="0" fontId="50" fillId="24" borderId="12" xfId="0" applyNumberFormat="1" applyFont="1" applyFill="1" applyBorder="1" applyAlignment="1">
      <alignment horizontal="left" vertical="center"/>
    </xf>
    <xf numFmtId="0" fontId="50" fillId="24" borderId="13" xfId="0" applyNumberFormat="1" applyFont="1" applyFill="1" applyBorder="1" applyAlignment="1">
      <alignment horizontal="left" vertical="center"/>
    </xf>
    <xf numFmtId="0" fontId="50" fillId="24" borderId="14" xfId="0" applyNumberFormat="1" applyFont="1" applyFill="1" applyBorder="1" applyAlignment="1">
      <alignment horizontal="left" vertical="center"/>
    </xf>
    <xf numFmtId="0" fontId="52" fillId="24" borderId="15" xfId="0" applyNumberFormat="1" applyFont="1" applyFill="1" applyBorder="1" applyAlignment="1">
      <alignment horizontal="center" vertical="center"/>
    </xf>
    <xf numFmtId="0" fontId="52" fillId="24" borderId="16" xfId="0" applyNumberFormat="1" applyFont="1" applyFill="1" applyBorder="1" applyAlignment="1">
      <alignment horizontal="center" vertical="center"/>
    </xf>
    <xf numFmtId="0" fontId="52" fillId="24" borderId="17" xfId="0" applyNumberFormat="1" applyFont="1" applyFill="1" applyBorder="1" applyAlignment="1">
      <alignment horizontal="center" vertical="center"/>
    </xf>
    <xf numFmtId="0" fontId="52" fillId="24" borderId="10" xfId="0" applyNumberFormat="1" applyFont="1" applyFill="1" applyBorder="1" applyAlignment="1">
      <alignment horizontal="center" vertical="center"/>
    </xf>
    <xf numFmtId="0" fontId="52" fillId="24" borderId="0" xfId="0" applyNumberFormat="1" applyFont="1" applyFill="1" applyBorder="1" applyAlignment="1">
      <alignment horizontal="center" vertical="center"/>
    </xf>
    <xf numFmtId="0" fontId="52" fillId="24" borderId="11" xfId="0" applyNumberFormat="1" applyFont="1" applyFill="1" applyBorder="1" applyAlignment="1">
      <alignment horizontal="center" vertical="center"/>
    </xf>
    <xf numFmtId="0" fontId="52" fillId="24" borderId="12" xfId="0" applyNumberFormat="1" applyFont="1" applyFill="1" applyBorder="1" applyAlignment="1">
      <alignment horizontal="center" vertical="center"/>
    </xf>
    <xf numFmtId="0" fontId="52" fillId="24" borderId="13" xfId="0" applyNumberFormat="1" applyFont="1" applyFill="1" applyBorder="1" applyAlignment="1">
      <alignment horizontal="center" vertical="center"/>
    </xf>
    <xf numFmtId="0" fontId="52" fillId="24" borderId="14" xfId="0" applyNumberFormat="1" applyFont="1" applyFill="1" applyBorder="1" applyAlignment="1">
      <alignment horizontal="center" vertical="center"/>
    </xf>
    <xf numFmtId="0" fontId="50" fillId="24" borderId="15" xfId="0" applyNumberFormat="1" applyFont="1" applyFill="1" applyBorder="1" applyAlignment="1" applyProtection="1">
      <alignment horizontal="center" vertical="center"/>
      <protection locked="0"/>
    </xf>
    <xf numFmtId="0" fontId="50" fillId="24" borderId="16" xfId="0" applyNumberFormat="1" applyFont="1" applyFill="1" applyBorder="1" applyAlignment="1" applyProtection="1">
      <alignment horizontal="center" vertical="center"/>
      <protection locked="0"/>
    </xf>
    <xf numFmtId="0" fontId="50" fillId="24" borderId="12" xfId="0" applyNumberFormat="1" applyFont="1" applyFill="1" applyBorder="1" applyAlignment="1" applyProtection="1">
      <alignment horizontal="center" vertical="center"/>
      <protection locked="0"/>
    </xf>
    <xf numFmtId="0" fontId="50" fillId="24" borderId="13" xfId="0" applyNumberFormat="1" applyFont="1" applyFill="1" applyBorder="1" applyAlignment="1" applyProtection="1">
      <alignment horizontal="center" vertical="center"/>
      <protection locked="0"/>
    </xf>
    <xf numFmtId="0" fontId="52" fillId="24" borderId="16" xfId="0" applyNumberFormat="1" applyFont="1" applyFill="1" applyBorder="1" applyAlignment="1" applyProtection="1">
      <alignment horizontal="center" vertical="center"/>
      <protection locked="0"/>
    </xf>
    <xf numFmtId="0" fontId="52" fillId="24" borderId="13" xfId="0" applyNumberFormat="1" applyFont="1" applyFill="1" applyBorder="1" applyAlignment="1" applyProtection="1">
      <alignment horizontal="center" vertical="center"/>
      <protection locked="0"/>
    </xf>
    <xf numFmtId="0" fontId="50" fillId="24" borderId="17" xfId="0" applyNumberFormat="1" applyFont="1" applyFill="1" applyBorder="1" applyAlignment="1" applyProtection="1">
      <alignment horizontal="center" vertical="center"/>
      <protection locked="0"/>
    </xf>
    <xf numFmtId="0" fontId="50" fillId="24" borderId="14" xfId="0" applyNumberFormat="1" applyFont="1" applyFill="1" applyBorder="1" applyAlignment="1" applyProtection="1">
      <alignment horizontal="center" vertical="center"/>
      <protection locked="0"/>
    </xf>
    <xf numFmtId="0" fontId="30" fillId="0" borderId="168" xfId="0" applyNumberFormat="1" applyFont="1" applyBorder="1" applyAlignment="1" applyProtection="1">
      <alignment horizontal="center" vertical="center"/>
      <protection locked="0"/>
    </xf>
    <xf numFmtId="0" fontId="27" fillId="0" borderId="169" xfId="0" applyFont="1" applyBorder="1" applyAlignment="1">
      <alignment horizontal="center" vertical="center"/>
    </xf>
    <xf numFmtId="0" fontId="27" fillId="0" borderId="170" xfId="0" applyFont="1" applyBorder="1" applyAlignment="1">
      <alignment horizontal="center" vertical="center"/>
    </xf>
    <xf numFmtId="0" fontId="27" fillId="0" borderId="171" xfId="0" applyFont="1" applyBorder="1" applyAlignment="1">
      <alignment horizontal="center" vertical="center"/>
    </xf>
    <xf numFmtId="49" fontId="30" fillId="0" borderId="176" xfId="0" applyNumberFormat="1" applyFont="1" applyBorder="1" applyAlignment="1" applyProtection="1">
      <alignment horizontal="center" vertical="center"/>
      <protection locked="0"/>
    </xf>
    <xf numFmtId="49" fontId="27" fillId="0" borderId="176" xfId="0" applyNumberFormat="1" applyFont="1" applyBorder="1" applyAlignment="1">
      <alignment horizontal="center" vertical="center"/>
    </xf>
    <xf numFmtId="49" fontId="30" fillId="0" borderId="28" xfId="0" applyNumberFormat="1" applyFont="1" applyBorder="1" applyAlignment="1" applyProtection="1">
      <alignment horizontal="center" vertical="center"/>
      <protection locked="0"/>
    </xf>
    <xf numFmtId="49" fontId="27" fillId="0" borderId="28" xfId="0" applyNumberFormat="1" applyFont="1" applyBorder="1" applyAlignment="1">
      <alignment horizontal="center" vertical="center"/>
    </xf>
    <xf numFmtId="49" fontId="27" fillId="0" borderId="31" xfId="0" applyNumberFormat="1" applyFont="1" applyBorder="1" applyAlignment="1">
      <alignment horizontal="center" vertical="center"/>
    </xf>
    <xf numFmtId="49" fontId="27" fillId="0" borderId="33" xfId="0" applyNumberFormat="1" applyFont="1" applyBorder="1" applyAlignment="1">
      <alignment horizontal="center" vertical="center"/>
    </xf>
    <xf numFmtId="49" fontId="27" fillId="0" borderId="34" xfId="0" applyNumberFormat="1" applyFont="1" applyBorder="1" applyAlignment="1">
      <alignment horizontal="center"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49" fontId="30" fillId="0" borderId="172" xfId="0" applyNumberFormat="1" applyFont="1" applyBorder="1" applyAlignment="1" applyProtection="1">
      <alignment horizontal="center" vertical="center"/>
      <protection locked="0"/>
    </xf>
    <xf numFmtId="49" fontId="30" fillId="0" borderId="169" xfId="0" applyNumberFormat="1" applyFont="1" applyBorder="1" applyAlignment="1" applyProtection="1">
      <alignment horizontal="center" vertical="center"/>
      <protection locked="0"/>
    </xf>
    <xf numFmtId="49" fontId="27" fillId="0" borderId="169" xfId="0" applyNumberFormat="1" applyFont="1" applyBorder="1" applyAlignment="1">
      <alignment horizontal="center" vertical="center"/>
    </xf>
    <xf numFmtId="49" fontId="27" fillId="0" borderId="173" xfId="0" applyNumberFormat="1" applyFont="1" applyBorder="1" applyAlignment="1">
      <alignment horizontal="center" vertical="center"/>
    </xf>
    <xf numFmtId="49" fontId="30" fillId="0" borderId="174" xfId="0" applyNumberFormat="1" applyFont="1" applyBorder="1" applyAlignment="1" applyProtection="1">
      <alignment horizontal="center" vertical="center"/>
      <protection locked="0"/>
    </xf>
    <xf numFmtId="49" fontId="30" fillId="0" borderId="171" xfId="0" applyNumberFormat="1" applyFont="1" applyBorder="1" applyAlignment="1" applyProtection="1">
      <alignment horizontal="center" vertical="center"/>
      <protection locked="0"/>
    </xf>
    <xf numFmtId="49" fontId="27" fillId="0" borderId="171" xfId="0" applyNumberFormat="1" applyFont="1" applyBorder="1" applyAlignment="1">
      <alignment horizontal="center" vertical="center"/>
    </xf>
    <xf numFmtId="49" fontId="27" fillId="0" borderId="175" xfId="0" applyNumberFormat="1" applyFont="1" applyBorder="1" applyAlignment="1">
      <alignment horizontal="center" vertical="center"/>
    </xf>
    <xf numFmtId="49" fontId="30" fillId="0" borderId="69" xfId="0" applyNumberFormat="1" applyFont="1" applyBorder="1" applyAlignment="1" applyProtection="1">
      <alignment horizontal="center" vertical="center"/>
      <protection locked="0"/>
    </xf>
    <xf numFmtId="49" fontId="27" fillId="0" borderId="18" xfId="0" applyNumberFormat="1" applyFont="1" applyBorder="1" applyAlignment="1">
      <alignment horizontal="center" vertical="center"/>
    </xf>
    <xf numFmtId="49" fontId="30" fillId="0" borderId="70" xfId="0" applyNumberFormat="1" applyFont="1" applyBorder="1" applyAlignment="1" applyProtection="1">
      <alignment horizontal="center" vertical="center"/>
      <protection locked="0"/>
    </xf>
    <xf numFmtId="49" fontId="27" fillId="0" borderId="19" xfId="0" applyNumberFormat="1" applyFont="1" applyBorder="1" applyAlignment="1">
      <alignment horizontal="center" vertical="center"/>
    </xf>
    <xf numFmtId="0" fontId="27" fillId="0" borderId="15" xfId="0" applyFont="1" applyBorder="1" applyAlignment="1">
      <alignment horizontal="left"/>
    </xf>
    <xf numFmtId="0" fontId="8" fillId="0" borderId="10" xfId="0" applyFont="1" applyBorder="1" applyAlignment="1"/>
    <xf numFmtId="0" fontId="8" fillId="0" borderId="0" xfId="0" applyFont="1" applyAlignment="1"/>
    <xf numFmtId="0" fontId="27" fillId="0" borderId="15" xfId="0" applyNumberFormat="1" applyFont="1" applyBorder="1" applyAlignment="1" applyProtection="1">
      <alignment vertical="top" wrapText="1"/>
      <protection locked="0"/>
    </xf>
    <xf numFmtId="0" fontId="8" fillId="0" borderId="16" xfId="0" applyNumberFormat="1" applyFont="1" applyBorder="1" applyAlignment="1" applyProtection="1">
      <alignment vertical="top" wrapText="1"/>
      <protection locked="0"/>
    </xf>
    <xf numFmtId="0" fontId="8" fillId="0" borderId="17" xfId="0" applyNumberFormat="1" applyFont="1" applyBorder="1" applyAlignment="1" applyProtection="1">
      <alignment vertical="top" wrapText="1"/>
      <protection locked="0"/>
    </xf>
    <xf numFmtId="0" fontId="8" fillId="0" borderId="10" xfId="0" applyNumberFormat="1" applyFont="1" applyBorder="1" applyAlignment="1" applyProtection="1">
      <alignment vertical="top" wrapText="1"/>
      <protection locked="0"/>
    </xf>
    <xf numFmtId="0" fontId="8" fillId="0" borderId="0" xfId="0" applyNumberFormat="1" applyFont="1" applyAlignment="1" applyProtection="1">
      <alignment vertical="top" wrapText="1"/>
      <protection locked="0"/>
    </xf>
    <xf numFmtId="0" fontId="8" fillId="0" borderId="11"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13" xfId="0" applyNumberFormat="1" applyFont="1" applyBorder="1" applyAlignment="1" applyProtection="1">
      <alignment vertical="top" wrapText="1"/>
      <protection locked="0"/>
    </xf>
    <xf numFmtId="0" fontId="8" fillId="0" borderId="14" xfId="0" applyNumberFormat="1" applyFont="1" applyBorder="1" applyAlignment="1" applyProtection="1">
      <alignment vertical="top" wrapText="1"/>
      <protection locked="0"/>
    </xf>
    <xf numFmtId="0" fontId="29" fillId="0" borderId="0" xfId="0" applyNumberFormat="1" applyFont="1" applyAlignment="1">
      <alignment horizontal="center"/>
    </xf>
    <xf numFmtId="0" fontId="67" fillId="0" borderId="25" xfId="49" applyFont="1" applyBorder="1" applyAlignment="1">
      <alignment horizontal="center" vertical="center"/>
    </xf>
    <xf numFmtId="0" fontId="67" fillId="0" borderId="24" xfId="49" applyFont="1" applyBorder="1" applyAlignment="1">
      <alignment horizontal="center" vertical="center"/>
    </xf>
    <xf numFmtId="0" fontId="67" fillId="0" borderId="21" xfId="49" applyFont="1" applyBorder="1" applyAlignment="1">
      <alignment horizontal="center" vertical="center"/>
    </xf>
    <xf numFmtId="0" fontId="76" fillId="0" borderId="20" xfId="49" applyFont="1" applyBorder="1" applyAlignment="1">
      <alignment horizontal="center" vertical="center"/>
    </xf>
    <xf numFmtId="0" fontId="76" fillId="0" borderId="12" xfId="49" applyFont="1" applyBorder="1" applyAlignment="1">
      <alignment horizontal="center" vertical="center"/>
    </xf>
    <xf numFmtId="0" fontId="76" fillId="0" borderId="22" xfId="49" applyFont="1" applyBorder="1" applyAlignment="1">
      <alignment horizontal="center" vertical="center"/>
    </xf>
    <xf numFmtId="0" fontId="76" fillId="0" borderId="25" xfId="49" applyFont="1" applyBorder="1" applyAlignment="1">
      <alignment horizontal="center" vertical="center"/>
    </xf>
    <xf numFmtId="0" fontId="76" fillId="0" borderId="28" xfId="49" applyFont="1" applyBorder="1" applyAlignment="1">
      <alignment horizontal="center" vertical="center"/>
    </xf>
    <xf numFmtId="0" fontId="76" fillId="0" borderId="29" xfId="49" applyFont="1" applyBorder="1" applyAlignment="1">
      <alignment horizontal="center" vertical="center"/>
    </xf>
    <xf numFmtId="0" fontId="76" fillId="0" borderId="14" xfId="49" applyFont="1" applyBorder="1" applyAlignment="1">
      <alignment horizontal="center" vertical="center"/>
    </xf>
    <xf numFmtId="0" fontId="76" fillId="0" borderId="21" xfId="49" applyFont="1" applyBorder="1" applyAlignment="1">
      <alignment horizontal="center" vertical="center"/>
    </xf>
    <xf numFmtId="0" fontId="76" fillId="0" borderId="18" xfId="49" applyFont="1" applyBorder="1" applyAlignment="1">
      <alignment horizontal="center" vertical="center"/>
    </xf>
    <xf numFmtId="0" fontId="76" fillId="0" borderId="17" xfId="49" applyFont="1" applyBorder="1" applyAlignment="1">
      <alignment horizontal="center" vertical="center"/>
    </xf>
    <xf numFmtId="0" fontId="76" fillId="0" borderId="19" xfId="49" applyFont="1" applyBorder="1" applyAlignment="1">
      <alignment horizontal="center" vertical="center"/>
    </xf>
    <xf numFmtId="0" fontId="45" fillId="0" borderId="0" xfId="0" applyNumberFormat="1" applyFont="1" applyFill="1" applyAlignment="1">
      <alignment horizontal="center"/>
    </xf>
    <xf numFmtId="0" fontId="68" fillId="0" borderId="0" xfId="58" applyFont="1" applyAlignment="1">
      <alignment horizontal="center" vertical="center" shrinkToFit="1"/>
    </xf>
    <xf numFmtId="0" fontId="27" fillId="0" borderId="0" xfId="58" applyFont="1" applyAlignment="1">
      <alignment horizontal="left" vertical="top" wrapText="1"/>
    </xf>
    <xf numFmtId="0" fontId="0" fillId="0" borderId="0" xfId="58" applyFont="1" applyAlignment="1">
      <alignment horizontal="left" vertical="top" wrapText="1"/>
    </xf>
    <xf numFmtId="0" fontId="8" fillId="0" borderId="0" xfId="58" applyAlignment="1">
      <alignment vertical="top" wrapText="1"/>
    </xf>
    <xf numFmtId="0" fontId="27" fillId="0" borderId="0" xfId="58" applyFont="1" applyBorder="1" applyAlignment="1">
      <alignment horizontal="center" vertical="center" wrapText="1"/>
    </xf>
    <xf numFmtId="0" fontId="0" fillId="0" borderId="0" xfId="58" applyFont="1" applyAlignment="1">
      <alignment horizontal="center" vertical="center" wrapText="1"/>
    </xf>
    <xf numFmtId="0" fontId="27" fillId="0" borderId="0" xfId="58" applyFont="1" applyAlignment="1">
      <alignment horizontal="right" vertical="center" wrapText="1"/>
    </xf>
    <xf numFmtId="0" fontId="27" fillId="0" borderId="0" xfId="58" applyFont="1" applyAlignment="1">
      <alignment horizontal="left" vertical="center" wrapText="1"/>
    </xf>
    <xf numFmtId="0" fontId="27" fillId="0" borderId="0" xfId="58" applyFont="1" applyAlignment="1">
      <alignment horizontal="right" wrapText="1"/>
    </xf>
    <xf numFmtId="0" fontId="28" fillId="0" borderId="25" xfId="58" applyFont="1" applyBorder="1" applyAlignment="1">
      <alignment horizontal="center" vertical="center"/>
    </xf>
    <xf numFmtId="0" fontId="28" fillId="0" borderId="24" xfId="58" applyFont="1" applyBorder="1" applyAlignment="1">
      <alignment horizontal="center" vertical="center"/>
    </xf>
    <xf numFmtId="0" fontId="28" fillId="0" borderId="21" xfId="58" applyFont="1" applyBorder="1" applyAlignment="1">
      <alignment horizontal="center" vertical="center"/>
    </xf>
    <xf numFmtId="0" fontId="27" fillId="0" borderId="20" xfId="58" applyFont="1" applyBorder="1" applyAlignment="1">
      <alignment horizontal="center" vertical="center"/>
    </xf>
    <xf numFmtId="0" fontId="27" fillId="0" borderId="12" xfId="58" applyFont="1" applyBorder="1" applyAlignment="1">
      <alignment horizontal="center" vertical="center"/>
    </xf>
    <xf numFmtId="0" fontId="27" fillId="0" borderId="25" xfId="58" applyFont="1" applyBorder="1" applyAlignment="1">
      <alignment horizontal="center" vertical="center"/>
    </xf>
    <xf numFmtId="0" fontId="27" fillId="0" borderId="28" xfId="58" applyFont="1" applyBorder="1" applyAlignment="1">
      <alignment horizontal="center" vertical="center"/>
    </xf>
    <xf numFmtId="0" fontId="27" fillId="0" borderId="29" xfId="58" applyFont="1" applyBorder="1" applyAlignment="1">
      <alignment horizontal="center" vertical="center"/>
    </xf>
    <xf numFmtId="0" fontId="27" fillId="0" borderId="18" xfId="58" applyFont="1" applyBorder="1" applyAlignment="1">
      <alignment horizontal="center" vertical="center"/>
    </xf>
    <xf numFmtId="0" fontId="27" fillId="0" borderId="69" xfId="58" applyFont="1" applyBorder="1" applyAlignment="1">
      <alignment horizontal="center" vertical="center"/>
    </xf>
    <xf numFmtId="0" fontId="27" fillId="0" borderId="19" xfId="58" applyFont="1" applyBorder="1" applyAlignment="1">
      <alignment horizontal="center" vertical="center"/>
    </xf>
    <xf numFmtId="0" fontId="27" fillId="0" borderId="70" xfId="58" applyFont="1" applyBorder="1" applyAlignment="1">
      <alignment horizontal="center" vertical="center"/>
    </xf>
    <xf numFmtId="0" fontId="27" fillId="0" borderId="13" xfId="58" applyFont="1" applyBorder="1" applyAlignment="1">
      <alignment horizontal="center" vertical="center"/>
    </xf>
    <xf numFmtId="0" fontId="27" fillId="0" borderId="14" xfId="58" applyFont="1" applyBorder="1" applyAlignment="1">
      <alignment horizontal="center" vertical="center"/>
    </xf>
    <xf numFmtId="0" fontId="72" fillId="0" borderId="15" xfId="0" applyFont="1" applyBorder="1" applyAlignment="1">
      <alignment horizontal="left" vertical="center" wrapText="1"/>
    </xf>
    <xf numFmtId="0" fontId="72" fillId="0" borderId="16" xfId="0" applyFont="1" applyBorder="1" applyAlignment="1">
      <alignment horizontal="left" vertical="center"/>
    </xf>
    <xf numFmtId="0" fontId="72" fillId="0" borderId="12" xfId="0" applyFont="1" applyBorder="1" applyAlignment="1">
      <alignment horizontal="left" vertical="center"/>
    </xf>
    <xf numFmtId="0" fontId="72" fillId="0" borderId="13"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50" fillId="24" borderId="15" xfId="0" applyNumberFormat="1" applyFont="1" applyFill="1" applyBorder="1" applyAlignment="1">
      <alignment horizontal="center" vertical="center" wrapText="1"/>
    </xf>
    <xf numFmtId="0" fontId="50" fillId="24" borderId="16" xfId="0" applyNumberFormat="1" applyFont="1" applyFill="1" applyBorder="1" applyAlignment="1">
      <alignment horizontal="center" vertical="center" wrapText="1"/>
    </xf>
    <xf numFmtId="0" fontId="50" fillId="24" borderId="17" xfId="0" applyNumberFormat="1" applyFont="1" applyFill="1" applyBorder="1" applyAlignment="1">
      <alignment horizontal="center" vertical="center" wrapText="1"/>
    </xf>
    <xf numFmtId="0" fontId="50" fillId="24" borderId="10" xfId="0" applyNumberFormat="1" applyFont="1" applyFill="1" applyBorder="1" applyAlignment="1">
      <alignment horizontal="center" vertical="center" wrapText="1"/>
    </xf>
    <xf numFmtId="0" fontId="50" fillId="24" borderId="0" xfId="0" applyNumberFormat="1" applyFont="1" applyFill="1" applyBorder="1" applyAlignment="1">
      <alignment horizontal="center" vertical="center" wrapText="1"/>
    </xf>
    <xf numFmtId="0" fontId="50" fillId="24" borderId="11" xfId="0" applyNumberFormat="1" applyFont="1" applyFill="1" applyBorder="1" applyAlignment="1">
      <alignment horizontal="center" vertical="center" wrapText="1"/>
    </xf>
    <xf numFmtId="0" fontId="50" fillId="24" borderId="12" xfId="0" applyNumberFormat="1" applyFont="1" applyFill="1" applyBorder="1" applyAlignment="1">
      <alignment horizontal="center" vertical="center" wrapText="1"/>
    </xf>
    <xf numFmtId="0" fontId="50" fillId="24" borderId="13" xfId="0" applyNumberFormat="1" applyFont="1" applyFill="1" applyBorder="1" applyAlignment="1">
      <alignment horizontal="center" vertical="center" wrapText="1"/>
    </xf>
    <xf numFmtId="0" fontId="50" fillId="24" borderId="14" xfId="0" applyNumberFormat="1" applyFont="1" applyFill="1" applyBorder="1" applyAlignment="1">
      <alignment horizontal="center" vertical="center" wrapText="1"/>
    </xf>
    <xf numFmtId="0" fontId="50" fillId="24" borderId="15" xfId="0" applyNumberFormat="1" applyFont="1" applyFill="1" applyBorder="1" applyAlignment="1">
      <alignment horizontal="center" vertical="center"/>
    </xf>
    <xf numFmtId="0" fontId="50" fillId="24" borderId="16" xfId="0" applyNumberFormat="1" applyFont="1" applyFill="1" applyBorder="1" applyAlignment="1">
      <alignment horizontal="center" vertical="center"/>
    </xf>
    <xf numFmtId="0" fontId="50" fillId="24" borderId="17" xfId="0" applyNumberFormat="1" applyFont="1" applyFill="1" applyBorder="1" applyAlignment="1">
      <alignment horizontal="center" vertical="center"/>
    </xf>
    <xf numFmtId="0" fontId="50" fillId="24" borderId="10" xfId="0" applyNumberFormat="1" applyFont="1" applyFill="1" applyBorder="1" applyAlignment="1">
      <alignment horizontal="center" vertical="center"/>
    </xf>
    <xf numFmtId="0" fontId="50" fillId="24" borderId="0" xfId="0" applyNumberFormat="1" applyFont="1" applyFill="1" applyBorder="1" applyAlignment="1">
      <alignment horizontal="center" vertical="center"/>
    </xf>
    <xf numFmtId="0" fontId="50" fillId="24" borderId="11" xfId="0" applyNumberFormat="1" applyFont="1" applyFill="1" applyBorder="1" applyAlignment="1">
      <alignment horizontal="center" vertical="center"/>
    </xf>
    <xf numFmtId="0" fontId="50" fillId="24" borderId="12" xfId="0" applyNumberFormat="1" applyFont="1" applyFill="1" applyBorder="1" applyAlignment="1">
      <alignment horizontal="center" vertical="center"/>
    </xf>
    <xf numFmtId="0" fontId="50" fillId="24" borderId="13" xfId="0" applyNumberFormat="1" applyFont="1" applyFill="1" applyBorder="1" applyAlignment="1">
      <alignment horizontal="center" vertical="center"/>
    </xf>
    <xf numFmtId="0" fontId="50" fillId="24" borderId="14" xfId="0" applyNumberFormat="1" applyFont="1" applyFill="1" applyBorder="1" applyAlignment="1">
      <alignment horizontal="center" vertical="center"/>
    </xf>
    <xf numFmtId="0" fontId="27" fillId="0" borderId="16" xfId="0" applyFont="1" applyBorder="1" applyAlignment="1">
      <alignment vertical="center"/>
    </xf>
    <xf numFmtId="0" fontId="27" fillId="0" borderId="17"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22" xfId="0" applyNumberFormat="1" applyFont="1" applyBorder="1" applyAlignment="1" applyProtection="1">
      <alignment horizontal="left" vertical="center"/>
    </xf>
    <xf numFmtId="0" fontId="44" fillId="0" borderId="15" xfId="0" applyNumberFormat="1" applyFont="1" applyBorder="1" applyAlignment="1" applyProtection="1">
      <alignment horizontal="left" vertical="top"/>
    </xf>
    <xf numFmtId="0" fontId="44" fillId="0" borderId="16" xfId="0" applyNumberFormat="1" applyFont="1" applyBorder="1" applyAlignment="1" applyProtection="1">
      <alignment horizontal="left" vertical="top"/>
    </xf>
    <xf numFmtId="0" fontId="44" fillId="0" borderId="12" xfId="0" applyNumberFormat="1" applyFont="1" applyBorder="1" applyAlignment="1" applyProtection="1">
      <alignment horizontal="left" vertical="top"/>
    </xf>
    <xf numFmtId="0" fontId="44" fillId="0" borderId="13" xfId="0" applyNumberFormat="1" applyFont="1" applyBorder="1" applyAlignment="1" applyProtection="1">
      <alignment horizontal="left" vertical="top"/>
    </xf>
    <xf numFmtId="0" fontId="0" fillId="0" borderId="16" xfId="0" applyBorder="1" applyAlignment="1">
      <alignment horizontal="center"/>
    </xf>
    <xf numFmtId="0" fontId="0" fillId="0" borderId="13" xfId="0" applyBorder="1" applyAlignment="1">
      <alignment horizontal="center"/>
    </xf>
    <xf numFmtId="0" fontId="27" fillId="0" borderId="17" xfId="0" applyFont="1" applyBorder="1" applyAlignment="1">
      <alignment horizontal="left" vertical="center"/>
    </xf>
    <xf numFmtId="0" fontId="27" fillId="0" borderId="14" xfId="0" applyFont="1" applyBorder="1" applyAlignment="1">
      <alignment horizontal="left" vertical="center"/>
    </xf>
    <xf numFmtId="0" fontId="0" fillId="0" borderId="151" xfId="0" applyBorder="1" applyAlignment="1">
      <alignment horizontal="center" vertical="center"/>
    </xf>
    <xf numFmtId="0" fontId="0" fillId="0" borderId="16" xfId="0" applyBorder="1" applyAlignment="1">
      <alignment horizontal="center" vertical="center"/>
    </xf>
    <xf numFmtId="0" fontId="0" fillId="0" borderId="153" xfId="0" applyBorder="1" applyAlignment="1">
      <alignment horizontal="center" vertical="center"/>
    </xf>
    <xf numFmtId="0" fontId="0" fillId="0" borderId="152" xfId="0" applyBorder="1" applyAlignment="1">
      <alignment horizontal="center" vertical="center"/>
    </xf>
    <xf numFmtId="0" fontId="0" fillId="0" borderId="13" xfId="0" applyBorder="1" applyAlignment="1">
      <alignment horizontal="center" vertical="center"/>
    </xf>
    <xf numFmtId="0" fontId="0" fillId="0" borderId="154" xfId="0" applyBorder="1" applyAlignment="1">
      <alignment horizontal="center" vertical="center"/>
    </xf>
    <xf numFmtId="0" fontId="27" fillId="0" borderId="151" xfId="0" applyNumberFormat="1" applyFont="1" applyBorder="1" applyAlignment="1">
      <alignment horizontal="center" vertical="center"/>
    </xf>
    <xf numFmtId="0" fontId="27" fillId="0" borderId="153" xfId="0" applyNumberFormat="1" applyFont="1" applyBorder="1" applyAlignment="1">
      <alignment horizontal="center" vertical="center"/>
    </xf>
    <xf numFmtId="0" fontId="27" fillId="0" borderId="152" xfId="0" applyNumberFormat="1" applyFont="1" applyBorder="1" applyAlignment="1">
      <alignment horizontal="center" vertical="center"/>
    </xf>
    <xf numFmtId="0" fontId="27" fillId="0" borderId="154" xfId="0" applyNumberFormat="1"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93" fillId="0" borderId="16" xfId="0" applyFont="1" applyBorder="1" applyAlignment="1">
      <alignment horizontal="center" vertical="center"/>
    </xf>
    <xf numFmtId="0" fontId="93" fillId="0" borderId="17" xfId="0" applyFont="1"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44" fillId="0" borderId="15" xfId="0" applyNumberFormat="1" applyFont="1" applyBorder="1" applyAlignment="1">
      <alignment horizontal="left" vertical="center" wrapText="1"/>
    </xf>
    <xf numFmtId="0" fontId="44" fillId="0" borderId="16" xfId="0" applyNumberFormat="1" applyFont="1" applyBorder="1" applyAlignment="1">
      <alignment horizontal="left" vertical="center" wrapText="1"/>
    </xf>
    <xf numFmtId="0" fontId="44" fillId="0" borderId="12" xfId="0" applyNumberFormat="1" applyFont="1" applyBorder="1" applyAlignment="1">
      <alignment horizontal="left" vertical="center" wrapText="1"/>
    </xf>
    <xf numFmtId="0" fontId="44" fillId="0" borderId="13" xfId="0" applyNumberFormat="1" applyFont="1" applyBorder="1" applyAlignment="1">
      <alignment horizontal="left" vertical="center" wrapText="1"/>
    </xf>
    <xf numFmtId="0" fontId="51" fillId="24" borderId="15" xfId="0" applyNumberFormat="1" applyFont="1" applyFill="1" applyBorder="1" applyAlignment="1" applyProtection="1">
      <alignment horizontal="center" vertical="center"/>
      <protection locked="0"/>
    </xf>
    <xf numFmtId="0" fontId="51" fillId="24" borderId="16" xfId="0" applyNumberFormat="1" applyFont="1" applyFill="1" applyBorder="1" applyAlignment="1" applyProtection="1">
      <alignment horizontal="center" vertical="center"/>
      <protection locked="0"/>
    </xf>
    <xf numFmtId="0" fontId="51" fillId="24" borderId="17" xfId="0" applyNumberFormat="1" applyFont="1" applyFill="1" applyBorder="1" applyAlignment="1" applyProtection="1">
      <alignment horizontal="center" vertical="center"/>
      <protection locked="0"/>
    </xf>
    <xf numFmtId="0" fontId="51" fillId="24" borderId="12" xfId="0" applyNumberFormat="1" applyFont="1" applyFill="1" applyBorder="1" applyAlignment="1" applyProtection="1">
      <alignment horizontal="center" vertical="center"/>
      <protection locked="0"/>
    </xf>
    <xf numFmtId="0" fontId="51" fillId="24" borderId="13" xfId="0" applyNumberFormat="1" applyFont="1" applyFill="1" applyBorder="1" applyAlignment="1" applyProtection="1">
      <alignment horizontal="center" vertical="center"/>
      <protection locked="0"/>
    </xf>
    <xf numFmtId="0" fontId="51" fillId="24" borderId="14" xfId="0" applyNumberFormat="1" applyFont="1" applyFill="1" applyBorder="1" applyAlignment="1" applyProtection="1">
      <alignment horizontal="center" vertical="center"/>
      <protection locked="0"/>
    </xf>
    <xf numFmtId="0" fontId="27" fillId="0" borderId="16" xfId="0" applyFont="1" applyBorder="1" applyAlignment="1">
      <alignment horizontal="center" vertical="center"/>
    </xf>
    <xf numFmtId="0" fontId="27" fillId="0" borderId="13" xfId="0" applyFont="1" applyBorder="1" applyAlignment="1">
      <alignment horizontal="center" vertical="center"/>
    </xf>
    <xf numFmtId="0" fontId="44" fillId="0" borderId="15" xfId="0" applyNumberFormat="1" applyFont="1" applyBorder="1" applyAlignment="1" applyProtection="1">
      <alignment horizontal="left" vertical="top" wrapText="1"/>
    </xf>
    <xf numFmtId="0" fontId="27" fillId="0" borderId="22" xfId="0" applyNumberFormat="1" applyFont="1" applyBorder="1" applyAlignment="1" applyProtection="1">
      <alignment horizontal="left" vertical="center" wrapText="1"/>
    </xf>
    <xf numFmtId="0" fontId="82" fillId="24" borderId="0" xfId="68" applyNumberFormat="1" applyFont="1" applyFill="1" applyBorder="1" applyAlignment="1">
      <alignment horizontal="left" vertical="center" wrapText="1"/>
    </xf>
    <xf numFmtId="0" fontId="90" fillId="24" borderId="0" xfId="68" applyNumberFormat="1" applyFont="1" applyFill="1" applyBorder="1" applyAlignment="1">
      <alignment horizontal="center" vertical="center" textRotation="180"/>
    </xf>
    <xf numFmtId="0" fontId="82" fillId="30" borderId="139" xfId="68" applyNumberFormat="1" applyFont="1" applyFill="1" applyBorder="1" applyAlignment="1">
      <alignment vertical="center" wrapText="1"/>
    </xf>
    <xf numFmtId="0" fontId="82" fillId="30" borderId="65" xfId="68" applyNumberFormat="1" applyFont="1" applyFill="1" applyBorder="1" applyAlignment="1">
      <alignment vertical="center" wrapText="1"/>
    </xf>
    <xf numFmtId="0" fontId="82" fillId="30" borderId="105" xfId="68" applyNumberFormat="1" applyFont="1" applyFill="1" applyBorder="1" applyAlignment="1">
      <alignment vertical="center" wrapText="1"/>
    </xf>
    <xf numFmtId="0" fontId="82" fillId="30" borderId="142" xfId="68" applyNumberFormat="1" applyFont="1" applyFill="1" applyBorder="1" applyAlignment="1">
      <alignment vertical="center" wrapText="1"/>
    </xf>
    <xf numFmtId="0" fontId="82" fillId="30" borderId="64" xfId="68" applyNumberFormat="1" applyFont="1" applyFill="1" applyBorder="1" applyAlignment="1">
      <alignment vertical="center" wrapText="1"/>
    </xf>
    <xf numFmtId="0" fontId="82" fillId="30" borderId="139" xfId="68" applyNumberFormat="1" applyFont="1" applyFill="1" applyBorder="1" applyAlignment="1">
      <alignment horizontal="center" vertical="center"/>
    </xf>
    <xf numFmtId="0" fontId="82" fillId="30" borderId="65" xfId="68" applyNumberFormat="1" applyFont="1" applyFill="1" applyBorder="1" applyAlignment="1">
      <alignment horizontal="center" vertical="center"/>
    </xf>
    <xf numFmtId="0" fontId="82" fillId="30" borderId="105" xfId="68" applyNumberFormat="1" applyFont="1" applyFill="1" applyBorder="1" applyAlignment="1">
      <alignment horizontal="center" vertical="center"/>
    </xf>
    <xf numFmtId="0" fontId="82" fillId="30" borderId="139" xfId="68" applyNumberFormat="1" applyFont="1" applyFill="1" applyBorder="1" applyAlignment="1">
      <alignment horizontal="center" vertical="center" wrapText="1"/>
    </xf>
    <xf numFmtId="0" fontId="82" fillId="30" borderId="65" xfId="68" applyNumberFormat="1" applyFont="1" applyFill="1" applyBorder="1" applyAlignment="1">
      <alignment horizontal="center" vertical="center" wrapText="1"/>
    </xf>
    <xf numFmtId="0" fontId="82" fillId="30" borderId="105" xfId="68" applyNumberFormat="1" applyFont="1" applyFill="1" applyBorder="1" applyAlignment="1">
      <alignment horizontal="center" vertical="center" wrapText="1"/>
    </xf>
    <xf numFmtId="0" fontId="82" fillId="30" borderId="55" xfId="68" applyNumberFormat="1" applyFont="1" applyFill="1" applyBorder="1" applyAlignment="1">
      <alignment vertical="center" wrapText="1"/>
    </xf>
    <xf numFmtId="0" fontId="82" fillId="30" borderId="21" xfId="68" applyNumberFormat="1" applyFont="1" applyFill="1" applyBorder="1" applyAlignment="1">
      <alignment vertical="center" wrapText="1"/>
    </xf>
    <xf numFmtId="0" fontId="82" fillId="30" borderId="25" xfId="68" applyNumberFormat="1" applyFont="1" applyFill="1" applyBorder="1" applyAlignment="1">
      <alignment vertical="center" wrapText="1"/>
    </xf>
    <xf numFmtId="0" fontId="82" fillId="30" borderId="24" xfId="68" applyNumberFormat="1" applyFont="1" applyFill="1" applyBorder="1" applyAlignment="1">
      <alignment vertical="center" wrapText="1"/>
    </xf>
    <xf numFmtId="0" fontId="82" fillId="30" borderId="25" xfId="68" applyNumberFormat="1" applyFont="1" applyFill="1" applyBorder="1" applyAlignment="1">
      <alignment horizontal="center" vertical="center"/>
    </xf>
    <xf numFmtId="0" fontId="82" fillId="30" borderId="24" xfId="68" applyNumberFormat="1" applyFont="1" applyFill="1" applyBorder="1" applyAlignment="1">
      <alignment horizontal="center" vertical="center"/>
    </xf>
    <xf numFmtId="0" fontId="82" fillId="30" borderId="21" xfId="68" applyNumberFormat="1" applyFont="1" applyFill="1" applyBorder="1" applyAlignment="1">
      <alignment horizontal="center" vertical="center"/>
    </xf>
    <xf numFmtId="0" fontId="82" fillId="30" borderId="25" xfId="68" applyNumberFormat="1" applyFont="1" applyFill="1" applyBorder="1" applyAlignment="1">
      <alignment horizontal="center" vertical="center" wrapText="1"/>
    </xf>
    <xf numFmtId="0" fontId="82" fillId="30" borderId="24" xfId="68" applyNumberFormat="1" applyFont="1" applyFill="1" applyBorder="1" applyAlignment="1">
      <alignment horizontal="center" vertical="center" wrapText="1"/>
    </xf>
    <xf numFmtId="0" fontId="82" fillId="30" borderId="21" xfId="68" applyNumberFormat="1" applyFont="1" applyFill="1" applyBorder="1" applyAlignment="1">
      <alignment horizontal="center" vertical="center" wrapText="1"/>
    </xf>
    <xf numFmtId="0" fontId="82" fillId="30" borderId="138" xfId="68" applyNumberFormat="1" applyFont="1" applyFill="1" applyBorder="1" applyAlignment="1">
      <alignment vertical="center" wrapText="1"/>
    </xf>
    <xf numFmtId="182" fontId="83" fillId="0" borderId="125" xfId="68" applyNumberFormat="1" applyFont="1" applyFill="1" applyBorder="1" applyAlignment="1">
      <alignment horizontal="center" vertical="center"/>
    </xf>
    <xf numFmtId="182" fontId="83" fillId="0" borderId="66" xfId="68" applyNumberFormat="1" applyFont="1" applyFill="1" applyBorder="1" applyAlignment="1">
      <alignment horizontal="center" vertical="center"/>
    </xf>
    <xf numFmtId="0" fontId="82" fillId="24" borderId="0" xfId="68" applyNumberFormat="1" applyFont="1" applyFill="1" applyBorder="1" applyAlignment="1">
      <alignment horizontal="center" vertical="center"/>
    </xf>
    <xf numFmtId="0" fontId="82" fillId="30" borderId="120" xfId="68" applyNumberFormat="1" applyFont="1" applyFill="1" applyBorder="1" applyAlignment="1">
      <alignment vertical="center" wrapText="1"/>
    </xf>
    <xf numFmtId="0" fontId="82" fillId="30" borderId="61" xfId="68" applyNumberFormat="1" applyFont="1" applyFill="1" applyBorder="1" applyAlignment="1">
      <alignment vertical="center" wrapText="1"/>
    </xf>
    <xf numFmtId="0" fontId="82" fillId="30" borderId="121" xfId="68" applyNumberFormat="1" applyFont="1" applyFill="1" applyBorder="1" applyAlignment="1">
      <alignment vertical="center" wrapText="1"/>
    </xf>
    <xf numFmtId="0" fontId="82" fillId="30" borderId="122" xfId="68" applyNumberFormat="1" applyFont="1" applyFill="1" applyBorder="1" applyAlignment="1">
      <alignment vertical="center" wrapText="1"/>
    </xf>
    <xf numFmtId="0" fontId="82" fillId="26" borderId="60" xfId="68" applyNumberFormat="1" applyFont="1" applyFill="1" applyBorder="1" applyAlignment="1">
      <alignment horizontal="center" vertical="center"/>
    </xf>
    <xf numFmtId="0" fontId="82" fillId="26" borderId="121" xfId="68" applyNumberFormat="1" applyFont="1" applyFill="1" applyBorder="1" applyAlignment="1">
      <alignment horizontal="center" vertical="center"/>
    </xf>
    <xf numFmtId="182" fontId="82" fillId="30" borderId="60" xfId="68" applyNumberFormat="1" applyFont="1" applyFill="1" applyBorder="1" applyAlignment="1">
      <alignment horizontal="center" vertical="center"/>
    </xf>
    <xf numFmtId="182" fontId="82" fillId="30" borderId="121" xfId="68" applyNumberFormat="1" applyFont="1" applyFill="1" applyBorder="1" applyAlignment="1">
      <alignment horizontal="center" vertical="center"/>
    </xf>
    <xf numFmtId="182" fontId="83" fillId="0" borderId="120" xfId="68" applyNumberFormat="1" applyFont="1" applyFill="1" applyBorder="1" applyAlignment="1">
      <alignment horizontal="center" vertical="center"/>
    </xf>
    <xf numFmtId="182" fontId="83" fillId="0" borderId="122" xfId="68" applyNumberFormat="1" applyFont="1" applyFill="1" applyBorder="1" applyAlignment="1">
      <alignment horizontal="center" vertical="center"/>
    </xf>
    <xf numFmtId="0" fontId="82" fillId="30" borderId="60" xfId="68" applyNumberFormat="1" applyFont="1" applyFill="1" applyBorder="1" applyAlignment="1">
      <alignment vertical="center" wrapText="1"/>
    </xf>
    <xf numFmtId="0" fontId="82" fillId="30" borderId="120" xfId="68" applyNumberFormat="1" applyFont="1" applyFill="1" applyBorder="1" applyAlignment="1">
      <alignment horizontal="center" vertical="center"/>
    </xf>
    <xf numFmtId="0" fontId="82" fillId="30" borderId="61" xfId="68" applyNumberFormat="1" applyFont="1" applyFill="1" applyBorder="1" applyAlignment="1">
      <alignment horizontal="center" vertical="center"/>
    </xf>
    <xf numFmtId="0" fontId="82" fillId="30" borderId="121" xfId="68" applyNumberFormat="1" applyFont="1" applyFill="1" applyBorder="1" applyAlignment="1">
      <alignment horizontal="center" vertical="center"/>
    </xf>
    <xf numFmtId="0" fontId="82" fillId="30" borderId="120" xfId="68" applyNumberFormat="1" applyFont="1" applyFill="1" applyBorder="1" applyAlignment="1">
      <alignment horizontal="center" vertical="center" wrapText="1"/>
    </xf>
    <xf numFmtId="0" fontId="82" fillId="30" borderId="61" xfId="68" applyNumberFormat="1" applyFont="1" applyFill="1" applyBorder="1" applyAlignment="1">
      <alignment horizontal="center" vertical="center" wrapText="1"/>
    </xf>
    <xf numFmtId="0" fontId="82" fillId="30" borderId="121" xfId="68" applyNumberFormat="1" applyFont="1" applyFill="1" applyBorder="1" applyAlignment="1">
      <alignment horizontal="center" vertical="center" wrapText="1"/>
    </xf>
    <xf numFmtId="0" fontId="82" fillId="26" borderId="124" xfId="68" applyNumberFormat="1" applyFont="1" applyFill="1" applyBorder="1" applyAlignment="1">
      <alignment horizontal="center" vertical="center"/>
    </xf>
    <xf numFmtId="0" fontId="82" fillId="26" borderId="125" xfId="68" applyNumberFormat="1" applyFont="1" applyFill="1" applyBorder="1" applyAlignment="1">
      <alignment horizontal="center" vertical="center"/>
    </xf>
    <xf numFmtId="182" fontId="82" fillId="30" borderId="105" xfId="68" applyNumberFormat="1" applyFont="1" applyFill="1" applyBorder="1" applyAlignment="1">
      <alignment horizontal="center" vertical="center"/>
    </xf>
    <xf numFmtId="0" fontId="82" fillId="30" borderId="125" xfId="68" applyNumberFormat="1" applyFont="1" applyFill="1" applyBorder="1" applyAlignment="1">
      <alignment horizontal="center" vertical="center"/>
    </xf>
    <xf numFmtId="0" fontId="81" fillId="26" borderId="144" xfId="68" applyNumberFormat="1" applyFont="1" applyFill="1" applyBorder="1" applyAlignment="1">
      <alignment horizontal="center" vertical="center" wrapText="1"/>
    </xf>
    <xf numFmtId="0" fontId="81" fillId="26" borderId="50" xfId="68" applyNumberFormat="1" applyFont="1" applyFill="1" applyBorder="1" applyAlignment="1">
      <alignment horizontal="center" vertical="center" wrapText="1"/>
    </xf>
    <xf numFmtId="0" fontId="81" fillId="26" borderId="143" xfId="68" applyNumberFormat="1" applyFont="1" applyFill="1" applyBorder="1" applyAlignment="1">
      <alignment horizontal="center" vertical="center" wrapText="1"/>
    </xf>
    <xf numFmtId="0" fontId="81" fillId="26" borderId="148" xfId="68" applyNumberFormat="1" applyFont="1" applyFill="1" applyBorder="1" applyAlignment="1">
      <alignment horizontal="center" vertical="center" wrapText="1"/>
    </xf>
    <xf numFmtId="0" fontId="81" fillId="26" borderId="149" xfId="68" applyNumberFormat="1" applyFont="1" applyFill="1" applyBorder="1" applyAlignment="1">
      <alignment horizontal="center" vertical="center" wrapText="1"/>
    </xf>
    <xf numFmtId="0" fontId="81" fillId="26" borderId="147" xfId="68" applyNumberFormat="1" applyFont="1" applyFill="1" applyBorder="1" applyAlignment="1">
      <alignment horizontal="center" vertical="center" wrapText="1"/>
    </xf>
    <xf numFmtId="0" fontId="82" fillId="26" borderId="144" xfId="68" applyNumberFormat="1" applyFont="1" applyFill="1" applyBorder="1" applyAlignment="1">
      <alignment horizontal="center" vertical="center" wrapText="1"/>
    </xf>
    <xf numFmtId="0" fontId="82" fillId="26" borderId="50" xfId="68" applyNumberFormat="1" applyFont="1" applyFill="1" applyBorder="1" applyAlignment="1">
      <alignment horizontal="center" vertical="center" wrapText="1"/>
    </xf>
    <xf numFmtId="0" fontId="82" fillId="26" borderId="145" xfId="68" applyNumberFormat="1" applyFont="1" applyFill="1" applyBorder="1" applyAlignment="1">
      <alignment horizontal="center" vertical="center" wrapText="1"/>
    </xf>
    <xf numFmtId="0" fontId="82" fillId="26" borderId="148" xfId="68" applyNumberFormat="1" applyFont="1" applyFill="1" applyBorder="1" applyAlignment="1">
      <alignment horizontal="center" vertical="center" wrapText="1"/>
    </xf>
    <xf numFmtId="0" fontId="82" fillId="26" borderId="149" xfId="68" applyNumberFormat="1" applyFont="1" applyFill="1" applyBorder="1" applyAlignment="1">
      <alignment horizontal="center" vertical="center" wrapText="1"/>
    </xf>
    <xf numFmtId="0" fontId="82" fillId="26" borderId="150" xfId="68" applyNumberFormat="1" applyFont="1" applyFill="1" applyBorder="1" applyAlignment="1">
      <alignment horizontal="center" vertical="center" wrapText="1"/>
    </xf>
    <xf numFmtId="0" fontId="82" fillId="26" borderId="57" xfId="68" applyNumberFormat="1" applyFont="1" applyFill="1" applyBorder="1" applyAlignment="1">
      <alignment horizontal="center" vertical="center"/>
    </xf>
    <xf numFmtId="0" fontId="82" fillId="26" borderId="58" xfId="68" applyNumberFormat="1" applyFont="1" applyFill="1" applyBorder="1" applyAlignment="1">
      <alignment horizontal="center" vertical="center"/>
    </xf>
    <xf numFmtId="0" fontId="82" fillId="26" borderId="131" xfId="68" applyNumberFormat="1" applyFont="1" applyFill="1" applyBorder="1" applyAlignment="1">
      <alignment horizontal="center" vertical="center"/>
    </xf>
    <xf numFmtId="0" fontId="82" fillId="26" borderId="129" xfId="68" applyNumberFormat="1" applyFont="1" applyFill="1" applyBorder="1" applyAlignment="1">
      <alignment horizontal="center" vertical="center"/>
    </xf>
    <xf numFmtId="0" fontId="82" fillId="26" borderId="130" xfId="68" applyNumberFormat="1" applyFont="1" applyFill="1" applyBorder="1" applyAlignment="1">
      <alignment horizontal="center" vertical="center"/>
    </xf>
    <xf numFmtId="0" fontId="82" fillId="26" borderId="49" xfId="68" applyNumberFormat="1" applyFont="1" applyFill="1" applyBorder="1" applyAlignment="1">
      <alignment horizontal="center" vertical="center" wrapText="1"/>
    </xf>
    <xf numFmtId="0" fontId="82" fillId="26" borderId="143" xfId="68" applyNumberFormat="1" applyFont="1" applyFill="1" applyBorder="1" applyAlignment="1">
      <alignment horizontal="center" vertical="center" wrapText="1"/>
    </xf>
    <xf numFmtId="0" fontId="82" fillId="26" borderId="146" xfId="68" applyNumberFormat="1" applyFont="1" applyFill="1" applyBorder="1" applyAlignment="1">
      <alignment horizontal="center" vertical="center" wrapText="1"/>
    </xf>
    <xf numFmtId="0" fontId="82" fillId="26" borderId="147" xfId="68" applyNumberFormat="1" applyFont="1" applyFill="1" applyBorder="1" applyAlignment="1">
      <alignment horizontal="center" vertical="center" wrapText="1"/>
    </xf>
    <xf numFmtId="0" fontId="82" fillId="24" borderId="55" xfId="68" applyNumberFormat="1" applyFont="1" applyFill="1" applyBorder="1" applyAlignment="1">
      <alignment vertical="center" wrapText="1"/>
    </xf>
    <xf numFmtId="0" fontId="82" fillId="24" borderId="24" xfId="68" applyFont="1" applyFill="1" applyBorder="1" applyAlignment="1">
      <alignment vertical="center" wrapText="1"/>
    </xf>
    <xf numFmtId="0" fontId="82" fillId="24" borderId="21" xfId="68" applyFont="1" applyFill="1" applyBorder="1" applyAlignment="1">
      <alignment vertical="center" wrapText="1"/>
    </xf>
    <xf numFmtId="0" fontId="82" fillId="24" borderId="25" xfId="68" applyNumberFormat="1" applyFont="1" applyFill="1" applyBorder="1" applyAlignment="1">
      <alignment horizontal="center" vertical="center" wrapText="1"/>
    </xf>
    <xf numFmtId="0" fontId="82" fillId="24" borderId="24" xfId="68" applyFont="1" applyFill="1" applyBorder="1" applyAlignment="1">
      <alignment horizontal="center" vertical="center" wrapText="1"/>
    </xf>
    <xf numFmtId="0" fontId="82" fillId="24" borderId="21" xfId="68" applyFont="1" applyFill="1" applyBorder="1" applyAlignment="1">
      <alignment horizontal="center" vertical="center" wrapText="1"/>
    </xf>
    <xf numFmtId="182" fontId="82" fillId="0" borderId="25" xfId="68" applyNumberFormat="1" applyFont="1" applyFill="1" applyBorder="1" applyAlignment="1">
      <alignment horizontal="right" vertical="center" wrapText="1"/>
    </xf>
    <xf numFmtId="182" fontId="82" fillId="0" borderId="24" xfId="68" applyNumberFormat="1" applyFont="1" applyFill="1" applyBorder="1" applyAlignment="1">
      <alignment horizontal="right" vertical="center" wrapText="1"/>
    </xf>
    <xf numFmtId="182" fontId="82" fillId="0" borderId="21" xfId="68" applyNumberFormat="1" applyFont="1" applyFill="1" applyBorder="1" applyAlignment="1">
      <alignment horizontal="right" vertical="center" wrapText="1"/>
    </xf>
    <xf numFmtId="0" fontId="82" fillId="24" borderId="25" xfId="61" applyFont="1" applyFill="1" applyBorder="1" applyAlignment="1">
      <alignment horizontal="center" vertical="center" wrapText="1"/>
    </xf>
    <xf numFmtId="0" fontId="82" fillId="24" borderId="24" xfId="61" applyFont="1" applyFill="1" applyBorder="1" applyAlignment="1">
      <alignment horizontal="center" vertical="center" wrapText="1"/>
    </xf>
    <xf numFmtId="0" fontId="82" fillId="24" borderId="64" xfId="68" applyNumberFormat="1" applyFont="1" applyFill="1" applyBorder="1" applyAlignment="1">
      <alignment vertical="center" wrapText="1"/>
    </xf>
    <xf numFmtId="0" fontId="82" fillId="24" borderId="65" xfId="68" applyFont="1" applyFill="1" applyBorder="1" applyAlignment="1">
      <alignment vertical="center" wrapText="1"/>
    </xf>
    <xf numFmtId="0" fontId="82" fillId="24" borderId="105" xfId="68" applyFont="1" applyFill="1" applyBorder="1" applyAlignment="1">
      <alignment vertical="center" wrapText="1"/>
    </xf>
    <xf numFmtId="0" fontId="86" fillId="24" borderId="139" xfId="68" applyNumberFormat="1" applyFont="1" applyFill="1" applyBorder="1" applyAlignment="1">
      <alignment horizontal="center" vertical="center" wrapText="1"/>
    </xf>
    <xf numFmtId="0" fontId="86" fillId="24" borderId="65" xfId="68" applyNumberFormat="1" applyFont="1" applyFill="1" applyBorder="1" applyAlignment="1">
      <alignment horizontal="center" vertical="center" wrapText="1"/>
    </xf>
    <xf numFmtId="0" fontId="86" fillId="24" borderId="105" xfId="68" applyNumberFormat="1" applyFont="1" applyFill="1" applyBorder="1" applyAlignment="1">
      <alignment horizontal="center" vertical="center" wrapText="1"/>
    </xf>
    <xf numFmtId="182" fontId="82" fillId="0" borderId="139" xfId="68" applyNumberFormat="1" applyFont="1" applyFill="1" applyBorder="1" applyAlignment="1">
      <alignment horizontal="right" vertical="center" wrapText="1"/>
    </xf>
    <xf numFmtId="182" fontId="82" fillId="0" borderId="65" xfId="68" applyNumberFormat="1" applyFont="1" applyFill="1" applyBorder="1" applyAlignment="1">
      <alignment horizontal="right" vertical="center" wrapText="1"/>
    </xf>
    <xf numFmtId="182" fontId="82" fillId="0" borderId="105" xfId="68" applyNumberFormat="1" applyFont="1" applyFill="1" applyBorder="1" applyAlignment="1">
      <alignment horizontal="right" vertical="center" wrapText="1"/>
    </xf>
    <xf numFmtId="0" fontId="82" fillId="24" borderId="139" xfId="61" applyFont="1" applyFill="1" applyBorder="1" applyAlignment="1">
      <alignment horizontal="center" vertical="center" wrapText="1"/>
    </xf>
    <xf numFmtId="0" fontId="82" fillId="24" borderId="65" xfId="61" applyFont="1" applyFill="1" applyBorder="1" applyAlignment="1">
      <alignment horizontal="center" vertical="center" wrapText="1"/>
    </xf>
    <xf numFmtId="0" fontId="82" fillId="24" borderId="135" xfId="68" applyNumberFormat="1" applyFont="1" applyFill="1" applyBorder="1" applyAlignment="1">
      <alignment horizontal="left" vertical="center" wrapText="1"/>
    </xf>
    <xf numFmtId="0" fontId="82" fillId="24" borderId="16" xfId="68" applyNumberFormat="1" applyFont="1" applyFill="1" applyBorder="1" applyAlignment="1">
      <alignment horizontal="left" vertical="center" wrapText="1"/>
    </xf>
    <xf numFmtId="0" fontId="82" fillId="24" borderId="17" xfId="68" applyNumberFormat="1" applyFont="1" applyFill="1" applyBorder="1" applyAlignment="1">
      <alignment horizontal="left" vertical="center" wrapText="1"/>
    </xf>
    <xf numFmtId="0" fontId="82" fillId="24" borderId="137" xfId="68" applyNumberFormat="1" applyFont="1" applyFill="1" applyBorder="1" applyAlignment="1">
      <alignment horizontal="left" vertical="center" wrapText="1"/>
    </xf>
    <xf numFmtId="0" fontId="82" fillId="24" borderId="13" xfId="68" applyNumberFormat="1" applyFont="1" applyFill="1" applyBorder="1" applyAlignment="1">
      <alignment horizontal="left" vertical="center" wrapText="1"/>
    </xf>
    <xf numFmtId="0" fontId="82" fillId="24" borderId="14" xfId="68" applyNumberFormat="1" applyFont="1" applyFill="1" applyBorder="1" applyAlignment="1">
      <alignment horizontal="left" vertical="center" wrapText="1"/>
    </xf>
    <xf numFmtId="185" fontId="82" fillId="0" borderId="25" xfId="68" applyNumberFormat="1" applyFont="1" applyFill="1" applyBorder="1" applyAlignment="1">
      <alignment horizontal="right" vertical="center" wrapText="1"/>
    </xf>
    <xf numFmtId="185" fontId="82" fillId="0" borderId="24" xfId="68" applyNumberFormat="1" applyFont="1" applyFill="1" applyBorder="1" applyAlignment="1">
      <alignment horizontal="right" vertical="center" wrapText="1"/>
    </xf>
    <xf numFmtId="185" fontId="82" fillId="0" borderId="21" xfId="68" applyNumberFormat="1" applyFont="1" applyFill="1" applyBorder="1" applyAlignment="1">
      <alignment horizontal="right" vertical="center" wrapText="1"/>
    </xf>
    <xf numFmtId="183" fontId="82" fillId="0" borderId="25" xfId="68" applyNumberFormat="1" applyFont="1" applyFill="1" applyBorder="1" applyAlignment="1">
      <alignment horizontal="right" vertical="center" wrapText="1"/>
    </xf>
    <xf numFmtId="183" fontId="82" fillId="0" borderId="24" xfId="68" applyNumberFormat="1" applyFont="1" applyFill="1" applyBorder="1" applyAlignment="1">
      <alignment horizontal="right" vertical="center" wrapText="1"/>
    </xf>
    <xf numFmtId="183" fontId="82" fillId="0" borderId="21" xfId="68" applyNumberFormat="1" applyFont="1" applyFill="1" applyBorder="1" applyAlignment="1">
      <alignment horizontal="right" vertical="center" wrapText="1"/>
    </xf>
    <xf numFmtId="0" fontId="82" fillId="24" borderId="135" xfId="68" applyNumberFormat="1" applyFont="1" applyFill="1" applyBorder="1" applyAlignment="1">
      <alignment vertical="center" wrapText="1"/>
    </xf>
    <xf numFmtId="0" fontId="82" fillId="24" borderId="16" xfId="68" applyFont="1" applyFill="1" applyBorder="1" applyAlignment="1">
      <alignment vertical="center" wrapText="1"/>
    </xf>
    <xf numFmtId="0" fontId="82" fillId="24" borderId="17" xfId="68" applyFont="1" applyFill="1" applyBorder="1" applyAlignment="1">
      <alignment vertical="center" wrapText="1"/>
    </xf>
    <xf numFmtId="0" fontId="82" fillId="24" borderId="137" xfId="68" applyFont="1" applyFill="1" applyBorder="1" applyAlignment="1">
      <alignment vertical="center" wrapText="1"/>
    </xf>
    <xf numFmtId="0" fontId="82" fillId="24" borderId="13" xfId="68" applyFont="1" applyFill="1" applyBorder="1" applyAlignment="1">
      <alignment vertical="center" wrapText="1"/>
    </xf>
    <xf numFmtId="0" fontId="82" fillId="24" borderId="14" xfId="68" applyFont="1" applyFill="1" applyBorder="1" applyAlignment="1">
      <alignment vertical="center" wrapText="1"/>
    </xf>
    <xf numFmtId="0" fontId="82" fillId="24" borderId="135" xfId="68" applyNumberFormat="1" applyFont="1" applyFill="1" applyBorder="1" applyAlignment="1">
      <alignment horizontal="center" vertical="center" textRotation="255" wrapText="1"/>
    </xf>
    <xf numFmtId="0" fontId="82" fillId="24" borderId="17" xfId="68" applyNumberFormat="1" applyFont="1" applyFill="1" applyBorder="1" applyAlignment="1">
      <alignment horizontal="center" vertical="center" textRotation="255" wrapText="1"/>
    </xf>
    <xf numFmtId="0" fontId="82" fillId="24" borderId="51" xfId="68" applyNumberFormat="1" applyFont="1" applyFill="1" applyBorder="1" applyAlignment="1">
      <alignment horizontal="center" vertical="center" textRotation="255" wrapText="1"/>
    </xf>
    <xf numFmtId="0" fontId="82" fillId="24" borderId="11" xfId="68" applyNumberFormat="1" applyFont="1" applyFill="1" applyBorder="1" applyAlignment="1">
      <alignment horizontal="center" vertical="center" textRotation="255" wrapText="1"/>
    </xf>
    <xf numFmtId="0" fontId="82" fillId="24" borderId="137" xfId="68" applyNumberFormat="1" applyFont="1" applyFill="1" applyBorder="1" applyAlignment="1">
      <alignment horizontal="center" vertical="center" textRotation="255" wrapText="1"/>
    </xf>
    <xf numFmtId="0" fontId="82" fillId="24" borderId="14" xfId="68" applyNumberFormat="1" applyFont="1" applyFill="1" applyBorder="1" applyAlignment="1">
      <alignment horizontal="center" vertical="center" textRotation="255" wrapText="1"/>
    </xf>
    <xf numFmtId="0" fontId="82" fillId="24" borderId="25" xfId="68" applyNumberFormat="1" applyFont="1" applyFill="1" applyBorder="1" applyAlignment="1">
      <alignment vertical="center" wrapText="1"/>
    </xf>
    <xf numFmtId="0" fontId="82" fillId="24" borderId="21" xfId="61" applyFont="1" applyFill="1" applyBorder="1" applyAlignment="1">
      <alignment horizontal="center" vertical="center" wrapText="1"/>
    </xf>
    <xf numFmtId="0" fontId="85" fillId="24" borderId="25" xfId="68" applyNumberFormat="1" applyFont="1" applyFill="1" applyBorder="1" applyAlignment="1">
      <alignment horizontal="left" vertical="center" shrinkToFit="1"/>
    </xf>
    <xf numFmtId="0" fontId="85" fillId="24" borderId="24" xfId="68" applyNumberFormat="1" applyFont="1" applyFill="1" applyBorder="1" applyAlignment="1">
      <alignment horizontal="left" vertical="center" shrinkToFit="1"/>
    </xf>
    <xf numFmtId="0" fontId="85" fillId="24" borderId="21" xfId="68" applyNumberFormat="1" applyFont="1" applyFill="1" applyBorder="1" applyAlignment="1">
      <alignment horizontal="left" vertical="center" shrinkToFit="1"/>
    </xf>
    <xf numFmtId="0" fontId="86" fillId="24" borderId="22" xfId="68" applyFont="1" applyFill="1" applyBorder="1" applyAlignment="1">
      <alignment horizontal="left" vertical="center" wrapText="1"/>
    </xf>
    <xf numFmtId="0" fontId="86" fillId="24" borderId="25" xfId="68" applyNumberFormat="1" applyFont="1" applyFill="1" applyBorder="1" applyAlignment="1">
      <alignment horizontal="center" vertical="center" wrapText="1"/>
    </xf>
    <xf numFmtId="0" fontId="86" fillId="24" borderId="24" xfId="68" applyFont="1" applyFill="1" applyBorder="1" applyAlignment="1">
      <alignment horizontal="center" vertical="center" wrapText="1"/>
    </xf>
    <xf numFmtId="0" fontId="86" fillId="24" borderId="21" xfId="68" applyFont="1" applyFill="1" applyBorder="1" applyAlignment="1">
      <alignment horizontal="center" vertical="center" wrapText="1"/>
    </xf>
    <xf numFmtId="0" fontId="86" fillId="24" borderId="25" xfId="68" applyNumberFormat="1" applyFont="1" applyFill="1" applyBorder="1" applyAlignment="1">
      <alignment horizontal="left" vertical="center" wrapText="1"/>
    </xf>
    <xf numFmtId="0" fontId="86" fillId="24" borderId="24" xfId="68" applyNumberFormat="1" applyFont="1" applyFill="1" applyBorder="1" applyAlignment="1">
      <alignment horizontal="left" vertical="center" wrapText="1"/>
    </xf>
    <xf numFmtId="0" fontId="86" fillId="24" borderId="13" xfId="68" applyNumberFormat="1" applyFont="1" applyFill="1" applyBorder="1" applyAlignment="1">
      <alignment horizontal="left" vertical="center" wrapText="1"/>
    </xf>
    <xf numFmtId="0" fontId="86" fillId="24" borderId="14" xfId="68" applyNumberFormat="1" applyFont="1" applyFill="1" applyBorder="1" applyAlignment="1">
      <alignment horizontal="left" vertical="center" wrapText="1"/>
    </xf>
    <xf numFmtId="0" fontId="86" fillId="24" borderId="24" xfId="68" applyNumberFormat="1" applyFont="1" applyFill="1" applyBorder="1" applyAlignment="1">
      <alignment horizontal="center" vertical="center" wrapText="1"/>
    </xf>
    <xf numFmtId="0" fontId="86" fillId="24" borderId="21" xfId="68" applyNumberFormat="1" applyFont="1" applyFill="1" applyBorder="1" applyAlignment="1">
      <alignment horizontal="center" vertical="center" wrapText="1"/>
    </xf>
    <xf numFmtId="0" fontId="86" fillId="24" borderId="15" xfId="68" applyNumberFormat="1" applyFont="1" applyFill="1" applyBorder="1" applyAlignment="1">
      <alignment horizontal="center" vertical="center" wrapText="1"/>
    </xf>
    <xf numFmtId="0" fontId="86" fillId="24" borderId="16" xfId="68" applyNumberFormat="1" applyFont="1" applyFill="1" applyBorder="1" applyAlignment="1">
      <alignment horizontal="center" vertical="center" wrapText="1"/>
    </xf>
    <xf numFmtId="0" fontId="86" fillId="24" borderId="10" xfId="68" applyNumberFormat="1" applyFont="1" applyFill="1" applyBorder="1" applyAlignment="1">
      <alignment horizontal="center" vertical="center" wrapText="1"/>
    </xf>
    <xf numFmtId="0" fontId="86" fillId="24" borderId="0" xfId="68" applyNumberFormat="1" applyFont="1" applyFill="1" applyBorder="1" applyAlignment="1">
      <alignment horizontal="center" vertical="center" wrapText="1"/>
    </xf>
    <xf numFmtId="0" fontId="86" fillId="24" borderId="23" xfId="68" applyFont="1" applyFill="1" applyBorder="1" applyAlignment="1">
      <alignment horizontal="center" vertical="center" wrapText="1"/>
    </xf>
    <xf numFmtId="0" fontId="86" fillId="24" borderId="15" xfId="68" applyFont="1" applyFill="1" applyBorder="1" applyAlignment="1">
      <alignment horizontal="left" vertical="center" wrapText="1"/>
    </xf>
    <xf numFmtId="0" fontId="86" fillId="24" borderId="16" xfId="68" applyFont="1" applyFill="1" applyBorder="1" applyAlignment="1">
      <alignment horizontal="left" vertical="center" wrapText="1"/>
    </xf>
    <xf numFmtId="0" fontId="86" fillId="24" borderId="17" xfId="68" applyFont="1" applyFill="1" applyBorder="1" applyAlignment="1">
      <alignment horizontal="left" vertical="center" wrapText="1"/>
    </xf>
    <xf numFmtId="0" fontId="82" fillId="24" borderId="15" xfId="68" applyNumberFormat="1" applyFont="1" applyFill="1" applyBorder="1" applyAlignment="1">
      <alignment horizontal="left" vertical="center" wrapText="1"/>
    </xf>
    <xf numFmtId="183" fontId="82" fillId="0" borderId="120" xfId="68" applyNumberFormat="1" applyFont="1" applyFill="1" applyBorder="1" applyAlignment="1">
      <alignment horizontal="right" vertical="center" wrapText="1"/>
    </xf>
    <xf numFmtId="183" fontId="82" fillId="0" borderId="61" xfId="68" applyNumberFormat="1" applyFont="1" applyFill="1" applyBorder="1" applyAlignment="1">
      <alignment horizontal="right" vertical="center" wrapText="1"/>
    </xf>
    <xf numFmtId="183" fontId="82" fillId="0" borderId="121" xfId="68" applyNumberFormat="1" applyFont="1" applyFill="1" applyBorder="1" applyAlignment="1">
      <alignment horizontal="right" vertical="center" wrapText="1"/>
    </xf>
    <xf numFmtId="0" fontId="81" fillId="24" borderId="15" xfId="68" applyNumberFormat="1" applyFont="1" applyFill="1" applyBorder="1" applyAlignment="1">
      <alignment horizontal="center" vertical="center" textRotation="255" wrapText="1"/>
    </xf>
    <xf numFmtId="0" fontId="81" fillId="24" borderId="17" xfId="68" applyNumberFormat="1" applyFont="1" applyFill="1" applyBorder="1" applyAlignment="1">
      <alignment horizontal="center" vertical="center" textRotation="255" wrapText="1"/>
    </xf>
    <xf numFmtId="0" fontId="81" fillId="24" borderId="10" xfId="68" applyNumberFormat="1" applyFont="1" applyFill="1" applyBorder="1" applyAlignment="1">
      <alignment horizontal="center" vertical="center" textRotation="255" wrapText="1"/>
    </xf>
    <xf numFmtId="0" fontId="81" fillId="24" borderId="11" xfId="68" applyNumberFormat="1" applyFont="1" applyFill="1" applyBorder="1" applyAlignment="1">
      <alignment horizontal="center" vertical="center" textRotation="255" wrapText="1"/>
    </xf>
    <xf numFmtId="0" fontId="81" fillId="24" borderId="12" xfId="68" applyNumberFormat="1" applyFont="1" applyFill="1" applyBorder="1" applyAlignment="1">
      <alignment horizontal="center" vertical="center" textRotation="255" wrapText="1"/>
    </xf>
    <xf numFmtId="0" fontId="81" fillId="24" borderId="14" xfId="68" applyNumberFormat="1" applyFont="1" applyFill="1" applyBorder="1" applyAlignment="1">
      <alignment horizontal="center" vertical="center" textRotation="255" wrapText="1"/>
    </xf>
    <xf numFmtId="0" fontId="82" fillId="24" borderId="24" xfId="68" applyNumberFormat="1" applyFont="1" applyFill="1" applyBorder="1" applyAlignment="1">
      <alignment vertical="center" wrapText="1"/>
    </xf>
    <xf numFmtId="0" fontId="82" fillId="24" borderId="25" xfId="61" applyNumberFormat="1" applyFont="1" applyFill="1" applyBorder="1" applyAlignment="1">
      <alignment vertical="center" wrapText="1"/>
    </xf>
    <xf numFmtId="0" fontId="82" fillId="24" borderId="24" xfId="61" applyNumberFormat="1" applyFont="1" applyFill="1" applyBorder="1" applyAlignment="1">
      <alignment vertical="center" wrapText="1"/>
    </xf>
    <xf numFmtId="0" fontId="82" fillId="24" borderId="21" xfId="61" applyNumberFormat="1" applyFont="1" applyFill="1" applyBorder="1" applyAlignment="1">
      <alignment vertical="center" wrapText="1"/>
    </xf>
    <xf numFmtId="0" fontId="82" fillId="24" borderId="25" xfId="61" applyNumberFormat="1" applyFont="1" applyFill="1" applyBorder="1" applyAlignment="1">
      <alignment horizontal="center" vertical="center" wrapText="1"/>
    </xf>
    <xf numFmtId="0" fontId="82" fillId="24" borderId="10" xfId="68" applyNumberFormat="1" applyFont="1" applyFill="1" applyBorder="1" applyAlignment="1">
      <alignment horizontal="left" vertical="center" wrapText="1"/>
    </xf>
    <xf numFmtId="0" fontId="82" fillId="24" borderId="11" xfId="68" applyNumberFormat="1" applyFont="1" applyFill="1" applyBorder="1" applyAlignment="1">
      <alignment horizontal="left" vertical="center" wrapText="1"/>
    </xf>
    <xf numFmtId="0" fontId="82" fillId="24" borderId="12" xfId="68" applyNumberFormat="1" applyFont="1" applyFill="1" applyBorder="1" applyAlignment="1">
      <alignment horizontal="left" vertical="center" wrapText="1"/>
    </xf>
    <xf numFmtId="182" fontId="82" fillId="24" borderId="22" xfId="68" applyNumberFormat="1" applyFont="1" applyFill="1" applyBorder="1" applyAlignment="1">
      <alignment horizontal="center" vertical="center"/>
    </xf>
    <xf numFmtId="0" fontId="82" fillId="24" borderId="22" xfId="68" applyNumberFormat="1" applyFont="1" applyFill="1" applyBorder="1" applyAlignment="1">
      <alignment horizontal="center" vertical="center"/>
    </xf>
    <xf numFmtId="0" fontId="85" fillId="27" borderId="127" xfId="68" applyNumberFormat="1" applyFont="1" applyFill="1" applyBorder="1" applyAlignment="1">
      <alignment horizontal="center" vertical="center"/>
    </xf>
    <xf numFmtId="0" fontId="85" fillId="27" borderId="128" xfId="68" applyNumberFormat="1" applyFont="1" applyFill="1" applyBorder="1" applyAlignment="1">
      <alignment horizontal="center" vertical="center"/>
    </xf>
    <xf numFmtId="0" fontId="84" fillId="24" borderId="0" xfId="68" applyNumberFormat="1" applyFont="1" applyFill="1" applyBorder="1" applyAlignment="1">
      <alignment horizontal="right" vertical="center"/>
    </xf>
    <xf numFmtId="0" fontId="82" fillId="24" borderId="24" xfId="68" applyNumberFormat="1" applyFont="1" applyFill="1" applyBorder="1" applyAlignment="1">
      <alignment horizontal="center" vertical="center" wrapText="1"/>
    </xf>
    <xf numFmtId="180" fontId="86" fillId="30" borderId="24" xfId="68" applyNumberFormat="1" applyFont="1" applyFill="1" applyBorder="1" applyAlignment="1">
      <alignment horizontal="center" vertical="center" wrapText="1"/>
    </xf>
    <xf numFmtId="0" fontId="87" fillId="24" borderId="24" xfId="68" applyNumberFormat="1" applyFont="1" applyFill="1" applyBorder="1" applyAlignment="1">
      <alignment horizontal="center" vertical="center" wrapText="1"/>
    </xf>
    <xf numFmtId="0" fontId="87" fillId="24" borderId="21" xfId="68" applyNumberFormat="1" applyFont="1" applyFill="1" applyBorder="1" applyAlignment="1">
      <alignment horizontal="center" vertical="center" wrapText="1"/>
    </xf>
    <xf numFmtId="182" fontId="82" fillId="24" borderId="22" xfId="68" applyNumberFormat="1" applyFont="1" applyFill="1" applyBorder="1" applyAlignment="1">
      <alignment horizontal="center" vertical="center" wrapText="1"/>
    </xf>
    <xf numFmtId="182" fontId="82" fillId="24" borderId="22" xfId="68" applyNumberFormat="1" applyFont="1" applyFill="1" applyBorder="1" applyAlignment="1">
      <alignment horizontal="center" vertical="center" shrinkToFit="1"/>
    </xf>
    <xf numFmtId="0" fontId="81" fillId="24" borderId="22" xfId="68" applyNumberFormat="1" applyFont="1" applyFill="1" applyBorder="1" applyAlignment="1">
      <alignment horizontal="center" vertical="center"/>
    </xf>
    <xf numFmtId="0" fontId="81" fillId="24" borderId="23" xfId="68" applyNumberFormat="1" applyFont="1" applyFill="1" applyBorder="1" applyAlignment="1">
      <alignment horizontal="center" vertical="center"/>
    </xf>
    <xf numFmtId="0" fontId="81" fillId="24" borderId="20" xfId="68" applyNumberFormat="1" applyFont="1" applyFill="1" applyBorder="1" applyAlignment="1">
      <alignment horizontal="center" vertical="center"/>
    </xf>
    <xf numFmtId="0" fontId="82" fillId="30" borderId="15" xfId="68" applyNumberFormat="1" applyFont="1" applyFill="1" applyBorder="1" applyAlignment="1">
      <alignment horizontal="center" vertical="center"/>
    </xf>
    <xf numFmtId="0" fontId="82" fillId="30" borderId="16" xfId="68" applyNumberFormat="1" applyFont="1" applyFill="1" applyBorder="1" applyAlignment="1">
      <alignment horizontal="center" vertical="center"/>
    </xf>
    <xf numFmtId="0" fontId="82" fillId="30" borderId="17" xfId="68" applyNumberFormat="1" applyFont="1" applyFill="1" applyBorder="1" applyAlignment="1">
      <alignment horizontal="center" vertical="center"/>
    </xf>
    <xf numFmtId="0" fontId="82" fillId="30" borderId="12" xfId="68" applyNumberFormat="1" applyFont="1" applyFill="1" applyBorder="1" applyAlignment="1">
      <alignment horizontal="center" vertical="center"/>
    </xf>
    <xf numFmtId="0" fontId="82" fillId="30" borderId="13" xfId="68" applyNumberFormat="1" applyFont="1" applyFill="1" applyBorder="1" applyAlignment="1">
      <alignment horizontal="center" vertical="center"/>
    </xf>
    <xf numFmtId="0" fontId="82" fillId="30" borderId="14" xfId="68" applyNumberFormat="1" applyFont="1" applyFill="1" applyBorder="1" applyAlignment="1">
      <alignment horizontal="center" vertical="center"/>
    </xf>
    <xf numFmtId="0" fontId="27" fillId="30" borderId="15" xfId="68" applyNumberFormat="1" applyFont="1" applyFill="1" applyBorder="1" applyAlignment="1">
      <alignment horizontal="center" vertical="center"/>
    </xf>
    <xf numFmtId="0" fontId="27" fillId="30" borderId="16" xfId="68" applyNumberFormat="1" applyFont="1" applyFill="1" applyBorder="1" applyAlignment="1">
      <alignment horizontal="center" vertical="center"/>
    </xf>
    <xf numFmtId="0" fontId="27" fillId="30" borderId="17" xfId="68" applyNumberFormat="1" applyFont="1" applyFill="1" applyBorder="1" applyAlignment="1">
      <alignment horizontal="center" vertical="center"/>
    </xf>
    <xf numFmtId="0" fontId="27" fillId="30" borderId="12" xfId="68" applyNumberFormat="1" applyFont="1" applyFill="1" applyBorder="1" applyAlignment="1">
      <alignment horizontal="center" vertical="center"/>
    </xf>
    <xf numFmtId="0" fontId="27" fillId="30" borderId="13" xfId="68" applyNumberFormat="1" applyFont="1" applyFill="1" applyBorder="1" applyAlignment="1">
      <alignment horizontal="center" vertical="center"/>
    </xf>
    <xf numFmtId="0" fontId="27" fillId="30" borderId="14" xfId="68" applyNumberFormat="1" applyFont="1" applyFill="1" applyBorder="1" applyAlignment="1">
      <alignment horizontal="center" vertical="center"/>
    </xf>
    <xf numFmtId="0" fontId="97" fillId="24" borderId="0" xfId="68" applyNumberFormat="1" applyFont="1" applyFill="1" applyAlignment="1">
      <alignment horizontal="left" vertical="center"/>
    </xf>
    <xf numFmtId="38" fontId="30" fillId="24" borderId="15" xfId="52" applyFont="1" applyFill="1" applyBorder="1" applyAlignment="1" applyProtection="1">
      <alignment horizontal="right" vertical="center"/>
      <protection locked="0"/>
    </xf>
    <xf numFmtId="38" fontId="30" fillId="24" borderId="16" xfId="52" applyFont="1" applyFill="1" applyBorder="1" applyAlignment="1" applyProtection="1">
      <alignment horizontal="right" vertical="center"/>
      <protection locked="0"/>
    </xf>
    <xf numFmtId="38" fontId="30" fillId="24" borderId="12" xfId="52" applyFont="1" applyFill="1" applyBorder="1" applyAlignment="1" applyProtection="1">
      <alignment horizontal="right" vertical="center"/>
      <protection locked="0"/>
    </xf>
    <xf numFmtId="38" fontId="30" fillId="24" borderId="13" xfId="52" applyFont="1" applyFill="1" applyBorder="1" applyAlignment="1" applyProtection="1">
      <alignment horizontal="right" vertical="center"/>
      <protection locked="0"/>
    </xf>
    <xf numFmtId="0" fontId="27" fillId="24" borderId="16" xfId="0" applyNumberFormat="1" applyFont="1" applyFill="1" applyBorder="1" applyAlignment="1">
      <alignment horizontal="center" vertical="center"/>
    </xf>
    <xf numFmtId="0" fontId="27" fillId="24" borderId="13" xfId="0" applyNumberFormat="1" applyFont="1" applyFill="1" applyBorder="1" applyAlignment="1">
      <alignment horizontal="center" vertical="center"/>
    </xf>
    <xf numFmtId="0" fontId="29" fillId="24" borderId="15" xfId="0" applyNumberFormat="1" applyFont="1" applyFill="1" applyBorder="1" applyAlignment="1">
      <alignment horizontal="left" vertical="top"/>
    </xf>
    <xf numFmtId="0" fontId="29" fillId="24" borderId="16" xfId="0" applyNumberFormat="1" applyFont="1" applyFill="1" applyBorder="1" applyAlignment="1">
      <alignment horizontal="left" vertical="top"/>
    </xf>
    <xf numFmtId="0" fontId="29" fillId="24" borderId="17" xfId="0" applyNumberFormat="1" applyFont="1" applyFill="1" applyBorder="1" applyAlignment="1">
      <alignment horizontal="left" vertical="top"/>
    </xf>
    <xf numFmtId="0" fontId="29" fillId="24" borderId="10" xfId="0" applyNumberFormat="1" applyFont="1" applyFill="1" applyBorder="1" applyAlignment="1">
      <alignment horizontal="left" vertical="top"/>
    </xf>
    <xf numFmtId="0" fontId="29" fillId="24" borderId="0" xfId="0" applyNumberFormat="1" applyFont="1" applyFill="1" applyBorder="1" applyAlignment="1">
      <alignment horizontal="left" vertical="top"/>
    </xf>
    <xf numFmtId="0" fontId="29" fillId="24" borderId="11" xfId="0" applyNumberFormat="1" applyFont="1" applyFill="1" applyBorder="1" applyAlignment="1">
      <alignment horizontal="left" vertical="top"/>
    </xf>
    <xf numFmtId="0" fontId="29" fillId="24" borderId="12" xfId="0" applyNumberFormat="1" applyFont="1" applyFill="1" applyBorder="1" applyAlignment="1">
      <alignment horizontal="left" vertical="top"/>
    </xf>
    <xf numFmtId="0" fontId="29" fillId="24" borderId="13" xfId="0" applyNumberFormat="1" applyFont="1" applyFill="1" applyBorder="1" applyAlignment="1">
      <alignment horizontal="left" vertical="top"/>
    </xf>
    <xf numFmtId="0" fontId="29" fillId="24" borderId="14" xfId="0" applyNumberFormat="1" applyFont="1" applyFill="1" applyBorder="1" applyAlignment="1">
      <alignment horizontal="left" vertical="top"/>
    </xf>
    <xf numFmtId="0" fontId="27" fillId="24" borderId="15" xfId="45" applyFont="1" applyFill="1" applyBorder="1" applyAlignment="1">
      <alignment horizontal="left" vertical="top"/>
    </xf>
    <xf numFmtId="0" fontId="27" fillId="24" borderId="16" xfId="45" applyFont="1" applyFill="1" applyBorder="1" applyAlignment="1">
      <alignment horizontal="left" vertical="top"/>
    </xf>
    <xf numFmtId="0" fontId="27" fillId="24" borderId="17" xfId="45" applyFont="1" applyFill="1" applyBorder="1" applyAlignment="1">
      <alignment horizontal="left" vertical="top"/>
    </xf>
    <xf numFmtId="0" fontId="27" fillId="24" borderId="10" xfId="45" applyFont="1" applyFill="1" applyBorder="1" applyAlignment="1">
      <alignment horizontal="left" vertical="top"/>
    </xf>
    <xf numFmtId="0" fontId="27" fillId="24" borderId="0" xfId="45" applyFont="1" applyFill="1" applyBorder="1" applyAlignment="1">
      <alignment horizontal="left" vertical="top"/>
    </xf>
    <xf numFmtId="0" fontId="27" fillId="24" borderId="11" xfId="45" applyFont="1" applyFill="1" applyBorder="1" applyAlignment="1">
      <alignment horizontal="left" vertical="top"/>
    </xf>
    <xf numFmtId="0" fontId="27" fillId="24" borderId="12" xfId="45" applyFont="1" applyFill="1" applyBorder="1" applyAlignment="1">
      <alignment horizontal="left" vertical="top"/>
    </xf>
    <xf numFmtId="0" fontId="27" fillId="24" borderId="13" xfId="45" applyFont="1" applyFill="1" applyBorder="1" applyAlignment="1">
      <alignment horizontal="left" vertical="top"/>
    </xf>
    <xf numFmtId="0" fontId="27" fillId="24" borderId="14" xfId="45" applyFont="1" applyFill="1" applyBorder="1" applyAlignment="1">
      <alignment horizontal="left" vertical="top"/>
    </xf>
    <xf numFmtId="0" fontId="27" fillId="24" borderId="0" xfId="45" applyFont="1" applyFill="1" applyAlignment="1">
      <alignment vertical="top" wrapText="1"/>
    </xf>
    <xf numFmtId="0" fontId="27" fillId="24" borderId="0" xfId="45" applyFont="1" applyFill="1" applyAlignment="1">
      <alignment horizontal="center" vertical="center" wrapText="1"/>
    </xf>
    <xf numFmtId="0" fontId="29" fillId="24" borderId="10" xfId="0" applyNumberFormat="1" applyFont="1" applyFill="1" applyBorder="1" applyAlignment="1">
      <alignment horizontal="center" vertical="center" wrapText="1"/>
    </xf>
    <xf numFmtId="0" fontId="29" fillId="24" borderId="0" xfId="0" applyNumberFormat="1" applyFont="1" applyFill="1" applyBorder="1" applyAlignment="1">
      <alignment horizontal="center" vertical="center" wrapText="1"/>
    </xf>
    <xf numFmtId="0" fontId="29" fillId="24" borderId="11" xfId="0" applyNumberFormat="1" applyFont="1" applyFill="1" applyBorder="1" applyAlignment="1">
      <alignment horizontal="center" vertical="center" wrapText="1"/>
    </xf>
    <xf numFmtId="0" fontId="28" fillId="24" borderId="15" xfId="0" applyNumberFormat="1" applyFont="1" applyFill="1" applyBorder="1" applyAlignment="1">
      <alignment horizontal="left" vertical="center" wrapText="1"/>
    </xf>
    <xf numFmtId="0" fontId="28" fillId="24" borderId="16" xfId="0" applyNumberFormat="1" applyFont="1" applyFill="1" applyBorder="1" applyAlignment="1">
      <alignment horizontal="left" vertical="center" wrapText="1"/>
    </xf>
    <xf numFmtId="0" fontId="28" fillId="24" borderId="17" xfId="0" applyNumberFormat="1" applyFont="1" applyFill="1" applyBorder="1" applyAlignment="1">
      <alignment horizontal="left" vertical="center" wrapText="1"/>
    </xf>
    <xf numFmtId="0" fontId="28" fillId="24" borderId="10" xfId="0" applyNumberFormat="1" applyFont="1" applyFill="1" applyBorder="1" applyAlignment="1">
      <alignment horizontal="left" vertical="center" wrapText="1"/>
    </xf>
    <xf numFmtId="0" fontId="28" fillId="24" borderId="0" xfId="0" applyNumberFormat="1" applyFont="1" applyFill="1" applyBorder="1" applyAlignment="1">
      <alignment horizontal="left" vertical="center" wrapText="1"/>
    </xf>
    <xf numFmtId="0" fontId="28" fillId="24" borderId="11" xfId="0" applyNumberFormat="1" applyFont="1" applyFill="1" applyBorder="1" applyAlignment="1">
      <alignment horizontal="left" vertical="center" wrapText="1"/>
    </xf>
    <xf numFmtId="0" fontId="28" fillId="24" borderId="12" xfId="0" applyNumberFormat="1" applyFont="1" applyFill="1" applyBorder="1" applyAlignment="1">
      <alignment horizontal="left" vertical="center" wrapText="1"/>
    </xf>
    <xf numFmtId="0" fontId="28" fillId="24" borderId="13" xfId="0" applyNumberFormat="1" applyFont="1" applyFill="1" applyBorder="1" applyAlignment="1">
      <alignment horizontal="left" vertical="center" wrapText="1"/>
    </xf>
    <xf numFmtId="0" fontId="28" fillId="24" borderId="14" xfId="0" applyNumberFormat="1" applyFont="1" applyFill="1" applyBorder="1" applyAlignment="1">
      <alignment horizontal="left" vertical="center" wrapText="1"/>
    </xf>
    <xf numFmtId="0" fontId="29" fillId="24" borderId="25" xfId="0" applyNumberFormat="1" applyFont="1" applyFill="1" applyBorder="1" applyAlignment="1" applyProtection="1">
      <alignment horizontal="center"/>
      <protection locked="0"/>
    </xf>
    <xf numFmtId="0" fontId="29" fillId="24" borderId="24" xfId="0" applyNumberFormat="1" applyFont="1" applyFill="1" applyBorder="1" applyAlignment="1" applyProtection="1">
      <alignment horizontal="center"/>
      <protection locked="0"/>
    </xf>
    <xf numFmtId="0" fontId="29" fillId="24" borderId="21" xfId="0" applyNumberFormat="1" applyFont="1" applyFill="1" applyBorder="1" applyAlignment="1" applyProtection="1">
      <alignment horizontal="center"/>
      <protection locked="0"/>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10" xfId="0" applyFont="1" applyFill="1" applyBorder="1" applyAlignment="1">
      <alignment horizontal="center" vertical="center"/>
    </xf>
    <xf numFmtId="0" fontId="8" fillId="24" borderId="0"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8" fillId="24" borderId="10"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45" fillId="24" borderId="0" xfId="45" applyFont="1" applyFill="1" applyAlignment="1">
      <alignment horizontal="center" vertical="center" shrinkToFit="1"/>
    </xf>
    <xf numFmtId="0" fontId="45" fillId="24" borderId="0" xfId="45" applyFont="1" applyFill="1" applyAlignment="1">
      <alignment horizontal="center" vertical="center"/>
    </xf>
    <xf numFmtId="0" fontId="27" fillId="24" borderId="0" xfId="45" applyFont="1" applyFill="1" applyAlignment="1">
      <alignment vertical="center" wrapText="1"/>
    </xf>
    <xf numFmtId="0" fontId="27" fillId="0" borderId="15" xfId="0" applyNumberFormat="1" applyFont="1" applyBorder="1" applyAlignment="1" applyProtection="1">
      <alignment horizontal="center" vertical="top" wrapText="1"/>
      <protection locked="0"/>
    </xf>
    <xf numFmtId="0" fontId="27" fillId="0" borderId="16" xfId="0" applyNumberFormat="1" applyFont="1" applyBorder="1" applyAlignment="1" applyProtection="1">
      <alignment horizontal="center" vertical="top" wrapText="1"/>
      <protection locked="0"/>
    </xf>
    <xf numFmtId="0" fontId="27" fillId="0" borderId="17" xfId="0" applyNumberFormat="1" applyFont="1" applyBorder="1" applyAlignment="1" applyProtection="1">
      <alignment horizontal="center" vertical="top" wrapText="1"/>
      <protection locked="0"/>
    </xf>
    <xf numFmtId="0" fontId="27" fillId="0" borderId="10" xfId="0" applyNumberFormat="1" applyFont="1" applyBorder="1" applyAlignment="1" applyProtection="1">
      <alignment horizontal="center" vertical="top" wrapText="1"/>
      <protection locked="0"/>
    </xf>
    <xf numFmtId="0" fontId="27" fillId="0" borderId="0" xfId="0" applyNumberFormat="1" applyFont="1" applyBorder="1" applyAlignment="1" applyProtection="1">
      <alignment horizontal="center" vertical="top" wrapText="1"/>
      <protection locked="0"/>
    </xf>
    <xf numFmtId="0" fontId="27" fillId="0" borderId="11" xfId="0" applyNumberFormat="1" applyFont="1" applyBorder="1" applyAlignment="1" applyProtection="1">
      <alignment horizontal="center" vertical="top" wrapText="1"/>
      <protection locked="0"/>
    </xf>
    <xf numFmtId="0" fontId="27" fillId="0" borderId="12" xfId="0" applyNumberFormat="1" applyFont="1" applyBorder="1" applyAlignment="1" applyProtection="1">
      <alignment horizontal="center" vertical="top" wrapText="1"/>
      <protection locked="0"/>
    </xf>
    <xf numFmtId="0" fontId="27" fillId="0" borderId="13" xfId="0" applyNumberFormat="1" applyFont="1" applyBorder="1" applyAlignment="1" applyProtection="1">
      <alignment horizontal="center" vertical="top" wrapText="1"/>
      <protection locked="0"/>
    </xf>
    <xf numFmtId="0" fontId="27" fillId="0" borderId="14" xfId="0" applyNumberFormat="1" applyFont="1" applyBorder="1" applyAlignment="1" applyProtection="1">
      <alignment horizontal="center" vertical="top" wrapText="1"/>
      <protection locked="0"/>
    </xf>
    <xf numFmtId="0" fontId="27" fillId="0" borderId="15" xfId="0" applyNumberFormat="1" applyFont="1" applyBorder="1" applyAlignment="1">
      <alignment vertical="top" wrapText="1"/>
    </xf>
    <xf numFmtId="0" fontId="8" fillId="0" borderId="16" xfId="0" applyNumberFormat="1" applyFont="1" applyBorder="1" applyAlignment="1">
      <alignment vertical="top" wrapText="1"/>
    </xf>
    <xf numFmtId="0" fontId="8" fillId="0" borderId="17" xfId="0" applyNumberFormat="1" applyFont="1" applyBorder="1" applyAlignment="1">
      <alignment vertical="top" wrapText="1"/>
    </xf>
    <xf numFmtId="0" fontId="8" fillId="0" borderId="10" xfId="0" applyNumberFormat="1" applyFont="1" applyBorder="1" applyAlignment="1">
      <alignment vertical="top" wrapText="1"/>
    </xf>
    <xf numFmtId="0" fontId="8" fillId="0" borderId="0" xfId="0" applyNumberFormat="1" applyFont="1" applyAlignment="1">
      <alignment vertical="top" wrapText="1"/>
    </xf>
    <xf numFmtId="0" fontId="8" fillId="0" borderId="11" xfId="0" applyNumberFormat="1" applyFont="1" applyBorder="1" applyAlignment="1">
      <alignment vertical="top" wrapText="1"/>
    </xf>
    <xf numFmtId="0" fontId="8" fillId="0" borderId="12" xfId="0" applyNumberFormat="1" applyFont="1" applyBorder="1" applyAlignment="1">
      <alignment vertical="top" wrapText="1"/>
    </xf>
    <xf numFmtId="0" fontId="8" fillId="0" borderId="13" xfId="0" applyNumberFormat="1" applyFont="1" applyBorder="1" applyAlignment="1">
      <alignment vertical="top" wrapText="1"/>
    </xf>
    <xf numFmtId="0" fontId="8" fillId="0" borderId="14" xfId="0" applyNumberFormat="1" applyFont="1" applyBorder="1" applyAlignment="1">
      <alignment vertical="top" wrapText="1"/>
    </xf>
    <xf numFmtId="0" fontId="27" fillId="0" borderId="16" xfId="0" applyNumberFormat="1" applyFont="1" applyBorder="1" applyAlignment="1">
      <alignment vertical="top" wrapText="1"/>
    </xf>
    <xf numFmtId="0" fontId="27" fillId="0" borderId="17" xfId="0" applyNumberFormat="1" applyFont="1" applyBorder="1" applyAlignment="1">
      <alignment vertical="top" wrapText="1"/>
    </xf>
    <xf numFmtId="0" fontId="27" fillId="0" borderId="12" xfId="0" applyNumberFormat="1" applyFont="1" applyBorder="1" applyAlignment="1">
      <alignment vertical="top" wrapText="1"/>
    </xf>
    <xf numFmtId="0" fontId="27" fillId="0" borderId="13" xfId="0" applyNumberFormat="1" applyFont="1" applyBorder="1" applyAlignment="1">
      <alignment vertical="top" wrapText="1"/>
    </xf>
    <xf numFmtId="0" fontId="27" fillId="0" borderId="14" xfId="0" applyNumberFormat="1" applyFont="1" applyBorder="1" applyAlignment="1">
      <alignment vertical="top" wrapText="1"/>
    </xf>
    <xf numFmtId="0" fontId="27" fillId="0" borderId="15" xfId="0" applyNumberFormat="1" applyFont="1" applyBorder="1" applyAlignment="1">
      <alignment horizontal="left" vertical="center" wrapText="1"/>
    </xf>
    <xf numFmtId="0" fontId="27" fillId="0" borderId="16" xfId="0" applyNumberFormat="1" applyFont="1" applyBorder="1" applyAlignment="1">
      <alignment horizontal="left" vertical="center" wrapText="1"/>
    </xf>
    <xf numFmtId="0" fontId="27" fillId="0" borderId="17"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27" fillId="0" borderId="11"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7" fillId="0" borderId="13" xfId="0" applyNumberFormat="1" applyFont="1" applyBorder="1" applyAlignment="1">
      <alignment horizontal="left" vertical="center" wrapText="1"/>
    </xf>
    <xf numFmtId="0" fontId="27" fillId="0" borderId="14" xfId="0" applyNumberFormat="1" applyFont="1" applyBorder="1" applyAlignment="1">
      <alignment horizontal="left" vertical="center" wrapText="1"/>
    </xf>
    <xf numFmtId="0" fontId="29" fillId="0" borderId="15" xfId="0" applyNumberFormat="1" applyFont="1" applyFill="1" applyBorder="1" applyAlignment="1" applyProtection="1">
      <alignment horizontal="center" vertical="center"/>
      <protection locked="0"/>
    </xf>
    <xf numFmtId="0" fontId="29" fillId="0" borderId="16" xfId="0" applyNumberFormat="1" applyFont="1" applyFill="1" applyBorder="1" applyAlignment="1" applyProtection="1">
      <alignment horizontal="center" vertical="center"/>
      <protection locked="0"/>
    </xf>
    <xf numFmtId="0" fontId="29" fillId="0" borderId="17"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center" vertical="center"/>
      <protection locked="0"/>
    </xf>
    <xf numFmtId="0" fontId="29" fillId="0" borderId="13" xfId="0" applyNumberFormat="1" applyFont="1" applyFill="1" applyBorder="1" applyAlignment="1" applyProtection="1">
      <alignment horizontal="center" vertical="center"/>
      <protection locked="0"/>
    </xf>
    <xf numFmtId="0" fontId="29" fillId="0" borderId="14" xfId="0" applyNumberFormat="1" applyFont="1" applyFill="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protection locked="0"/>
    </xf>
    <xf numFmtId="0" fontId="95" fillId="0" borderId="0" xfId="58" applyFont="1" applyAlignment="1">
      <alignment horizontal="right" vertical="center" textRotation="180"/>
    </xf>
    <xf numFmtId="0" fontId="27" fillId="26" borderId="23" xfId="58" applyFont="1" applyFill="1" applyBorder="1" applyAlignment="1">
      <alignment horizontal="center" vertical="center"/>
    </xf>
    <xf numFmtId="0" fontId="27" fillId="26" borderId="20" xfId="58" applyFont="1" applyFill="1" applyBorder="1" applyAlignment="1">
      <alignment horizontal="center" vertical="center"/>
    </xf>
    <xf numFmtId="0" fontId="27" fillId="26" borderId="22" xfId="58" applyFont="1" applyFill="1" applyBorder="1" applyAlignment="1">
      <alignment horizontal="center" vertical="center"/>
    </xf>
    <xf numFmtId="0" fontId="75" fillId="0" borderId="0" xfId="58" applyFont="1" applyAlignment="1">
      <alignment horizontal="center" vertical="center" wrapText="1"/>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FFCCFF"/>
      <color rgb="FF00FF00"/>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8</xdr:col>
      <xdr:colOff>523875</xdr:colOff>
      <xdr:row>40</xdr:row>
      <xdr:rowOff>47625</xdr:rowOff>
    </xdr:from>
    <xdr:to>
      <xdr:col>11</xdr:col>
      <xdr:colOff>542925</xdr:colOff>
      <xdr:row>54</xdr:row>
      <xdr:rowOff>114300</xdr:rowOff>
    </xdr:to>
    <xdr:sp macro="" textlink="">
      <xdr:nvSpPr>
        <xdr:cNvPr id="2" name="Rectangle 1"/>
        <xdr:cNvSpPr>
          <a:spLocks noChangeArrowheads="1"/>
        </xdr:cNvSpPr>
      </xdr:nvSpPr>
      <xdr:spPr bwMode="auto">
        <a:xfrm>
          <a:off x="5648325" y="1150620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40</xdr:row>
      <xdr:rowOff>9525</xdr:rowOff>
    </xdr:from>
    <xdr:to>
      <xdr:col>8</xdr:col>
      <xdr:colOff>28575</xdr:colOff>
      <xdr:row>54</xdr:row>
      <xdr:rowOff>85725</xdr:rowOff>
    </xdr:to>
    <xdr:sp macro="" textlink="">
      <xdr:nvSpPr>
        <xdr:cNvPr id="3" name="Rectangle 2"/>
        <xdr:cNvSpPr>
          <a:spLocks noChangeArrowheads="1"/>
        </xdr:cNvSpPr>
      </xdr:nvSpPr>
      <xdr:spPr bwMode="auto">
        <a:xfrm>
          <a:off x="3133725" y="11468100"/>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40</xdr:row>
      <xdr:rowOff>0</xdr:rowOff>
    </xdr:from>
    <xdr:to>
      <xdr:col>4</xdr:col>
      <xdr:colOff>266700</xdr:colOff>
      <xdr:row>48</xdr:row>
      <xdr:rowOff>28575</xdr:rowOff>
    </xdr:to>
    <xdr:grpSp>
      <xdr:nvGrpSpPr>
        <xdr:cNvPr id="4" name="Group 3"/>
        <xdr:cNvGrpSpPr>
          <a:grpSpLocks/>
        </xdr:cNvGrpSpPr>
      </xdr:nvGrpSpPr>
      <xdr:grpSpPr bwMode="auto">
        <a:xfrm>
          <a:off x="2543175" y="115443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47</xdr:row>
      <xdr:rowOff>57150</xdr:rowOff>
    </xdr:from>
    <xdr:to>
      <xdr:col>8</xdr:col>
      <xdr:colOff>466725</xdr:colOff>
      <xdr:row>50</xdr:row>
      <xdr:rowOff>85725</xdr:rowOff>
    </xdr:to>
    <xdr:sp macro="" textlink="">
      <xdr:nvSpPr>
        <xdr:cNvPr id="7" name="AutoShape 6"/>
        <xdr:cNvSpPr>
          <a:spLocks noChangeArrowheads="1"/>
        </xdr:cNvSpPr>
      </xdr:nvSpPr>
      <xdr:spPr bwMode="auto">
        <a:xfrm>
          <a:off x="5248275" y="1271587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55</xdr:row>
      <xdr:rowOff>9526</xdr:rowOff>
    </xdr:from>
    <xdr:to>
      <xdr:col>11</xdr:col>
      <xdr:colOff>0</xdr:colOff>
      <xdr:row>57</xdr:row>
      <xdr:rowOff>9526</xdr:rowOff>
    </xdr:to>
    <xdr:sp macro="" textlink="">
      <xdr:nvSpPr>
        <xdr:cNvPr id="8" name="AutoShape 7"/>
        <xdr:cNvSpPr>
          <a:spLocks noChangeArrowheads="1"/>
        </xdr:cNvSpPr>
      </xdr:nvSpPr>
      <xdr:spPr bwMode="auto">
        <a:xfrm rot="5400000">
          <a:off x="6367463" y="13920788"/>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40</xdr:row>
      <xdr:rowOff>0</xdr:rowOff>
    </xdr:from>
    <xdr:to>
      <xdr:col>3</xdr:col>
      <xdr:colOff>523875</xdr:colOff>
      <xdr:row>54</xdr:row>
      <xdr:rowOff>76200</xdr:rowOff>
    </xdr:to>
    <xdr:sp macro="" textlink="">
      <xdr:nvSpPr>
        <xdr:cNvPr id="9" name="Rectangle 8"/>
        <xdr:cNvSpPr>
          <a:spLocks noChangeArrowheads="1"/>
        </xdr:cNvSpPr>
      </xdr:nvSpPr>
      <xdr:spPr bwMode="auto">
        <a:xfrm>
          <a:off x="581025" y="11458575"/>
          <a:ext cx="19621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41</xdr:row>
      <xdr:rowOff>95250</xdr:rowOff>
    </xdr:from>
    <xdr:to>
      <xdr:col>8</xdr:col>
      <xdr:colOff>0</xdr:colOff>
      <xdr:row>53</xdr:row>
      <xdr:rowOff>76200</xdr:rowOff>
    </xdr:to>
    <xdr:sp macro="" textlink="">
      <xdr:nvSpPr>
        <xdr:cNvPr id="10" name="Text Box 9"/>
        <xdr:cNvSpPr txBox="1">
          <a:spLocks noChangeArrowheads="1"/>
        </xdr:cNvSpPr>
      </xdr:nvSpPr>
      <xdr:spPr bwMode="auto">
        <a:xfrm>
          <a:off x="3228975" y="1172527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42</xdr:row>
      <xdr:rowOff>0</xdr:rowOff>
    </xdr:from>
    <xdr:to>
      <xdr:col>13</xdr:col>
      <xdr:colOff>38100</xdr:colOff>
      <xdr:row>50</xdr:row>
      <xdr:rowOff>38100</xdr:rowOff>
    </xdr:to>
    <xdr:sp macro="" textlink="">
      <xdr:nvSpPr>
        <xdr:cNvPr id="11" name="Text Box 10"/>
        <xdr:cNvSpPr txBox="1">
          <a:spLocks noChangeArrowheads="1"/>
        </xdr:cNvSpPr>
      </xdr:nvSpPr>
      <xdr:spPr bwMode="auto">
        <a:xfrm>
          <a:off x="5753100" y="11801475"/>
          <a:ext cx="23622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（別紙４）</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11</xdr:col>
      <xdr:colOff>542925</xdr:colOff>
      <xdr:row>40</xdr:row>
      <xdr:rowOff>57150</xdr:rowOff>
    </xdr:from>
    <xdr:to>
      <xdr:col>13</xdr:col>
      <xdr:colOff>161925</xdr:colOff>
      <xdr:row>54</xdr:row>
      <xdr:rowOff>114300</xdr:rowOff>
    </xdr:to>
    <xdr:grpSp>
      <xdr:nvGrpSpPr>
        <xdr:cNvPr id="12" name="Group 11"/>
        <xdr:cNvGrpSpPr>
          <a:grpSpLocks/>
        </xdr:cNvGrpSpPr>
      </xdr:nvGrpSpPr>
      <xdr:grpSpPr bwMode="auto">
        <a:xfrm>
          <a:off x="7372350" y="11601450"/>
          <a:ext cx="866775" cy="2457450"/>
          <a:chOff x="976" y="428"/>
          <a:chExt cx="33" cy="258"/>
        </a:xfrm>
      </xdr:grpSpPr>
      <xdr:sp macro="" textlink="">
        <xdr:nvSpPr>
          <xdr:cNvPr id="13" name="AutoShape 12"/>
          <xdr:cNvSpPr>
            <a:spLocks noChangeArrowheads="1"/>
          </xdr:cNvSpPr>
        </xdr:nvSpPr>
        <xdr:spPr bwMode="auto">
          <a:xfrm rot="162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162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47</xdr:row>
      <xdr:rowOff>76200</xdr:rowOff>
    </xdr:from>
    <xdr:to>
      <xdr:col>4</xdr:col>
      <xdr:colOff>352425</xdr:colOff>
      <xdr:row>50</xdr:row>
      <xdr:rowOff>114300</xdr:rowOff>
    </xdr:to>
    <xdr:sp macro="" textlink="">
      <xdr:nvSpPr>
        <xdr:cNvPr id="19" name="AutoShape 18"/>
        <xdr:cNvSpPr>
          <a:spLocks noChangeArrowheads="1"/>
        </xdr:cNvSpPr>
      </xdr:nvSpPr>
      <xdr:spPr bwMode="auto">
        <a:xfrm>
          <a:off x="2695575" y="1273492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57</xdr:row>
      <xdr:rowOff>47625</xdr:rowOff>
    </xdr:from>
    <xdr:to>
      <xdr:col>14</xdr:col>
      <xdr:colOff>28575</xdr:colOff>
      <xdr:row>60</xdr:row>
      <xdr:rowOff>9525</xdr:rowOff>
    </xdr:to>
    <xdr:sp macro="" textlink="">
      <xdr:nvSpPr>
        <xdr:cNvPr id="20" name="Text Box 19"/>
        <xdr:cNvSpPr txBox="1">
          <a:spLocks noChangeArrowheads="1"/>
        </xdr:cNvSpPr>
      </xdr:nvSpPr>
      <xdr:spPr bwMode="auto">
        <a:xfrm>
          <a:off x="5410200" y="14420850"/>
          <a:ext cx="310515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45</xdr:row>
      <xdr:rowOff>28575</xdr:rowOff>
    </xdr:from>
    <xdr:to>
      <xdr:col>1</xdr:col>
      <xdr:colOff>142875</xdr:colOff>
      <xdr:row>49</xdr:row>
      <xdr:rowOff>123825</xdr:rowOff>
    </xdr:to>
    <xdr:grpSp>
      <xdr:nvGrpSpPr>
        <xdr:cNvPr id="21" name="Group 20"/>
        <xdr:cNvGrpSpPr>
          <a:grpSpLocks/>
        </xdr:cNvGrpSpPr>
      </xdr:nvGrpSpPr>
      <xdr:grpSpPr bwMode="auto">
        <a:xfrm>
          <a:off x="638175" y="124301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45</xdr:row>
      <xdr:rowOff>28575</xdr:rowOff>
    </xdr:from>
    <xdr:to>
      <xdr:col>5</xdr:col>
      <xdr:colOff>57150</xdr:colOff>
      <xdr:row>49</xdr:row>
      <xdr:rowOff>123825</xdr:rowOff>
    </xdr:to>
    <xdr:grpSp>
      <xdr:nvGrpSpPr>
        <xdr:cNvPr id="24" name="Group 23"/>
        <xdr:cNvGrpSpPr>
          <a:grpSpLocks/>
        </xdr:cNvGrpSpPr>
      </xdr:nvGrpSpPr>
      <xdr:grpSpPr bwMode="auto">
        <a:xfrm>
          <a:off x="3171825" y="124301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45</xdr:row>
      <xdr:rowOff>38100</xdr:rowOff>
    </xdr:from>
    <xdr:to>
      <xdr:col>8</xdr:col>
      <xdr:colOff>657225</xdr:colOff>
      <xdr:row>49</xdr:row>
      <xdr:rowOff>133350</xdr:rowOff>
    </xdr:to>
    <xdr:grpSp>
      <xdr:nvGrpSpPr>
        <xdr:cNvPr id="27" name="Group 26"/>
        <xdr:cNvGrpSpPr>
          <a:grpSpLocks/>
        </xdr:cNvGrpSpPr>
      </xdr:nvGrpSpPr>
      <xdr:grpSpPr bwMode="auto">
        <a:xfrm>
          <a:off x="5695950" y="124396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371476</xdr:colOff>
      <xdr:row>51</xdr:row>
      <xdr:rowOff>152401</xdr:rowOff>
    </xdr:from>
    <xdr:to>
      <xdr:col>8</xdr:col>
      <xdr:colOff>76200</xdr:colOff>
      <xdr:row>55</xdr:row>
      <xdr:rowOff>95251</xdr:rowOff>
    </xdr:to>
    <xdr:sp macro="" textlink="">
      <xdr:nvSpPr>
        <xdr:cNvPr id="30" name="AutoShape 29"/>
        <xdr:cNvSpPr>
          <a:spLocks noChangeArrowheads="1"/>
        </xdr:cNvSpPr>
      </xdr:nvSpPr>
      <xdr:spPr bwMode="auto">
        <a:xfrm>
          <a:off x="3076576" y="13496926"/>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45</xdr:row>
      <xdr:rowOff>123825</xdr:rowOff>
    </xdr:from>
    <xdr:to>
      <xdr:col>11</xdr:col>
      <xdr:colOff>238125</xdr:colOff>
      <xdr:row>48</xdr:row>
      <xdr:rowOff>0</xdr:rowOff>
    </xdr:to>
    <xdr:sp macro="" textlink="">
      <xdr:nvSpPr>
        <xdr:cNvPr id="31" name="AutoShape 30"/>
        <xdr:cNvSpPr>
          <a:spLocks noChangeArrowheads="1"/>
        </xdr:cNvSpPr>
      </xdr:nvSpPr>
      <xdr:spPr bwMode="auto">
        <a:xfrm>
          <a:off x="5991225" y="1243965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55</xdr:row>
      <xdr:rowOff>142875</xdr:rowOff>
    </xdr:from>
    <xdr:to>
      <xdr:col>7</xdr:col>
      <xdr:colOff>9524</xdr:colOff>
      <xdr:row>58</xdr:row>
      <xdr:rowOff>123824</xdr:rowOff>
    </xdr:to>
    <xdr:sp macro="" textlink="">
      <xdr:nvSpPr>
        <xdr:cNvPr id="32" name="AutoShape 31"/>
        <xdr:cNvSpPr>
          <a:spLocks noChangeArrowheads="1"/>
        </xdr:cNvSpPr>
      </xdr:nvSpPr>
      <xdr:spPr bwMode="auto">
        <a:xfrm>
          <a:off x="123824" y="14173200"/>
          <a:ext cx="4324350"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twoCellAnchor>
    <xdr:from>
      <xdr:col>9</xdr:col>
      <xdr:colOff>209550</xdr:colOff>
      <xdr:row>16</xdr:row>
      <xdr:rowOff>76200</xdr:rowOff>
    </xdr:from>
    <xdr:to>
      <xdr:col>11</xdr:col>
      <xdr:colOff>676275</xdr:colOff>
      <xdr:row>18</xdr:row>
      <xdr:rowOff>114300</xdr:rowOff>
    </xdr:to>
    <xdr:sp macro="" textlink="">
      <xdr:nvSpPr>
        <xdr:cNvPr id="33" name="AutoShape 8"/>
        <xdr:cNvSpPr>
          <a:spLocks noChangeArrowheads="1"/>
        </xdr:cNvSpPr>
      </xdr:nvSpPr>
      <xdr:spPr bwMode="auto">
        <a:xfrm>
          <a:off x="6019800" y="4686300"/>
          <a:ext cx="1485900" cy="571500"/>
        </a:xfrm>
        <a:prstGeom prst="wedgeRoundRectCallout">
          <a:avLst>
            <a:gd name="adj1" fmla="val -44072"/>
            <a:gd name="adj2" fmla="val 865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66675</xdr:colOff>
      <xdr:row>18</xdr:row>
      <xdr:rowOff>76200</xdr:rowOff>
    </xdr:from>
    <xdr:to>
      <xdr:col>42</xdr:col>
      <xdr:colOff>123825</xdr:colOff>
      <xdr:row>19</xdr:row>
      <xdr:rowOff>266700</xdr:rowOff>
    </xdr:to>
    <xdr:sp macro="" textlink="">
      <xdr:nvSpPr>
        <xdr:cNvPr id="9" name="AutoShape 16"/>
        <xdr:cNvSpPr>
          <a:spLocks noChangeArrowheads="1"/>
        </xdr:cNvSpPr>
      </xdr:nvSpPr>
      <xdr:spPr bwMode="auto">
        <a:xfrm>
          <a:off x="5400675" y="4914900"/>
          <a:ext cx="1123950" cy="571500"/>
        </a:xfrm>
        <a:prstGeom prst="wedgeRoundRectCallout">
          <a:avLst>
            <a:gd name="adj1" fmla="val -27197"/>
            <a:gd name="adj2" fmla="val 78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35</xdr:col>
      <xdr:colOff>19050</xdr:colOff>
      <xdr:row>29</xdr:row>
      <xdr:rowOff>76200</xdr:rowOff>
    </xdr:from>
    <xdr:to>
      <xdr:col>42</xdr:col>
      <xdr:colOff>76200</xdr:colOff>
      <xdr:row>30</xdr:row>
      <xdr:rowOff>266700</xdr:rowOff>
    </xdr:to>
    <xdr:sp macro="" textlink="">
      <xdr:nvSpPr>
        <xdr:cNvPr id="10" name="AutoShape 17"/>
        <xdr:cNvSpPr>
          <a:spLocks noChangeArrowheads="1"/>
        </xdr:cNvSpPr>
      </xdr:nvSpPr>
      <xdr:spPr bwMode="auto">
        <a:xfrm>
          <a:off x="5353050" y="8763000"/>
          <a:ext cx="1123950" cy="571500"/>
        </a:xfrm>
        <a:prstGeom prst="wedgeRoundRectCallout">
          <a:avLst>
            <a:gd name="adj1" fmla="val -28813"/>
            <a:gd name="adj2" fmla="val 81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45</xdr:col>
      <xdr:colOff>257175</xdr:colOff>
      <xdr:row>11</xdr:row>
      <xdr:rowOff>19050</xdr:rowOff>
    </xdr:from>
    <xdr:to>
      <xdr:col>46</xdr:col>
      <xdr:colOff>209550</xdr:colOff>
      <xdr:row>11</xdr:row>
      <xdr:rowOff>257175</xdr:rowOff>
    </xdr:to>
    <xdr:sp macro="" textlink="">
      <xdr:nvSpPr>
        <xdr:cNvPr id="11" name="Oval 57"/>
        <xdr:cNvSpPr>
          <a:spLocks noChangeArrowheads="1"/>
        </xdr:cNvSpPr>
      </xdr:nvSpPr>
      <xdr:spPr bwMode="auto">
        <a:xfrm>
          <a:off x="7115175" y="226695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247650</xdr:colOff>
      <xdr:row>22</xdr:row>
      <xdr:rowOff>28575</xdr:rowOff>
    </xdr:from>
    <xdr:to>
      <xdr:col>46</xdr:col>
      <xdr:colOff>200025</xdr:colOff>
      <xdr:row>22</xdr:row>
      <xdr:rowOff>266700</xdr:rowOff>
    </xdr:to>
    <xdr:sp macro="" textlink="">
      <xdr:nvSpPr>
        <xdr:cNvPr id="12" name="Oval 57"/>
        <xdr:cNvSpPr>
          <a:spLocks noChangeArrowheads="1"/>
        </xdr:cNvSpPr>
      </xdr:nvSpPr>
      <xdr:spPr bwMode="auto">
        <a:xfrm>
          <a:off x="7105650" y="6124575"/>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9526</xdr:colOff>
      <xdr:row>14</xdr:row>
      <xdr:rowOff>161925</xdr:rowOff>
    </xdr:from>
    <xdr:to>
      <xdr:col>43</xdr:col>
      <xdr:colOff>0</xdr:colOff>
      <xdr:row>17</xdr:row>
      <xdr:rowOff>304800</xdr:rowOff>
    </xdr:to>
    <xdr:sp macro="" textlink="">
      <xdr:nvSpPr>
        <xdr:cNvPr id="13" name="AutoShape 17"/>
        <xdr:cNvSpPr>
          <a:spLocks noChangeArrowheads="1"/>
        </xdr:cNvSpPr>
      </xdr:nvSpPr>
      <xdr:spPr bwMode="auto">
        <a:xfrm>
          <a:off x="4733926" y="3305175"/>
          <a:ext cx="1819274" cy="1285875"/>
        </a:xfrm>
        <a:prstGeom prst="wedgeRoundRectCallout">
          <a:avLst>
            <a:gd name="adj1" fmla="val -6023"/>
            <a:gd name="adj2" fmla="val -602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20</xdr:col>
      <xdr:colOff>0</xdr:colOff>
      <xdr:row>14</xdr:row>
      <xdr:rowOff>295275</xdr:rowOff>
    </xdr:from>
    <xdr:to>
      <xdr:col>28</xdr:col>
      <xdr:colOff>85725</xdr:colOff>
      <xdr:row>16</xdr:row>
      <xdr:rowOff>209550</xdr:rowOff>
    </xdr:to>
    <xdr:sp macro="" textlink="">
      <xdr:nvSpPr>
        <xdr:cNvPr id="14" name="AutoShape 16"/>
        <xdr:cNvSpPr>
          <a:spLocks noChangeArrowheads="1"/>
        </xdr:cNvSpPr>
      </xdr:nvSpPr>
      <xdr:spPr bwMode="auto">
        <a:xfrm>
          <a:off x="3048000" y="3609975"/>
          <a:ext cx="1304925" cy="676275"/>
        </a:xfrm>
        <a:prstGeom prst="wedgeRoundRectCallout">
          <a:avLst>
            <a:gd name="adj1" fmla="val -32104"/>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20</xdr:col>
      <xdr:colOff>0</xdr:colOff>
      <xdr:row>26</xdr:row>
      <xdr:rowOff>28575</xdr:rowOff>
    </xdr:from>
    <xdr:to>
      <xdr:col>30</xdr:col>
      <xdr:colOff>95250</xdr:colOff>
      <xdr:row>27</xdr:row>
      <xdr:rowOff>323850</xdr:rowOff>
    </xdr:to>
    <xdr:sp macro="" textlink="">
      <xdr:nvSpPr>
        <xdr:cNvPr id="15" name="AutoShape 18"/>
        <xdr:cNvSpPr>
          <a:spLocks noChangeArrowheads="1"/>
        </xdr:cNvSpPr>
      </xdr:nvSpPr>
      <xdr:spPr bwMode="auto">
        <a:xfrm>
          <a:off x="3048000" y="7572375"/>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32</xdr:col>
      <xdr:colOff>85725</xdr:colOff>
      <xdr:row>25</xdr:row>
      <xdr:rowOff>142875</xdr:rowOff>
    </xdr:from>
    <xdr:to>
      <xdr:col>44</xdr:col>
      <xdr:colOff>28575</xdr:colOff>
      <xdr:row>28</xdr:row>
      <xdr:rowOff>314325</xdr:rowOff>
    </xdr:to>
    <xdr:sp macro="" textlink="">
      <xdr:nvSpPr>
        <xdr:cNvPr id="16" name="AutoShape 17"/>
        <xdr:cNvSpPr>
          <a:spLocks noChangeArrowheads="1"/>
        </xdr:cNvSpPr>
      </xdr:nvSpPr>
      <xdr:spPr bwMode="auto">
        <a:xfrm>
          <a:off x="4962525" y="7305675"/>
          <a:ext cx="1771650" cy="1314450"/>
        </a:xfrm>
        <a:prstGeom prst="wedgeRoundRectCallout">
          <a:avLst>
            <a:gd name="adj1" fmla="val -17469"/>
            <a:gd name="adj2" fmla="val -64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省エネ評価方法③～⑧の場合、申請書に記載した実測対象となる申請値または実測データを記入すること。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76200</xdr:colOff>
      <xdr:row>24</xdr:row>
      <xdr:rowOff>9525</xdr:rowOff>
    </xdr:from>
    <xdr:to>
      <xdr:col>42</xdr:col>
      <xdr:colOff>133350</xdr:colOff>
      <xdr:row>26</xdr:row>
      <xdr:rowOff>85726</xdr:rowOff>
    </xdr:to>
    <xdr:sp macro="" textlink="">
      <xdr:nvSpPr>
        <xdr:cNvPr id="9" name="AutoShape 16"/>
        <xdr:cNvSpPr>
          <a:spLocks noChangeArrowheads="1"/>
        </xdr:cNvSpPr>
      </xdr:nvSpPr>
      <xdr:spPr bwMode="auto">
        <a:xfrm>
          <a:off x="5410200" y="4924425"/>
          <a:ext cx="1123950" cy="457201"/>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34</xdr:col>
      <xdr:colOff>123825</xdr:colOff>
      <xdr:row>42</xdr:row>
      <xdr:rowOff>180975</xdr:rowOff>
    </xdr:from>
    <xdr:to>
      <xdr:col>42</xdr:col>
      <xdr:colOff>28575</xdr:colOff>
      <xdr:row>45</xdr:row>
      <xdr:rowOff>76201</xdr:rowOff>
    </xdr:to>
    <xdr:sp macro="" textlink="">
      <xdr:nvSpPr>
        <xdr:cNvPr id="11" name="AutoShape 16"/>
        <xdr:cNvSpPr>
          <a:spLocks noChangeArrowheads="1"/>
        </xdr:cNvSpPr>
      </xdr:nvSpPr>
      <xdr:spPr bwMode="auto">
        <a:xfrm>
          <a:off x="5305425" y="8829675"/>
          <a:ext cx="1123950" cy="466726"/>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18</xdr:col>
      <xdr:colOff>152399</xdr:colOff>
      <xdr:row>37</xdr:row>
      <xdr:rowOff>0</xdr:rowOff>
    </xdr:from>
    <xdr:to>
      <xdr:col>29</xdr:col>
      <xdr:colOff>85725</xdr:colOff>
      <xdr:row>40</xdr:row>
      <xdr:rowOff>104775</xdr:rowOff>
    </xdr:to>
    <xdr:sp macro="" textlink="">
      <xdr:nvSpPr>
        <xdr:cNvPr id="13" name="AutoShape 18"/>
        <xdr:cNvSpPr>
          <a:spLocks noChangeArrowheads="1"/>
        </xdr:cNvSpPr>
      </xdr:nvSpPr>
      <xdr:spPr bwMode="auto">
        <a:xfrm>
          <a:off x="2895599" y="7696200"/>
          <a:ext cx="1609726" cy="676275"/>
        </a:xfrm>
        <a:prstGeom prst="wedgeRoundRectCallout">
          <a:avLst>
            <a:gd name="adj1" fmla="val -29879"/>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18</xdr:col>
      <xdr:colOff>85725</xdr:colOff>
      <xdr:row>17</xdr:row>
      <xdr:rowOff>123825</xdr:rowOff>
    </xdr:from>
    <xdr:to>
      <xdr:col>29</xdr:col>
      <xdr:colOff>47625</xdr:colOff>
      <xdr:row>21</xdr:row>
      <xdr:rowOff>38100</xdr:rowOff>
    </xdr:to>
    <xdr:sp macro="" textlink="">
      <xdr:nvSpPr>
        <xdr:cNvPr id="14" name="AutoShape 16"/>
        <xdr:cNvSpPr>
          <a:spLocks noChangeArrowheads="1"/>
        </xdr:cNvSpPr>
      </xdr:nvSpPr>
      <xdr:spPr bwMode="auto">
        <a:xfrm>
          <a:off x="2828925" y="3705225"/>
          <a:ext cx="16383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xdr:row>
      <xdr:rowOff>0</xdr:rowOff>
    </xdr:from>
    <xdr:to>
      <xdr:col>24</xdr:col>
      <xdr:colOff>0</xdr:colOff>
      <xdr:row>9</xdr:row>
      <xdr:rowOff>0</xdr:rowOff>
    </xdr:to>
    <xdr:sp macro="" textlink="">
      <xdr:nvSpPr>
        <xdr:cNvPr id="4" name="Text Box 3"/>
        <xdr:cNvSpPr txBox="1">
          <a:spLocks noChangeArrowheads="1"/>
        </xdr:cNvSpPr>
      </xdr:nvSpPr>
      <xdr:spPr bwMode="auto">
        <a:xfrm>
          <a:off x="3533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xdr:row>
      <xdr:rowOff>0</xdr:rowOff>
    </xdr:from>
    <xdr:to>
      <xdr:col>37</xdr:col>
      <xdr:colOff>142875</xdr:colOff>
      <xdr:row>9</xdr:row>
      <xdr:rowOff>0</xdr:rowOff>
    </xdr:to>
    <xdr:sp macro="" textlink="">
      <xdr:nvSpPr>
        <xdr:cNvPr id="5" name="Text Box 4"/>
        <xdr:cNvSpPr txBox="1">
          <a:spLocks noChangeArrowheads="1"/>
        </xdr:cNvSpPr>
      </xdr:nvSpPr>
      <xdr:spPr bwMode="auto">
        <a:xfrm>
          <a:off x="56578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9</xdr:row>
      <xdr:rowOff>0</xdr:rowOff>
    </xdr:from>
    <xdr:to>
      <xdr:col>44</xdr:col>
      <xdr:colOff>0</xdr:colOff>
      <xdr:row>9</xdr:row>
      <xdr:rowOff>0</xdr:rowOff>
    </xdr:to>
    <xdr:sp macro="" textlink="">
      <xdr:nvSpPr>
        <xdr:cNvPr id="6" name="Text Box 5"/>
        <xdr:cNvSpPr txBox="1">
          <a:spLocks noChangeArrowheads="1"/>
        </xdr:cNvSpPr>
      </xdr:nvSpPr>
      <xdr:spPr bwMode="auto">
        <a:xfrm>
          <a:off x="658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0</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85800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8" name="Text Box 8"/>
        <xdr:cNvSpPr txBox="1">
          <a:spLocks noChangeArrowheads="1"/>
        </xdr:cNvSpPr>
      </xdr:nvSpPr>
      <xdr:spPr bwMode="auto">
        <a:xfrm>
          <a:off x="3800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28575</xdr:colOff>
      <xdr:row>14</xdr:row>
      <xdr:rowOff>342900</xdr:rowOff>
    </xdr:from>
    <xdr:to>
      <xdr:col>30</xdr:col>
      <xdr:colOff>57150</xdr:colOff>
      <xdr:row>16</xdr:row>
      <xdr:rowOff>304800</xdr:rowOff>
    </xdr:to>
    <xdr:sp macro="" textlink="">
      <xdr:nvSpPr>
        <xdr:cNvPr id="9" name="AutoShape 9"/>
        <xdr:cNvSpPr>
          <a:spLocks noChangeArrowheads="1"/>
        </xdr:cNvSpPr>
      </xdr:nvSpPr>
      <xdr:spPr bwMode="auto">
        <a:xfrm>
          <a:off x="3533775" y="3657600"/>
          <a:ext cx="1095375" cy="723900"/>
        </a:xfrm>
        <a:prstGeom prst="wedgeRoundRectCallout">
          <a:avLst>
            <a:gd name="adj1" fmla="val 85931"/>
            <a:gd name="adj2" fmla="val -1565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燃料の単位は適切なものを使用すること。</a:t>
          </a:r>
        </a:p>
      </xdr:txBody>
    </xdr:sp>
    <xdr:clientData fPrintsWithSheet="0"/>
  </xdr:twoCellAnchor>
  <xdr:twoCellAnchor>
    <xdr:from>
      <xdr:col>15</xdr:col>
      <xdr:colOff>66675</xdr:colOff>
      <xdr:row>15</xdr:row>
      <xdr:rowOff>38100</xdr:rowOff>
    </xdr:from>
    <xdr:to>
      <xdr:col>22</xdr:col>
      <xdr:colOff>95250</xdr:colOff>
      <xdr:row>16</xdr:row>
      <xdr:rowOff>314325</xdr:rowOff>
    </xdr:to>
    <xdr:sp macro="" textlink="">
      <xdr:nvSpPr>
        <xdr:cNvPr id="10" name="AutoShape 10"/>
        <xdr:cNvSpPr>
          <a:spLocks noChangeArrowheads="1"/>
        </xdr:cNvSpPr>
      </xdr:nvSpPr>
      <xdr:spPr bwMode="auto">
        <a:xfrm>
          <a:off x="2352675" y="3733800"/>
          <a:ext cx="1095375" cy="657225"/>
        </a:xfrm>
        <a:prstGeom prst="wedgeRoundRectCallout">
          <a:avLst>
            <a:gd name="adj1" fmla="val 96719"/>
            <a:gd name="adj2" fmla="val -17193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出力の単位は適切なものを使用すること。</a:t>
          </a:r>
        </a:p>
      </xdr:txBody>
    </xdr:sp>
    <xdr:clientData fPrintsWithSheet="0"/>
  </xdr:twoCellAnchor>
  <xdr:twoCellAnchor>
    <xdr:from>
      <xdr:col>45</xdr:col>
      <xdr:colOff>361950</xdr:colOff>
      <xdr:row>11</xdr:row>
      <xdr:rowOff>28575</xdr:rowOff>
    </xdr:from>
    <xdr:to>
      <xdr:col>46</xdr:col>
      <xdr:colOff>38100</xdr:colOff>
      <xdr:row>11</xdr:row>
      <xdr:rowOff>266700</xdr:rowOff>
    </xdr:to>
    <xdr:sp macro="" textlink="">
      <xdr:nvSpPr>
        <xdr:cNvPr id="11" name="Oval 57"/>
        <xdr:cNvSpPr>
          <a:spLocks noChangeArrowheads="1"/>
        </xdr:cNvSpPr>
      </xdr:nvSpPr>
      <xdr:spPr bwMode="auto">
        <a:xfrm>
          <a:off x="7219950" y="2276475"/>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295275</xdr:colOff>
      <xdr:row>22</xdr:row>
      <xdr:rowOff>19050</xdr:rowOff>
    </xdr:from>
    <xdr:to>
      <xdr:col>45</xdr:col>
      <xdr:colOff>657225</xdr:colOff>
      <xdr:row>22</xdr:row>
      <xdr:rowOff>257175</xdr:rowOff>
    </xdr:to>
    <xdr:sp macro="" textlink="">
      <xdr:nvSpPr>
        <xdr:cNvPr id="12" name="Oval 57"/>
        <xdr:cNvSpPr>
          <a:spLocks noChangeArrowheads="1"/>
        </xdr:cNvSpPr>
      </xdr:nvSpPr>
      <xdr:spPr bwMode="auto">
        <a:xfrm>
          <a:off x="7153275" y="611505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19050</xdr:colOff>
      <xdr:row>14</xdr:row>
      <xdr:rowOff>371475</xdr:rowOff>
    </xdr:from>
    <xdr:to>
      <xdr:col>43</xdr:col>
      <xdr:colOff>76200</xdr:colOff>
      <xdr:row>18</xdr:row>
      <xdr:rowOff>238125</xdr:rowOff>
    </xdr:to>
    <xdr:sp macro="" textlink="">
      <xdr:nvSpPr>
        <xdr:cNvPr id="13" name="AutoShape 17"/>
        <xdr:cNvSpPr>
          <a:spLocks noChangeArrowheads="1"/>
        </xdr:cNvSpPr>
      </xdr:nvSpPr>
      <xdr:spPr bwMode="auto">
        <a:xfrm>
          <a:off x="5048250" y="3686175"/>
          <a:ext cx="1581150" cy="1390650"/>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r>
            <a:rPr lang="ja-JP" altLang="en-US" sz="1000" b="0" i="0" baseline="0">
              <a:solidFill>
                <a:sysClr val="windowText" lastClr="000000"/>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fPrintsWithSheet="0"/>
  </xdr:twoCellAnchor>
  <xdr:twoCellAnchor>
    <xdr:from>
      <xdr:col>21</xdr:col>
      <xdr:colOff>28575</xdr:colOff>
      <xdr:row>28</xdr:row>
      <xdr:rowOff>361950</xdr:rowOff>
    </xdr:from>
    <xdr:to>
      <xdr:col>31</xdr:col>
      <xdr:colOff>47625</xdr:colOff>
      <xdr:row>30</xdr:row>
      <xdr:rowOff>295275</xdr:rowOff>
    </xdr:to>
    <xdr:sp macro="" textlink="">
      <xdr:nvSpPr>
        <xdr:cNvPr id="14" name="AutoShape 30"/>
        <xdr:cNvSpPr>
          <a:spLocks noChangeArrowheads="1"/>
        </xdr:cNvSpPr>
      </xdr:nvSpPr>
      <xdr:spPr bwMode="auto">
        <a:xfrm>
          <a:off x="3228975" y="8667750"/>
          <a:ext cx="1543050" cy="695325"/>
        </a:xfrm>
        <a:prstGeom prst="wedgeRoundRectCallout">
          <a:avLst>
            <a:gd name="adj1" fmla="val 53084"/>
            <a:gd name="adj2" fmla="val -17054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twoCellAnchor>
    <xdr:from>
      <xdr:col>33</xdr:col>
      <xdr:colOff>47625</xdr:colOff>
      <xdr:row>26</xdr:row>
      <xdr:rowOff>28575</xdr:rowOff>
    </xdr:from>
    <xdr:to>
      <xdr:col>43</xdr:col>
      <xdr:colOff>104775</xdr:colOff>
      <xdr:row>29</xdr:row>
      <xdr:rowOff>190500</xdr:rowOff>
    </xdr:to>
    <xdr:sp macro="" textlink="">
      <xdr:nvSpPr>
        <xdr:cNvPr id="15" name="AutoShape 17"/>
        <xdr:cNvSpPr>
          <a:spLocks noChangeArrowheads="1"/>
        </xdr:cNvSpPr>
      </xdr:nvSpPr>
      <xdr:spPr bwMode="auto">
        <a:xfrm>
          <a:off x="5076825" y="7572375"/>
          <a:ext cx="1581150" cy="1304925"/>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16</xdr:col>
      <xdr:colOff>85725</xdr:colOff>
      <xdr:row>25</xdr:row>
      <xdr:rowOff>314326</xdr:rowOff>
    </xdr:from>
    <xdr:to>
      <xdr:col>26</xdr:col>
      <xdr:colOff>123825</xdr:colOff>
      <xdr:row>27</xdr:row>
      <xdr:rowOff>314326</xdr:rowOff>
    </xdr:to>
    <xdr:sp macro="" textlink="">
      <xdr:nvSpPr>
        <xdr:cNvPr id="16" name="AutoShape 18"/>
        <xdr:cNvSpPr>
          <a:spLocks noChangeArrowheads="1"/>
        </xdr:cNvSpPr>
      </xdr:nvSpPr>
      <xdr:spPr bwMode="auto">
        <a:xfrm>
          <a:off x="2524125" y="7477126"/>
          <a:ext cx="1562100" cy="762000"/>
        </a:xfrm>
        <a:prstGeom prst="wedgeRoundRectCallout">
          <a:avLst>
            <a:gd name="adj1" fmla="val 111584"/>
            <a:gd name="adj2" fmla="val -102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en-US" sz="1000" b="1" i="0" u="none" strike="noStrike" baseline="0">
              <a:solidFill>
                <a:srgbClr val="FF0000"/>
              </a:solidFill>
              <a:latin typeface="ＭＳ Ｐゴシック"/>
              <a:ea typeface="ＭＳ Ｐゴシック"/>
            </a:rPr>
            <a:t>実測</a:t>
          </a:r>
          <a:r>
            <a:rPr lang="ja-JP" altLang="en-US" sz="1000" b="0" i="0" u="none" strike="noStrike" baseline="0">
              <a:solidFill>
                <a:srgbClr val="FF0000"/>
              </a:solidFill>
              <a:latin typeface="ＭＳ Ｐゴシック"/>
              <a:ea typeface="ＭＳ Ｐゴシック"/>
            </a:rPr>
            <a:t>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114300</xdr:colOff>
      <xdr:row>17</xdr:row>
      <xdr:rowOff>190500</xdr:rowOff>
    </xdr:from>
    <xdr:to>
      <xdr:col>37</xdr:col>
      <xdr:colOff>19050</xdr:colOff>
      <xdr:row>19</xdr:row>
      <xdr:rowOff>0</xdr:rowOff>
    </xdr:to>
    <xdr:sp macro="" textlink="">
      <xdr:nvSpPr>
        <xdr:cNvPr id="9" name="AutoShape 16"/>
        <xdr:cNvSpPr>
          <a:spLocks noChangeArrowheads="1"/>
        </xdr:cNvSpPr>
      </xdr:nvSpPr>
      <xdr:spPr bwMode="auto">
        <a:xfrm>
          <a:off x="4533900" y="4648200"/>
          <a:ext cx="1123950" cy="571500"/>
        </a:xfrm>
        <a:prstGeom prst="wedgeRoundRectCallout">
          <a:avLst>
            <a:gd name="adj1" fmla="val -81434"/>
            <a:gd name="adj2" fmla="val 126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29</xdr:col>
      <xdr:colOff>57150</xdr:colOff>
      <xdr:row>28</xdr:row>
      <xdr:rowOff>209550</xdr:rowOff>
    </xdr:from>
    <xdr:to>
      <xdr:col>36</xdr:col>
      <xdr:colOff>114300</xdr:colOff>
      <xdr:row>30</xdr:row>
      <xdr:rowOff>19050</xdr:rowOff>
    </xdr:to>
    <xdr:sp macro="" textlink="">
      <xdr:nvSpPr>
        <xdr:cNvPr id="10" name="AutoShape 17"/>
        <xdr:cNvSpPr>
          <a:spLocks noChangeArrowheads="1"/>
        </xdr:cNvSpPr>
      </xdr:nvSpPr>
      <xdr:spPr bwMode="auto">
        <a:xfrm>
          <a:off x="4476750" y="8515350"/>
          <a:ext cx="1123950" cy="571500"/>
        </a:xfrm>
        <a:prstGeom prst="wedgeRoundRectCallout">
          <a:avLst>
            <a:gd name="adj1" fmla="val -68644"/>
            <a:gd name="adj2" fmla="val 11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高位</a:t>
          </a:r>
          <a:r>
            <a:rPr lang="ja-JP" altLang="en-US" sz="1000" b="0" i="0" u="none" strike="noStrike" baseline="0">
              <a:solidFill>
                <a:srgbClr val="FF0000"/>
              </a:solidFill>
              <a:latin typeface="ＭＳ Ｐゴシック"/>
              <a:ea typeface="ＭＳ Ｐゴシック"/>
            </a:rPr>
            <a:t>発熱量で記入すること。</a:t>
          </a:r>
        </a:p>
      </xdr:txBody>
    </xdr:sp>
    <xdr:clientData fPrintsWithSheet="0"/>
  </xdr:twoCellAnchor>
  <xdr:twoCellAnchor>
    <xdr:from>
      <xdr:col>25</xdr:col>
      <xdr:colOff>9525</xdr:colOff>
      <xdr:row>14</xdr:row>
      <xdr:rowOff>285750</xdr:rowOff>
    </xdr:from>
    <xdr:to>
      <xdr:col>34</xdr:col>
      <xdr:colOff>38100</xdr:colOff>
      <xdr:row>16</xdr:row>
      <xdr:rowOff>200025</xdr:rowOff>
    </xdr:to>
    <xdr:sp macro="" textlink="">
      <xdr:nvSpPr>
        <xdr:cNvPr id="14" name="AutoShape 16"/>
        <xdr:cNvSpPr>
          <a:spLocks noChangeArrowheads="1"/>
        </xdr:cNvSpPr>
      </xdr:nvSpPr>
      <xdr:spPr bwMode="auto">
        <a:xfrm>
          <a:off x="3819525" y="3600450"/>
          <a:ext cx="14001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12</xdr:col>
      <xdr:colOff>142875</xdr:colOff>
      <xdr:row>26</xdr:row>
      <xdr:rowOff>76200</xdr:rowOff>
    </xdr:from>
    <xdr:to>
      <xdr:col>23</xdr:col>
      <xdr:colOff>85725</xdr:colOff>
      <xdr:row>27</xdr:row>
      <xdr:rowOff>371475</xdr:rowOff>
    </xdr:to>
    <xdr:sp macro="" textlink="">
      <xdr:nvSpPr>
        <xdr:cNvPr id="15" name="AutoShape 18"/>
        <xdr:cNvSpPr>
          <a:spLocks noChangeArrowheads="1"/>
        </xdr:cNvSpPr>
      </xdr:nvSpPr>
      <xdr:spPr bwMode="auto">
        <a:xfrm>
          <a:off x="1971675" y="7620000"/>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46</xdr:col>
      <xdr:colOff>19050</xdr:colOff>
      <xdr:row>5</xdr:row>
      <xdr:rowOff>0</xdr:rowOff>
    </xdr:from>
    <xdr:to>
      <xdr:col>46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 name="Text Box 3"/>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5" name="Text Box 4"/>
        <xdr:cNvSpPr txBox="1">
          <a:spLocks noChangeArrowheads="1"/>
        </xdr:cNvSpPr>
      </xdr:nvSpPr>
      <xdr:spPr bwMode="auto">
        <a:xfrm>
          <a:off x="2000250" y="1619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17</xdr:row>
      <xdr:rowOff>0</xdr:rowOff>
    </xdr:from>
    <xdr:to>
      <xdr:col>29</xdr:col>
      <xdr:colOff>0</xdr:colOff>
      <xdr:row>17</xdr:row>
      <xdr:rowOff>0</xdr:rowOff>
    </xdr:to>
    <xdr:sp macro="" textlink="">
      <xdr:nvSpPr>
        <xdr:cNvPr id="6" name="Text Box 5"/>
        <xdr:cNvSpPr txBox="1">
          <a:spLocks noChangeArrowheads="1"/>
        </xdr:cNvSpPr>
      </xdr:nvSpPr>
      <xdr:spPr bwMode="auto">
        <a:xfrm>
          <a:off x="27717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28575</xdr:colOff>
      <xdr:row>17</xdr:row>
      <xdr:rowOff>0</xdr:rowOff>
    </xdr:from>
    <xdr:to>
      <xdr:col>33</xdr:col>
      <xdr:colOff>0</xdr:colOff>
      <xdr:row>17</xdr:row>
      <xdr:rowOff>0</xdr:rowOff>
    </xdr:to>
    <xdr:sp macro="" textlink="">
      <xdr:nvSpPr>
        <xdr:cNvPr id="7" name="Text Box 6"/>
        <xdr:cNvSpPr txBox="1">
          <a:spLocks noChangeArrowheads="1"/>
        </xdr:cNvSpPr>
      </xdr:nvSpPr>
      <xdr:spPr bwMode="auto">
        <a:xfrm>
          <a:off x="33813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17</xdr:row>
      <xdr:rowOff>0</xdr:rowOff>
    </xdr:from>
    <xdr:to>
      <xdr:col>46</xdr:col>
      <xdr:colOff>142875</xdr:colOff>
      <xdr:row>17</xdr:row>
      <xdr:rowOff>0</xdr:rowOff>
    </xdr:to>
    <xdr:sp macro="" textlink="">
      <xdr:nvSpPr>
        <xdr:cNvPr id="8" name="Text Box 7"/>
        <xdr:cNvSpPr txBox="1">
          <a:spLocks noChangeArrowheads="1"/>
        </xdr:cNvSpPr>
      </xdr:nvSpPr>
      <xdr:spPr bwMode="auto">
        <a:xfrm>
          <a:off x="5486400"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17</xdr:row>
      <xdr:rowOff>0</xdr:rowOff>
    </xdr:from>
    <xdr:to>
      <xdr:col>55</xdr:col>
      <xdr:colOff>0</xdr:colOff>
      <xdr:row>17</xdr:row>
      <xdr:rowOff>0</xdr:rowOff>
    </xdr:to>
    <xdr:sp macro="" textlink="">
      <xdr:nvSpPr>
        <xdr:cNvPr id="10" name="Text Box 9"/>
        <xdr:cNvSpPr txBox="1">
          <a:spLocks noChangeArrowheads="1"/>
        </xdr:cNvSpPr>
      </xdr:nvSpPr>
      <xdr:spPr bwMode="auto">
        <a:xfrm>
          <a:off x="671512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3" name="Text Box 12"/>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6" name="Text Box 15"/>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9" name="Text Box 18"/>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1" name="Text Box 20"/>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38100</xdr:colOff>
      <xdr:row>31</xdr:row>
      <xdr:rowOff>47625</xdr:rowOff>
    </xdr:from>
    <xdr:to>
      <xdr:col>49</xdr:col>
      <xdr:colOff>104775</xdr:colOff>
      <xdr:row>31</xdr:row>
      <xdr:rowOff>285750</xdr:rowOff>
    </xdr:to>
    <xdr:sp macro="" textlink="">
      <xdr:nvSpPr>
        <xdr:cNvPr id="22" name="Oval 21"/>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9</xdr:row>
      <xdr:rowOff>19050</xdr:rowOff>
    </xdr:from>
    <xdr:to>
      <xdr:col>26</xdr:col>
      <xdr:colOff>114300</xdr:colOff>
      <xdr:row>10</xdr:row>
      <xdr:rowOff>114300</xdr:rowOff>
    </xdr:to>
    <xdr:sp macro="" textlink="">
      <xdr:nvSpPr>
        <xdr:cNvPr id="24" name="AutoShape 23"/>
        <xdr:cNvSpPr>
          <a:spLocks noChangeArrowheads="1"/>
        </xdr:cNvSpPr>
      </xdr:nvSpPr>
      <xdr:spPr bwMode="auto">
        <a:xfrm>
          <a:off x="47625" y="1657350"/>
          <a:ext cx="3429000"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ja-JP" sz="1100" b="0" i="0" baseline="0">
              <a:solidFill>
                <a:srgbClr val="FF0000"/>
              </a:solidFill>
              <a:effectLst/>
              <a:latin typeface="+mn-lt"/>
              <a:ea typeface="+mn-ea"/>
              <a:cs typeface="+mn-cs"/>
            </a:rPr>
            <a:t>契約が複数の場合は、</a:t>
          </a:r>
          <a:r>
            <a:rPr lang="ja-JP" altLang="en-US" sz="1100" b="1" i="0" u="sng" strike="noStrike" baseline="0">
              <a:solidFill>
                <a:srgbClr val="FF0000"/>
              </a:solidFill>
              <a:latin typeface="ＭＳ Ｐゴシック"/>
              <a:ea typeface="ＭＳ Ｐゴシック"/>
            </a:rPr>
            <a:t>契約件名ごとに</a:t>
          </a:r>
          <a:r>
            <a:rPr lang="ja-JP" altLang="en-US" sz="1100" b="0" i="0" u="none" strike="noStrike" baseline="0">
              <a:solidFill>
                <a:srgbClr val="FF0000"/>
              </a:solidFill>
              <a:latin typeface="ＭＳ Ｐゴシック"/>
              <a:ea typeface="ＭＳ Ｐゴシック"/>
            </a:rPr>
            <a:t>作成すること。</a:t>
          </a:r>
        </a:p>
      </xdr:txBody>
    </xdr:sp>
    <xdr:clientData fPrintsWithSheet="0"/>
  </xdr:twoCellAnchor>
  <xdr:twoCellAnchor>
    <xdr:from>
      <xdr:col>29</xdr:col>
      <xdr:colOff>19051</xdr:colOff>
      <xdr:row>8</xdr:row>
      <xdr:rowOff>219075</xdr:rowOff>
    </xdr:from>
    <xdr:to>
      <xdr:col>52</xdr:col>
      <xdr:colOff>66676</xdr:colOff>
      <xdr:row>10</xdr:row>
      <xdr:rowOff>85725</xdr:rowOff>
    </xdr:to>
    <xdr:sp macro="" textlink="">
      <xdr:nvSpPr>
        <xdr:cNvPr id="25" name="AutoShape 24"/>
        <xdr:cNvSpPr>
          <a:spLocks noChangeArrowheads="1"/>
        </xdr:cNvSpPr>
      </xdr:nvSpPr>
      <xdr:spPr bwMode="auto">
        <a:xfrm>
          <a:off x="3752851" y="1628775"/>
          <a:ext cx="2895600" cy="266700"/>
        </a:xfrm>
        <a:prstGeom prst="wedgeRoundRectCallout">
          <a:avLst>
            <a:gd name="adj1" fmla="val -31870"/>
            <a:gd name="adj2" fmla="val 3571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各社の実施見積書の日付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50</xdr:col>
      <xdr:colOff>28575</xdr:colOff>
      <xdr:row>5</xdr:row>
      <xdr:rowOff>0</xdr:rowOff>
    </xdr:from>
    <xdr:to>
      <xdr:col>51</xdr:col>
      <xdr:colOff>0</xdr:colOff>
      <xdr:row>5</xdr:row>
      <xdr:rowOff>0</xdr:rowOff>
    </xdr:to>
    <xdr:sp macro="" textlink="">
      <xdr:nvSpPr>
        <xdr:cNvPr id="35"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6" name="Text Box 36"/>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37" name="Text Box 37"/>
        <xdr:cNvSpPr txBox="1">
          <a:spLocks noChangeArrowheads="1"/>
        </xdr:cNvSpPr>
      </xdr:nvSpPr>
      <xdr:spPr bwMode="auto">
        <a:xfrm>
          <a:off x="2000250" y="1619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17</xdr:row>
      <xdr:rowOff>0</xdr:rowOff>
    </xdr:from>
    <xdr:to>
      <xdr:col>29</xdr:col>
      <xdr:colOff>0</xdr:colOff>
      <xdr:row>17</xdr:row>
      <xdr:rowOff>0</xdr:rowOff>
    </xdr:to>
    <xdr:sp macro="" textlink="">
      <xdr:nvSpPr>
        <xdr:cNvPr id="38" name="Text Box 38"/>
        <xdr:cNvSpPr txBox="1">
          <a:spLocks noChangeArrowheads="1"/>
        </xdr:cNvSpPr>
      </xdr:nvSpPr>
      <xdr:spPr bwMode="auto">
        <a:xfrm>
          <a:off x="27717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32</xdr:col>
      <xdr:colOff>28575</xdr:colOff>
      <xdr:row>17</xdr:row>
      <xdr:rowOff>0</xdr:rowOff>
    </xdr:from>
    <xdr:to>
      <xdr:col>33</xdr:col>
      <xdr:colOff>0</xdr:colOff>
      <xdr:row>17</xdr:row>
      <xdr:rowOff>0</xdr:rowOff>
    </xdr:to>
    <xdr:sp macro="" textlink="">
      <xdr:nvSpPr>
        <xdr:cNvPr id="39" name="Text Box 39"/>
        <xdr:cNvSpPr txBox="1">
          <a:spLocks noChangeArrowheads="1"/>
        </xdr:cNvSpPr>
      </xdr:nvSpPr>
      <xdr:spPr bwMode="auto">
        <a:xfrm>
          <a:off x="33813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17</xdr:row>
      <xdr:rowOff>0</xdr:rowOff>
    </xdr:from>
    <xdr:to>
      <xdr:col>46</xdr:col>
      <xdr:colOff>142875</xdr:colOff>
      <xdr:row>17</xdr:row>
      <xdr:rowOff>0</xdr:rowOff>
    </xdr:to>
    <xdr:sp macro="" textlink="">
      <xdr:nvSpPr>
        <xdr:cNvPr id="40" name="Text Box 40"/>
        <xdr:cNvSpPr txBox="1">
          <a:spLocks noChangeArrowheads="1"/>
        </xdr:cNvSpPr>
      </xdr:nvSpPr>
      <xdr:spPr bwMode="auto">
        <a:xfrm>
          <a:off x="5486400"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17</xdr:row>
      <xdr:rowOff>0</xdr:rowOff>
    </xdr:from>
    <xdr:to>
      <xdr:col>55</xdr:col>
      <xdr:colOff>0</xdr:colOff>
      <xdr:row>17</xdr:row>
      <xdr:rowOff>0</xdr:rowOff>
    </xdr:to>
    <xdr:sp macro="" textlink="">
      <xdr:nvSpPr>
        <xdr:cNvPr id="42" name="Text Box 42"/>
        <xdr:cNvSpPr txBox="1">
          <a:spLocks noChangeArrowheads="1"/>
        </xdr:cNvSpPr>
      </xdr:nvSpPr>
      <xdr:spPr bwMode="auto">
        <a:xfrm>
          <a:off x="671512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3"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4" name="Text Box 44"/>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5"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6" name="Text Box 46"/>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7"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48</xdr:col>
      <xdr:colOff>19050</xdr:colOff>
      <xdr:row>5</xdr:row>
      <xdr:rowOff>0</xdr:rowOff>
    </xdr:from>
    <xdr:to>
      <xdr:col>48</xdr:col>
      <xdr:colOff>142875</xdr:colOff>
      <xdr:row>5</xdr:row>
      <xdr:rowOff>0</xdr:rowOff>
    </xdr:to>
    <xdr:sp macro="" textlink="">
      <xdr:nvSpPr>
        <xdr:cNvPr id="48"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28575</xdr:colOff>
      <xdr:row>5</xdr:row>
      <xdr:rowOff>0</xdr:rowOff>
    </xdr:from>
    <xdr:to>
      <xdr:col>51</xdr:col>
      <xdr:colOff>0</xdr:colOff>
      <xdr:row>5</xdr:row>
      <xdr:rowOff>0</xdr:rowOff>
    </xdr:to>
    <xdr:sp macro="" textlink="">
      <xdr:nvSpPr>
        <xdr:cNvPr id="49"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38100</xdr:colOff>
      <xdr:row>31</xdr:row>
      <xdr:rowOff>47625</xdr:rowOff>
    </xdr:from>
    <xdr:to>
      <xdr:col>49</xdr:col>
      <xdr:colOff>104775</xdr:colOff>
      <xdr:row>31</xdr:row>
      <xdr:rowOff>285750</xdr:rowOff>
    </xdr:to>
    <xdr:sp macro="" textlink="">
      <xdr:nvSpPr>
        <xdr:cNvPr id="50" name="Oval 50"/>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29</xdr:col>
      <xdr:colOff>142875</xdr:colOff>
      <xdr:row>8</xdr:row>
      <xdr:rowOff>0</xdr:rowOff>
    </xdr:from>
    <xdr:to>
      <xdr:col>30</xdr:col>
      <xdr:colOff>76200</xdr:colOff>
      <xdr:row>8</xdr:row>
      <xdr:rowOff>209550</xdr:rowOff>
    </xdr:to>
    <xdr:sp macro="" textlink="">
      <xdr:nvSpPr>
        <xdr:cNvPr id="63" name="Text Box 63"/>
        <xdr:cNvSpPr txBox="1">
          <a:spLocks noChangeArrowheads="1"/>
        </xdr:cNvSpPr>
      </xdr:nvSpPr>
      <xdr:spPr bwMode="auto">
        <a:xfrm>
          <a:off x="30384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76200</xdr:colOff>
      <xdr:row>7</xdr:row>
      <xdr:rowOff>19050</xdr:rowOff>
    </xdr:to>
    <xdr:sp macro="" textlink="">
      <xdr:nvSpPr>
        <xdr:cNvPr id="64"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142875</xdr:colOff>
      <xdr:row>6</xdr:row>
      <xdr:rowOff>0</xdr:rowOff>
    </xdr:from>
    <xdr:to>
      <xdr:col>34</xdr:col>
      <xdr:colOff>9525</xdr:colOff>
      <xdr:row>7</xdr:row>
      <xdr:rowOff>57150</xdr:rowOff>
    </xdr:to>
    <xdr:sp macro="" textlink="">
      <xdr:nvSpPr>
        <xdr:cNvPr id="72" name="Text Box 13"/>
        <xdr:cNvSpPr txBox="1">
          <a:spLocks noChangeArrowheads="1"/>
        </xdr:cNvSpPr>
      </xdr:nvSpPr>
      <xdr:spPr bwMode="auto">
        <a:xfrm>
          <a:off x="38481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9525</xdr:colOff>
      <xdr:row>8</xdr:row>
      <xdr:rowOff>38100</xdr:rowOff>
    </xdr:to>
    <xdr:sp macro="" textlink="">
      <xdr:nvSpPr>
        <xdr:cNvPr id="73" name="Text Box 1024"/>
        <xdr:cNvSpPr txBox="1">
          <a:spLocks noChangeArrowheads="1"/>
        </xdr:cNvSpPr>
      </xdr:nvSpPr>
      <xdr:spPr bwMode="auto">
        <a:xfrm>
          <a:off x="362902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66676</xdr:colOff>
      <xdr:row>33</xdr:row>
      <xdr:rowOff>104773</xdr:rowOff>
    </xdr:from>
    <xdr:to>
      <xdr:col>53</xdr:col>
      <xdr:colOff>104776</xdr:colOff>
      <xdr:row>39</xdr:row>
      <xdr:rowOff>152400</xdr:rowOff>
    </xdr:to>
    <xdr:sp macro="" textlink="">
      <xdr:nvSpPr>
        <xdr:cNvPr id="51" name="AutoShape 24"/>
        <xdr:cNvSpPr>
          <a:spLocks noChangeArrowheads="1"/>
        </xdr:cNvSpPr>
      </xdr:nvSpPr>
      <xdr:spPr bwMode="auto">
        <a:xfrm>
          <a:off x="466726" y="6372223"/>
          <a:ext cx="6343650" cy="857252"/>
        </a:xfrm>
        <a:prstGeom prst="wedgeRoundRectCallout">
          <a:avLst>
            <a:gd name="adj1" fmla="val 20411"/>
            <a:gd name="adj2" fmla="val -814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a:t>
          </a:r>
          <a:r>
            <a:rPr lang="ja-JP" altLang="en-US" sz="1100" b="1" i="0" u="sng" strike="noStrike" baseline="0">
              <a:solidFill>
                <a:srgbClr val="FF0000"/>
              </a:solidFill>
              <a:latin typeface="ＭＳ Ｐゴシック"/>
              <a:ea typeface="ＭＳ Ｐゴシック"/>
            </a:rPr>
            <a:t>最安でない場合、その旨</a:t>
          </a:r>
          <a:r>
            <a:rPr lang="ja-JP" altLang="en-US" sz="1100" b="0" i="0" u="none" strike="noStrike" baseline="0">
              <a:solidFill>
                <a:srgbClr val="FF0000"/>
              </a:solidFill>
              <a:latin typeface="ＭＳ Ｐゴシック"/>
              <a:ea typeface="ＭＳ Ｐゴシック"/>
            </a:rPr>
            <a:t>記入すること。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1" i="0" u="sng" strike="noStrike" baseline="0">
              <a:solidFill>
                <a:srgbClr val="FF0000"/>
              </a:solidFill>
              <a:latin typeface="ＭＳ Ｐゴシック"/>
              <a:ea typeface="ＭＳ Ｐゴシック"/>
            </a:rPr>
            <a:t>複数年度事業の場合は当該年度の内容を記入し、備考欄に当該年度</a:t>
          </a:r>
          <a:r>
            <a:rPr lang="ja-JP" altLang="en-US" sz="1100" b="0" i="0" u="none" strike="noStrike" baseline="0">
              <a:solidFill>
                <a:srgbClr val="FF0000"/>
              </a:solidFill>
              <a:latin typeface="ＭＳ Ｐゴシック"/>
              <a:ea typeface="ＭＳ Ｐゴシック"/>
            </a:rPr>
            <a:t>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ただし、２年一括契約の場合には全体を記載し、備考欄に</a:t>
          </a:r>
          <a:r>
            <a:rPr lang="ja-JP" altLang="en-US" sz="1100" b="1" i="0" u="sng" strike="noStrike" baseline="0">
              <a:solidFill>
                <a:srgbClr val="FF0000"/>
              </a:solidFill>
              <a:latin typeface="ＭＳ Ｐゴシック"/>
              <a:ea typeface="ＭＳ Ｐゴシック"/>
            </a:rPr>
            <a:t>２年一括契約</a:t>
          </a:r>
          <a:r>
            <a:rPr lang="ja-JP" altLang="en-US" sz="1100" b="0" i="0" u="none" strike="noStrike" baseline="0">
              <a:solidFill>
                <a:srgbClr val="FF0000"/>
              </a:solidFill>
              <a:latin typeface="ＭＳ Ｐゴシック"/>
              <a:ea typeface="ＭＳ Ｐゴシック"/>
            </a:rPr>
            <a:t>と記入すること。</a:t>
          </a:r>
        </a:p>
      </xdr:txBody>
    </xdr:sp>
    <xdr:clientData fPrintsWithSheet="0"/>
  </xdr:twoCellAnchor>
  <xdr:twoCellAnchor>
    <xdr:from>
      <xdr:col>25</xdr:col>
      <xdr:colOff>0</xdr:colOff>
      <xdr:row>18</xdr:row>
      <xdr:rowOff>0</xdr:rowOff>
    </xdr:from>
    <xdr:to>
      <xdr:col>44</xdr:col>
      <xdr:colOff>114300</xdr:colOff>
      <xdr:row>19</xdr:row>
      <xdr:rowOff>95250</xdr:rowOff>
    </xdr:to>
    <xdr:sp macro="" textlink="">
      <xdr:nvSpPr>
        <xdr:cNvPr id="52" name="AutoShape 24"/>
        <xdr:cNvSpPr>
          <a:spLocks noChangeArrowheads="1"/>
        </xdr:cNvSpPr>
      </xdr:nvSpPr>
      <xdr:spPr bwMode="auto">
        <a:xfrm>
          <a:off x="3238500" y="3181350"/>
          <a:ext cx="2466975" cy="266700"/>
        </a:xfrm>
        <a:prstGeom prst="wedgeRoundRectCallout">
          <a:avLst>
            <a:gd name="adj1" fmla="val -56875"/>
            <a:gd name="adj2" fmla="val -2035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概算見積書の日付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15</xdr:col>
      <xdr:colOff>114300</xdr:colOff>
      <xdr:row>20</xdr:row>
      <xdr:rowOff>76200</xdr:rowOff>
    </xdr:from>
    <xdr:to>
      <xdr:col>35</xdr:col>
      <xdr:colOff>104775</xdr:colOff>
      <xdr:row>22</xdr:row>
      <xdr:rowOff>0</xdr:rowOff>
    </xdr:to>
    <xdr:sp macro="" textlink="">
      <xdr:nvSpPr>
        <xdr:cNvPr id="53" name="AutoShape 24"/>
        <xdr:cNvSpPr>
          <a:spLocks noChangeArrowheads="1"/>
        </xdr:cNvSpPr>
      </xdr:nvSpPr>
      <xdr:spPr bwMode="auto">
        <a:xfrm>
          <a:off x="2114550" y="3600450"/>
          <a:ext cx="2466975" cy="266700"/>
        </a:xfrm>
        <a:prstGeom prst="wedgeRoundRectCallout">
          <a:avLst>
            <a:gd name="adj1" fmla="val -890"/>
            <a:gd name="adj2" fmla="val 6250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補助対象額合計</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29</xdr:col>
      <xdr:colOff>28575</xdr:colOff>
      <xdr:row>22</xdr:row>
      <xdr:rowOff>66675</xdr:rowOff>
    </xdr:from>
    <xdr:to>
      <xdr:col>53</xdr:col>
      <xdr:colOff>38101</xdr:colOff>
      <xdr:row>23</xdr:row>
      <xdr:rowOff>161925</xdr:rowOff>
    </xdr:to>
    <xdr:sp macro="" textlink="">
      <xdr:nvSpPr>
        <xdr:cNvPr id="54" name="AutoShape 24"/>
        <xdr:cNvSpPr>
          <a:spLocks noChangeArrowheads="1"/>
        </xdr:cNvSpPr>
      </xdr:nvSpPr>
      <xdr:spPr bwMode="auto">
        <a:xfrm>
          <a:off x="3762375" y="3933825"/>
          <a:ext cx="2981326" cy="266700"/>
        </a:xfrm>
        <a:prstGeom prst="wedgeRoundRectCallout">
          <a:avLst>
            <a:gd name="adj1" fmla="val -35639"/>
            <a:gd name="adj2" fmla="val 364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災害対策費がない場合は</a:t>
          </a:r>
          <a:r>
            <a:rPr lang="ja-JP" altLang="en-US" sz="1100" b="1" i="0" u="sng" strike="noStrike" baseline="0">
              <a:solidFill>
                <a:srgbClr val="FF0000"/>
              </a:solidFill>
              <a:latin typeface="ＭＳ Ｐゴシック"/>
              <a:ea typeface="ＭＳ Ｐゴシック"/>
            </a:rPr>
            <a:t>ゼロ</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22</xdr:col>
      <xdr:colOff>133350</xdr:colOff>
      <xdr:row>0</xdr:row>
      <xdr:rowOff>161925</xdr:rowOff>
    </xdr:from>
    <xdr:to>
      <xdr:col>44</xdr:col>
      <xdr:colOff>62753</xdr:colOff>
      <xdr:row>3</xdr:row>
      <xdr:rowOff>63873</xdr:rowOff>
    </xdr:to>
    <xdr:sp macro="" textlink="">
      <xdr:nvSpPr>
        <xdr:cNvPr id="2" name="AutoShape 1044"/>
        <xdr:cNvSpPr>
          <a:spLocks noChangeArrowheads="1"/>
        </xdr:cNvSpPr>
      </xdr:nvSpPr>
      <xdr:spPr bwMode="auto">
        <a:xfrm>
          <a:off x="3486150" y="161925"/>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8</xdr:col>
      <xdr:colOff>57150</xdr:colOff>
      <xdr:row>9</xdr:row>
      <xdr:rowOff>38100</xdr:rowOff>
    </xdr:from>
    <xdr:to>
      <xdr:col>18</xdr:col>
      <xdr:colOff>95250</xdr:colOff>
      <xdr:row>10</xdr:row>
      <xdr:rowOff>133350</xdr:rowOff>
    </xdr:to>
    <xdr:sp macro="" textlink="">
      <xdr:nvSpPr>
        <xdr:cNvPr id="3" name="AutoShape 24"/>
        <xdr:cNvSpPr>
          <a:spLocks noChangeArrowheads="1"/>
        </xdr:cNvSpPr>
      </xdr:nvSpPr>
      <xdr:spPr bwMode="auto">
        <a:xfrm>
          <a:off x="1276350" y="1638300"/>
          <a:ext cx="1562100" cy="266700"/>
        </a:xfrm>
        <a:prstGeom prst="wedgeRoundRectCallout">
          <a:avLst>
            <a:gd name="adj1" fmla="val 57831"/>
            <a:gd name="adj2" fmla="val 892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補助金名に準ずる。</a:t>
          </a:r>
        </a:p>
      </xdr:txBody>
    </xdr:sp>
    <xdr:clientData fPrintsWithSheet="0"/>
  </xdr:twoCellAnchor>
  <xdr:twoCellAnchor>
    <xdr:from>
      <xdr:col>15</xdr:col>
      <xdr:colOff>47625</xdr:colOff>
      <xdr:row>18</xdr:row>
      <xdr:rowOff>85725</xdr:rowOff>
    </xdr:from>
    <xdr:to>
      <xdr:col>25</xdr:col>
      <xdr:colOff>85725</xdr:colOff>
      <xdr:row>20</xdr:row>
      <xdr:rowOff>85725</xdr:rowOff>
    </xdr:to>
    <xdr:sp macro="" textlink="">
      <xdr:nvSpPr>
        <xdr:cNvPr id="5" name="AutoShape 24"/>
        <xdr:cNvSpPr>
          <a:spLocks noChangeArrowheads="1"/>
        </xdr:cNvSpPr>
      </xdr:nvSpPr>
      <xdr:spPr bwMode="auto">
        <a:xfrm>
          <a:off x="2333625" y="3495675"/>
          <a:ext cx="1562100" cy="342900"/>
        </a:xfrm>
        <a:prstGeom prst="wedgeRoundRectCallout">
          <a:avLst>
            <a:gd name="adj1" fmla="val 76733"/>
            <a:gd name="adj2" fmla="val -1329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検収日とする。</a:t>
          </a:r>
        </a:p>
      </xdr:txBody>
    </xdr:sp>
    <xdr:clientData fPrintsWithSheet="0"/>
  </xdr:twoCellAnchor>
  <xdr:twoCellAnchor>
    <xdr:from>
      <xdr:col>16</xdr:col>
      <xdr:colOff>85725</xdr:colOff>
      <xdr:row>21</xdr:row>
      <xdr:rowOff>66674</xdr:rowOff>
    </xdr:from>
    <xdr:to>
      <xdr:col>29</xdr:col>
      <xdr:colOff>9525</xdr:colOff>
      <xdr:row>23</xdr:row>
      <xdr:rowOff>38099</xdr:rowOff>
    </xdr:to>
    <xdr:sp macro="" textlink="">
      <xdr:nvSpPr>
        <xdr:cNvPr id="6" name="AutoShape 24"/>
        <xdr:cNvSpPr>
          <a:spLocks noChangeArrowheads="1"/>
        </xdr:cNvSpPr>
      </xdr:nvSpPr>
      <xdr:spPr bwMode="auto">
        <a:xfrm>
          <a:off x="2524125" y="3990974"/>
          <a:ext cx="1905000" cy="314325"/>
        </a:xfrm>
        <a:prstGeom prst="wedgeRoundRectCallout">
          <a:avLst>
            <a:gd name="adj1" fmla="val 78563"/>
            <a:gd name="adj2" fmla="val -2974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次ページに根拠を添付する。</a:t>
          </a:r>
        </a:p>
      </xdr:txBody>
    </xdr:sp>
    <xdr:clientData fPrintsWithSheet="0"/>
  </xdr:twoCellAnchor>
  <xdr:twoCellAnchor>
    <xdr:from>
      <xdr:col>11</xdr:col>
      <xdr:colOff>114300</xdr:colOff>
      <xdr:row>25</xdr:row>
      <xdr:rowOff>47624</xdr:rowOff>
    </xdr:from>
    <xdr:to>
      <xdr:col>37</xdr:col>
      <xdr:colOff>57149</xdr:colOff>
      <xdr:row>27</xdr:row>
      <xdr:rowOff>57149</xdr:rowOff>
    </xdr:to>
    <xdr:sp macro="" textlink="">
      <xdr:nvSpPr>
        <xdr:cNvPr id="7" name="AutoShape 24"/>
        <xdr:cNvSpPr>
          <a:spLocks noChangeArrowheads="1"/>
        </xdr:cNvSpPr>
      </xdr:nvSpPr>
      <xdr:spPr bwMode="auto">
        <a:xfrm>
          <a:off x="1790700" y="4657724"/>
          <a:ext cx="3905249" cy="352425"/>
        </a:xfrm>
        <a:prstGeom prst="wedgeRoundRectCallout">
          <a:avLst>
            <a:gd name="adj1" fmla="val 61169"/>
            <a:gd name="adj2" fmla="val -453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補助対象外を含む場合は補助対象経費●●円と記入する。</a:t>
          </a:r>
        </a:p>
      </xdr:txBody>
    </xdr:sp>
    <xdr:clientData fPrintsWithSheet="0"/>
  </xdr:twoCellAnchor>
  <xdr:twoCellAnchor>
    <xdr:from>
      <xdr:col>22</xdr:col>
      <xdr:colOff>95249</xdr:colOff>
      <xdr:row>39</xdr:row>
      <xdr:rowOff>133350</xdr:rowOff>
    </xdr:from>
    <xdr:to>
      <xdr:col>39</xdr:col>
      <xdr:colOff>123824</xdr:colOff>
      <xdr:row>41</xdr:row>
      <xdr:rowOff>123825</xdr:rowOff>
    </xdr:to>
    <xdr:sp macro="" textlink="">
      <xdr:nvSpPr>
        <xdr:cNvPr id="8" name="AutoShape 24"/>
        <xdr:cNvSpPr>
          <a:spLocks noChangeArrowheads="1"/>
        </xdr:cNvSpPr>
      </xdr:nvSpPr>
      <xdr:spPr bwMode="auto">
        <a:xfrm>
          <a:off x="3448049" y="7143750"/>
          <a:ext cx="2619375" cy="333375"/>
        </a:xfrm>
        <a:prstGeom prst="wedgeRoundRectCallout">
          <a:avLst>
            <a:gd name="adj1" fmla="val -49437"/>
            <a:gd name="adj2" fmla="val -139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既存設備撤去費は計上しない。</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0196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6007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1722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57150</xdr:colOff>
      <xdr:row>19</xdr:row>
      <xdr:rowOff>57150</xdr:rowOff>
    </xdr:from>
    <xdr:to>
      <xdr:col>19</xdr:col>
      <xdr:colOff>0</xdr:colOff>
      <xdr:row>20</xdr:row>
      <xdr:rowOff>114300</xdr:rowOff>
    </xdr:to>
    <xdr:sp macro="" textlink="">
      <xdr:nvSpPr>
        <xdr:cNvPr id="5" name="Oval 4"/>
        <xdr:cNvSpPr>
          <a:spLocks noChangeArrowheads="1"/>
        </xdr:cNvSpPr>
      </xdr:nvSpPr>
      <xdr:spPr bwMode="auto">
        <a:xfrm>
          <a:off x="2190750" y="3752850"/>
          <a:ext cx="7048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76200</xdr:colOff>
      <xdr:row>21</xdr:row>
      <xdr:rowOff>47625</xdr:rowOff>
    </xdr:from>
    <xdr:to>
      <xdr:col>19</xdr:col>
      <xdr:colOff>19050</xdr:colOff>
      <xdr:row>22</xdr:row>
      <xdr:rowOff>104775</xdr:rowOff>
    </xdr:to>
    <xdr:sp macro="" textlink="">
      <xdr:nvSpPr>
        <xdr:cNvPr id="6" name="Oval 5"/>
        <xdr:cNvSpPr>
          <a:spLocks noChangeArrowheads="1"/>
        </xdr:cNvSpPr>
      </xdr:nvSpPr>
      <xdr:spPr bwMode="auto">
        <a:xfrm>
          <a:off x="2209800" y="4086225"/>
          <a:ext cx="7048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66676</xdr:colOff>
      <xdr:row>8</xdr:row>
      <xdr:rowOff>9525</xdr:rowOff>
    </xdr:from>
    <xdr:to>
      <xdr:col>27</xdr:col>
      <xdr:colOff>114301</xdr:colOff>
      <xdr:row>9</xdr:row>
      <xdr:rowOff>209550</xdr:rowOff>
    </xdr:to>
    <xdr:sp macro="" textlink="">
      <xdr:nvSpPr>
        <xdr:cNvPr id="7" name="AutoShape 8"/>
        <xdr:cNvSpPr>
          <a:spLocks noChangeArrowheads="1"/>
        </xdr:cNvSpPr>
      </xdr:nvSpPr>
      <xdr:spPr bwMode="auto">
        <a:xfrm>
          <a:off x="2200276" y="1600200"/>
          <a:ext cx="2028825" cy="428625"/>
        </a:xfrm>
        <a:prstGeom prst="wedgeRoundRectCallout">
          <a:avLst>
            <a:gd name="adj1" fmla="val -45658"/>
            <a:gd name="adj2" fmla="val 1304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依頼書は、見積件名ごと、見積依頼先ごとに作成して下さい。</a:t>
          </a:r>
          <a:endParaRPr lang="ja-JP" altLang="en-US"/>
        </a:p>
      </xdr:txBody>
    </xdr:sp>
    <xdr:clientData fPrintsWithSheet="0"/>
  </xdr:twoCellAnchor>
  <xdr:twoCellAnchor>
    <xdr:from>
      <xdr:col>35</xdr:col>
      <xdr:colOff>57150</xdr:colOff>
      <xdr:row>40</xdr:row>
      <xdr:rowOff>0</xdr:rowOff>
    </xdr:from>
    <xdr:to>
      <xdr:col>42</xdr:col>
      <xdr:colOff>142875</xdr:colOff>
      <xdr:row>45</xdr:row>
      <xdr:rowOff>142875</xdr:rowOff>
    </xdr:to>
    <xdr:sp macro="" textlink="">
      <xdr:nvSpPr>
        <xdr:cNvPr id="8" name="AutoShape 10"/>
        <xdr:cNvSpPr>
          <a:spLocks noChangeArrowheads="1"/>
        </xdr:cNvSpPr>
      </xdr:nvSpPr>
      <xdr:spPr bwMode="auto">
        <a:xfrm>
          <a:off x="5391150" y="7296150"/>
          <a:ext cx="1152525" cy="1000125"/>
        </a:xfrm>
        <a:prstGeom prst="wedgeRoundRectCallout">
          <a:avLst>
            <a:gd name="adj1" fmla="val -206321"/>
            <a:gd name="adj2" fmla="val -3149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a:t>
          </a:r>
          <a:r>
            <a:rPr lang="ja-JP" altLang="en-US" sz="900" b="1" i="0" u="none" strike="noStrike" baseline="0">
              <a:solidFill>
                <a:srgbClr val="FF0000"/>
              </a:solidFill>
              <a:latin typeface="ＭＳ Ｐゴシック"/>
              <a:ea typeface="ＭＳ Ｐゴシック"/>
            </a:rPr>
            <a:t>指定効率を明記</a:t>
          </a:r>
          <a:r>
            <a:rPr lang="ja-JP" altLang="en-US" sz="900" b="0" i="0" u="none" strike="noStrike" baseline="0">
              <a:solidFill>
                <a:srgbClr val="FF0000"/>
              </a:solidFill>
              <a:latin typeface="ＭＳ Ｐゴシック"/>
              <a:ea typeface="ＭＳ Ｐゴシック"/>
            </a:rPr>
            <a:t>して下さい。</a:t>
          </a:r>
        </a:p>
        <a:p>
          <a:pPr algn="ctr" rtl="0">
            <a:lnSpc>
              <a:spcPts val="1000"/>
            </a:lnSpc>
            <a:defRPr sz="1000"/>
          </a:pPr>
          <a:endParaRPr lang="ja-JP" altLang="en-US"/>
        </a:p>
      </xdr:txBody>
    </xdr:sp>
    <xdr:clientData fPrintsWithSheet="0"/>
  </xdr:twoCellAnchor>
  <xdr:twoCellAnchor>
    <xdr:from>
      <xdr:col>0</xdr:col>
      <xdr:colOff>85725</xdr:colOff>
      <xdr:row>35</xdr:row>
      <xdr:rowOff>76200</xdr:rowOff>
    </xdr:from>
    <xdr:to>
      <xdr:col>11</xdr:col>
      <xdr:colOff>104776</xdr:colOff>
      <xdr:row>37</xdr:row>
      <xdr:rowOff>114300</xdr:rowOff>
    </xdr:to>
    <xdr:sp macro="" textlink="">
      <xdr:nvSpPr>
        <xdr:cNvPr id="9" name="AutoShape 10"/>
        <xdr:cNvSpPr>
          <a:spLocks noChangeArrowheads="1"/>
        </xdr:cNvSpPr>
      </xdr:nvSpPr>
      <xdr:spPr bwMode="auto">
        <a:xfrm>
          <a:off x="85725" y="6762750"/>
          <a:ext cx="1590676" cy="381000"/>
        </a:xfrm>
        <a:prstGeom prst="wedgeRoundRectCallout">
          <a:avLst>
            <a:gd name="adj1" fmla="val 51262"/>
            <a:gd name="adj2" fmla="val 79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1">
              <a:solidFill>
                <a:srgbClr val="FF0000"/>
              </a:solidFill>
            </a:rPr>
            <a:t>メーカーおよび型式の指定は、</a:t>
          </a:r>
          <a:endParaRPr lang="en-US" altLang="ja-JP" sz="900" b="1">
            <a:solidFill>
              <a:srgbClr val="FF0000"/>
            </a:solidFill>
          </a:endParaRPr>
        </a:p>
        <a:p>
          <a:pPr algn="l" rtl="0">
            <a:lnSpc>
              <a:spcPts val="1000"/>
            </a:lnSpc>
            <a:defRPr sz="1000"/>
          </a:pPr>
          <a:r>
            <a:rPr lang="ja-JP" altLang="en-US" sz="900" b="1">
              <a:solidFill>
                <a:srgbClr val="FF0000"/>
              </a:solidFill>
            </a:rPr>
            <a:t>しない</a:t>
          </a:r>
          <a:r>
            <a:rPr lang="ja-JP" altLang="en-US" sz="900">
              <a:solidFill>
                <a:srgbClr val="FF0000"/>
              </a:solidFill>
            </a:rPr>
            <a:t>こと。</a:t>
          </a:r>
        </a:p>
      </xdr:txBody>
    </xdr:sp>
    <xdr:clientData fPrintsWithSheet="0"/>
  </xdr:twoCellAnchor>
  <xdr:twoCellAnchor>
    <xdr:from>
      <xdr:col>0</xdr:col>
      <xdr:colOff>76200</xdr:colOff>
      <xdr:row>53</xdr:row>
      <xdr:rowOff>85725</xdr:rowOff>
    </xdr:from>
    <xdr:to>
      <xdr:col>42</xdr:col>
      <xdr:colOff>38100</xdr:colOff>
      <xdr:row>54</xdr:row>
      <xdr:rowOff>148589</xdr:rowOff>
    </xdr:to>
    <xdr:sp macro="" textlink="">
      <xdr:nvSpPr>
        <xdr:cNvPr id="10" name="AutoShape 5"/>
        <xdr:cNvSpPr>
          <a:spLocks noChangeArrowheads="1"/>
        </xdr:cNvSpPr>
      </xdr:nvSpPr>
      <xdr:spPr bwMode="auto">
        <a:xfrm>
          <a:off x="76200" y="9610725"/>
          <a:ext cx="6362700" cy="26288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1" i="0" u="none"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0</xdr:col>
      <xdr:colOff>76199</xdr:colOff>
      <xdr:row>46</xdr:row>
      <xdr:rowOff>28576</xdr:rowOff>
    </xdr:from>
    <xdr:to>
      <xdr:col>42</xdr:col>
      <xdr:colOff>66674</xdr:colOff>
      <xdr:row>49</xdr:row>
      <xdr:rowOff>76200</xdr:rowOff>
    </xdr:to>
    <xdr:sp macro="" textlink="">
      <xdr:nvSpPr>
        <xdr:cNvPr id="24" name="AutoShape 5"/>
        <xdr:cNvSpPr>
          <a:spLocks noChangeArrowheads="1"/>
        </xdr:cNvSpPr>
      </xdr:nvSpPr>
      <xdr:spPr bwMode="auto">
        <a:xfrm>
          <a:off x="76199" y="8353426"/>
          <a:ext cx="6391275" cy="561974"/>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見積項目の範囲が広く、対象・対象外を判断できない場合、全て補助対象外となります。</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補助対象範囲の区分を見積先に依頼するのは可としますが、申請者が責任をもって確認願います。</a:t>
          </a:r>
          <a:endParaRPr lang="en-US" altLang="ja-JP" sz="1000" b="0" i="0" u="none" strike="noStrike" baseline="0">
            <a:solidFill>
              <a:srgbClr val="FF0000"/>
            </a:solidFill>
            <a:latin typeface="+mj-ea"/>
            <a:ea typeface="+mj-ea"/>
          </a:endParaRPr>
        </a:p>
      </xdr:txBody>
    </xdr:sp>
    <xdr:clientData fPrintsWithSheet="0"/>
  </xdr:twoCellAnchor>
  <xdr:twoCellAnchor>
    <xdr:from>
      <xdr:col>32</xdr:col>
      <xdr:colOff>1</xdr:colOff>
      <xdr:row>10</xdr:row>
      <xdr:rowOff>95251</xdr:rowOff>
    </xdr:from>
    <xdr:to>
      <xdr:col>40</xdr:col>
      <xdr:colOff>38100</xdr:colOff>
      <xdr:row>11</xdr:row>
      <xdr:rowOff>104776</xdr:rowOff>
    </xdr:to>
    <xdr:sp macro="" textlink="">
      <xdr:nvSpPr>
        <xdr:cNvPr id="25" name="AutoShape 8"/>
        <xdr:cNvSpPr>
          <a:spLocks noChangeArrowheads="1"/>
        </xdr:cNvSpPr>
      </xdr:nvSpPr>
      <xdr:spPr bwMode="auto">
        <a:xfrm>
          <a:off x="4876801" y="2143126"/>
          <a:ext cx="1257299" cy="285750"/>
        </a:xfrm>
        <a:prstGeom prst="wedgeRoundRectCallout">
          <a:avLst>
            <a:gd name="adj1" fmla="val 62765"/>
            <a:gd name="adj2" fmla="val -623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担当者印で可。</a:t>
          </a:r>
          <a:endParaRPr lang="ja-JP" altLang="en-US"/>
        </a:p>
      </xdr:txBody>
    </xdr:sp>
    <xdr:clientData fPrintsWithSheet="0"/>
  </xdr:twoCellAnchor>
  <xdr:twoCellAnchor>
    <xdr:from>
      <xdr:col>0</xdr:col>
      <xdr:colOff>38101</xdr:colOff>
      <xdr:row>4</xdr:row>
      <xdr:rowOff>0</xdr:rowOff>
    </xdr:from>
    <xdr:to>
      <xdr:col>17</xdr:col>
      <xdr:colOff>76201</xdr:colOff>
      <xdr:row>7</xdr:row>
      <xdr:rowOff>219075</xdr:rowOff>
    </xdr:to>
    <xdr:sp macro="" textlink="">
      <xdr:nvSpPr>
        <xdr:cNvPr id="26" name="AutoShape 5"/>
        <xdr:cNvSpPr>
          <a:spLocks noChangeArrowheads="1"/>
        </xdr:cNvSpPr>
      </xdr:nvSpPr>
      <xdr:spPr bwMode="auto">
        <a:xfrm>
          <a:off x="38101" y="685800"/>
          <a:ext cx="2628900" cy="895350"/>
        </a:xfrm>
        <a:prstGeom prst="wedgeRoundRectCallout">
          <a:avLst>
            <a:gd name="adj1" fmla="val -3815"/>
            <a:gd name="adj2" fmla="val 1361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以後、見積書、契約書（注文書、注文請負書）、納品書（完了届）、検収書（受領書）、請求書、支払完了書類にも</a:t>
          </a:r>
          <a:r>
            <a:rPr lang="ja-JP" altLang="en-US" sz="1000" b="1" i="0" u="none" strike="noStrike" baseline="0">
              <a:solidFill>
                <a:srgbClr val="FF0000"/>
              </a:solidFill>
              <a:latin typeface="ＭＳ Ｐゴシック" panose="020B0600070205080204" pitchFamily="50" charset="-128"/>
              <a:ea typeface="ＭＳ Ｐゴシック" panose="020B0600070205080204" pitchFamily="50" charset="-128"/>
            </a:rPr>
            <a:t>同一の名称</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を使用すること。</a:t>
          </a:r>
        </a:p>
      </xdr:txBody>
    </xdr:sp>
    <xdr:clientData fPrintsWithSheet="0"/>
  </xdr:twoCellAnchor>
  <xdr:twoCellAnchor>
    <xdr:from>
      <xdr:col>19</xdr:col>
      <xdr:colOff>85726</xdr:colOff>
      <xdr:row>16</xdr:row>
      <xdr:rowOff>142875</xdr:rowOff>
    </xdr:from>
    <xdr:to>
      <xdr:col>33</xdr:col>
      <xdr:colOff>66676</xdr:colOff>
      <xdr:row>19</xdr:row>
      <xdr:rowOff>104775</xdr:rowOff>
    </xdr:to>
    <xdr:sp macro="" textlink="">
      <xdr:nvSpPr>
        <xdr:cNvPr id="27" name="AutoShape 4"/>
        <xdr:cNvSpPr>
          <a:spLocks noChangeArrowheads="1"/>
        </xdr:cNvSpPr>
      </xdr:nvSpPr>
      <xdr:spPr bwMode="auto">
        <a:xfrm>
          <a:off x="2981326" y="3324225"/>
          <a:ext cx="2114550" cy="476250"/>
        </a:xfrm>
        <a:prstGeom prst="wedgeRoundRectCallout">
          <a:avLst>
            <a:gd name="adj1" fmla="val -62828"/>
            <a:gd name="adj2" fmla="val 31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必ず</a:t>
          </a:r>
          <a:r>
            <a:rPr lang="ja-JP" altLang="en-US" sz="1000" b="1" i="0" u="none" strike="noStrike" baseline="0">
              <a:solidFill>
                <a:srgbClr val="FF0000"/>
              </a:solidFill>
              <a:latin typeface="+mj-ea"/>
              <a:ea typeface="+mj-ea"/>
            </a:rPr>
            <a:t>提出期限日</a:t>
          </a:r>
          <a:r>
            <a:rPr lang="ja-JP" altLang="en-US" sz="1000" b="0" i="0" u="none" strike="noStrike" baseline="0">
              <a:solidFill>
                <a:srgbClr val="FF0000"/>
              </a:solidFill>
              <a:latin typeface="+mj-ea"/>
              <a:ea typeface="+mj-ea"/>
            </a:rPr>
            <a:t>を記入すること。</a:t>
          </a:r>
          <a:endParaRPr lang="en-US" altLang="ja-JP" sz="1000" b="0" i="0" u="none" strike="noStrike" baseline="0">
            <a:solidFill>
              <a:srgbClr val="FF0000"/>
            </a:solidFill>
            <a:latin typeface="+mj-ea"/>
            <a:ea typeface="+mj-ea"/>
          </a:endParaRPr>
        </a:p>
        <a:p>
          <a:pPr algn="l" rtl="0">
            <a:defRPr sz="1000"/>
          </a:pPr>
          <a:r>
            <a:rPr lang="ja-JP" altLang="en-US" sz="1000" b="0" i="0" u="none" strike="noStrike" baseline="0">
              <a:solidFill>
                <a:srgbClr val="FF0000"/>
              </a:solidFill>
              <a:latin typeface="+mj-ea"/>
              <a:ea typeface="+mj-ea"/>
            </a:rPr>
            <a:t>（○○営業日以内は不可）</a:t>
          </a:r>
        </a:p>
      </xdr:txBody>
    </xdr:sp>
    <xdr:clientData fPrintsWithSheet="0"/>
  </xdr:twoCellAnchor>
  <xdr:twoCellAnchor>
    <xdr:from>
      <xdr:col>25</xdr:col>
      <xdr:colOff>95250</xdr:colOff>
      <xdr:row>22</xdr:row>
      <xdr:rowOff>95250</xdr:rowOff>
    </xdr:from>
    <xdr:to>
      <xdr:col>43</xdr:col>
      <xdr:colOff>17145</xdr:colOff>
      <xdr:row>27</xdr:row>
      <xdr:rowOff>19049</xdr:rowOff>
    </xdr:to>
    <xdr:sp macro="" textlink="">
      <xdr:nvSpPr>
        <xdr:cNvPr id="28" name="AutoShape 5"/>
        <xdr:cNvSpPr>
          <a:spLocks noChangeArrowheads="1"/>
        </xdr:cNvSpPr>
      </xdr:nvSpPr>
      <xdr:spPr bwMode="auto">
        <a:xfrm>
          <a:off x="3905250" y="4305300"/>
          <a:ext cx="2665095" cy="78104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注）本見積依頼書を使用する際は、「有り」に〇を付け、必要資料を添付すること。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32</xdr:col>
      <xdr:colOff>95251</xdr:colOff>
      <xdr:row>4</xdr:row>
      <xdr:rowOff>66675</xdr:rowOff>
    </xdr:from>
    <xdr:to>
      <xdr:col>42</xdr:col>
      <xdr:colOff>28575</xdr:colOff>
      <xdr:row>6</xdr:row>
      <xdr:rowOff>152400</xdr:rowOff>
    </xdr:to>
    <xdr:sp macro="" textlink="">
      <xdr:nvSpPr>
        <xdr:cNvPr id="29" name="AutoShape 8"/>
        <xdr:cNvSpPr>
          <a:spLocks noChangeArrowheads="1"/>
        </xdr:cNvSpPr>
      </xdr:nvSpPr>
      <xdr:spPr bwMode="auto">
        <a:xfrm>
          <a:off x="4972051" y="752475"/>
          <a:ext cx="1457324" cy="533400"/>
        </a:xfrm>
        <a:prstGeom prst="wedgeRoundRectCallout">
          <a:avLst>
            <a:gd name="adj1" fmla="val 8220"/>
            <a:gd name="adj2" fmla="val 864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原則として、発注者が見積依頼すること。</a:t>
          </a:r>
          <a:endParaRPr lang="ja-JP" altLang="en-US"/>
        </a:p>
      </xdr:txBody>
    </xdr:sp>
    <xdr:clientData fPrintsWithSheet="0"/>
  </xdr:twoCellAnchor>
  <xdr:twoCellAnchor>
    <xdr:from>
      <xdr:col>0</xdr:col>
      <xdr:colOff>57151</xdr:colOff>
      <xdr:row>49</xdr:row>
      <xdr:rowOff>104776</xdr:rowOff>
    </xdr:from>
    <xdr:to>
      <xdr:col>42</xdr:col>
      <xdr:colOff>47625</xdr:colOff>
      <xdr:row>53</xdr:row>
      <xdr:rowOff>9526</xdr:rowOff>
    </xdr:to>
    <xdr:sp macro="" textlink="">
      <xdr:nvSpPr>
        <xdr:cNvPr id="30" name="AutoShape 5"/>
        <xdr:cNvSpPr>
          <a:spLocks noChangeArrowheads="1"/>
        </xdr:cNvSpPr>
      </xdr:nvSpPr>
      <xdr:spPr bwMode="auto">
        <a:xfrm>
          <a:off x="57151" y="8943976"/>
          <a:ext cx="6391274" cy="59055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交付決定後に</a:t>
          </a:r>
          <a:r>
            <a:rPr lang="en-US" altLang="ja-JP" sz="1000" b="0" i="0" u="none" strike="noStrike" baseline="0">
              <a:solidFill>
                <a:srgbClr val="FF0000"/>
              </a:solidFill>
              <a:latin typeface="+mj-ea"/>
              <a:ea typeface="+mj-ea"/>
            </a:rPr>
            <a:t>3</a:t>
          </a:r>
          <a:r>
            <a:rPr lang="ja-JP" altLang="en-US" sz="1000" b="0" i="0" u="none" strike="noStrike" baseline="0">
              <a:solidFill>
                <a:srgbClr val="FF0000"/>
              </a:solidFill>
              <a:latin typeface="+mj-ea"/>
              <a:ea typeface="+mj-ea"/>
            </a:rPr>
            <a:t>社見積を取る際、見積区分ごとに、概算見積の補助対象金額が上限となりますので、ご注意下さい。</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また、経費区分が概算見積で</a:t>
          </a:r>
          <a:r>
            <a:rPr lang="en-US" altLang="ja-JP" sz="1000" b="0" i="0" u="none" strike="noStrike" baseline="0">
              <a:solidFill>
                <a:srgbClr val="FF0000"/>
              </a:solidFill>
              <a:latin typeface="+mj-ea"/>
              <a:ea typeface="+mj-ea"/>
            </a:rPr>
            <a:t>0</a:t>
          </a:r>
          <a:r>
            <a:rPr lang="ja-JP" altLang="en-US" sz="1000" b="0" i="0" u="none" strike="noStrike" baseline="0">
              <a:solidFill>
                <a:srgbClr val="FF0000"/>
              </a:solidFill>
              <a:latin typeface="+mj-ea"/>
              <a:ea typeface="+mj-ea"/>
            </a:rPr>
            <a:t>円の場合、実施見積で増額は出来ません。</a:t>
          </a:r>
          <a:endParaRPr lang="en-US" altLang="ja-JP" sz="1000" b="0" i="0" u="none" strike="noStrike" baseline="0">
            <a:solidFill>
              <a:srgbClr val="FF0000"/>
            </a:solidFill>
            <a:latin typeface="+mj-ea"/>
            <a:ea typeface="+mj-ea"/>
          </a:endParaRPr>
        </a:p>
      </xdr:txBody>
    </xdr:sp>
    <xdr:clientData fPrintsWithSheet="0"/>
  </xdr:twoCellAnchor>
  <xdr:twoCellAnchor>
    <xdr:from>
      <xdr:col>40</xdr:col>
      <xdr:colOff>114300</xdr:colOff>
      <xdr:row>8</xdr:row>
      <xdr:rowOff>180975</xdr:rowOff>
    </xdr:from>
    <xdr:to>
      <xdr:col>43</xdr:col>
      <xdr:colOff>104775</xdr:colOff>
      <xdr:row>10</xdr:row>
      <xdr:rowOff>66675</xdr:rowOff>
    </xdr:to>
    <xdr:sp macro="" textlink="">
      <xdr:nvSpPr>
        <xdr:cNvPr id="31" name="楕円 30"/>
        <xdr:cNvSpPr/>
      </xdr:nvSpPr>
      <xdr:spPr>
        <a:xfrm>
          <a:off x="6210300" y="1771650"/>
          <a:ext cx="447675"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endParaRPr kumimoji="1" lang="ja-JP" altLang="en-US" sz="1100">
            <a:solidFill>
              <a:srgbClr val="FF0000"/>
            </a:solidFill>
            <a:latin typeface="+mj-ea"/>
            <a:ea typeface="+mj-ea"/>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14</xdr:col>
      <xdr:colOff>76200</xdr:colOff>
      <xdr:row>14</xdr:row>
      <xdr:rowOff>47625</xdr:rowOff>
    </xdr:from>
    <xdr:to>
      <xdr:col>19</xdr:col>
      <xdr:colOff>19050</xdr:colOff>
      <xdr:row>15</xdr:row>
      <xdr:rowOff>0</xdr:rowOff>
    </xdr:to>
    <xdr:sp macro="" textlink="">
      <xdr:nvSpPr>
        <xdr:cNvPr id="6" name="Oval 6"/>
        <xdr:cNvSpPr>
          <a:spLocks noChangeArrowheads="1"/>
        </xdr:cNvSpPr>
      </xdr:nvSpPr>
      <xdr:spPr bwMode="auto">
        <a:xfrm>
          <a:off x="2209800"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15</xdr:row>
      <xdr:rowOff>28575</xdr:rowOff>
    </xdr:from>
    <xdr:to>
      <xdr:col>19</xdr:col>
      <xdr:colOff>57150</xdr:colOff>
      <xdr:row>15</xdr:row>
      <xdr:rowOff>209550</xdr:rowOff>
    </xdr:to>
    <xdr:sp macro="" textlink="">
      <xdr:nvSpPr>
        <xdr:cNvPr id="7" name="Oval 7"/>
        <xdr:cNvSpPr>
          <a:spLocks noChangeArrowheads="1"/>
        </xdr:cNvSpPr>
      </xdr:nvSpPr>
      <xdr:spPr bwMode="auto">
        <a:xfrm>
          <a:off x="2247900" y="334327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8</xdr:col>
      <xdr:colOff>85725</xdr:colOff>
      <xdr:row>8</xdr:row>
      <xdr:rowOff>114299</xdr:rowOff>
    </xdr:from>
    <xdr:to>
      <xdr:col>29</xdr:col>
      <xdr:colOff>114300</xdr:colOff>
      <xdr:row>9</xdr:row>
      <xdr:rowOff>139064</xdr:rowOff>
    </xdr:to>
    <xdr:sp macro="" textlink="">
      <xdr:nvSpPr>
        <xdr:cNvPr id="10" name="AutoShape 5"/>
        <xdr:cNvSpPr>
          <a:spLocks noChangeArrowheads="1"/>
        </xdr:cNvSpPr>
      </xdr:nvSpPr>
      <xdr:spPr bwMode="auto">
        <a:xfrm>
          <a:off x="1304925" y="1828799"/>
          <a:ext cx="3228975" cy="253365"/>
        </a:xfrm>
        <a:prstGeom prst="wedgeRoundRectCallout">
          <a:avLst>
            <a:gd name="adj1" fmla="val 6404"/>
            <a:gd name="adj2" fmla="val 919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0</xdr:colOff>
      <xdr:row>24</xdr:row>
      <xdr:rowOff>200025</xdr:rowOff>
    </xdr:from>
    <xdr:to>
      <xdr:col>43</xdr:col>
      <xdr:colOff>104775</xdr:colOff>
      <xdr:row>30</xdr:row>
      <xdr:rowOff>47625</xdr:rowOff>
    </xdr:to>
    <xdr:sp macro="" textlink="">
      <xdr:nvSpPr>
        <xdr:cNvPr id="12" name="AutoShape 4"/>
        <xdr:cNvSpPr>
          <a:spLocks noChangeArrowheads="1"/>
        </xdr:cNvSpPr>
      </xdr:nvSpPr>
      <xdr:spPr bwMode="auto">
        <a:xfrm>
          <a:off x="4572000" y="5572125"/>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見積項目の範囲が広く、対象・対象外を判断できない場合、全て補助対象外となる。</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補助対象範囲の区分を見積先に依頼するのは可としますが、申請者が責任をもって確認すること</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8</xdr:col>
      <xdr:colOff>38100</xdr:colOff>
      <xdr:row>35</xdr:row>
      <xdr:rowOff>38100</xdr:rowOff>
    </xdr:from>
    <xdr:to>
      <xdr:col>36</xdr:col>
      <xdr:colOff>47624</xdr:colOff>
      <xdr:row>36</xdr:row>
      <xdr:rowOff>129539</xdr:rowOff>
    </xdr:to>
    <xdr:sp macro="" textlink="">
      <xdr:nvSpPr>
        <xdr:cNvPr id="13" name="AutoShape 5"/>
        <xdr:cNvSpPr>
          <a:spLocks noChangeArrowheads="1"/>
        </xdr:cNvSpPr>
      </xdr:nvSpPr>
      <xdr:spPr bwMode="auto">
        <a:xfrm>
          <a:off x="1257300" y="9296400"/>
          <a:ext cx="4276724" cy="26288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1" i="0" u="none"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0</xdr:col>
      <xdr:colOff>0</xdr:colOff>
      <xdr:row>11</xdr:row>
      <xdr:rowOff>28575</xdr:rowOff>
    </xdr:from>
    <xdr:to>
      <xdr:col>27</xdr:col>
      <xdr:colOff>58831</xdr:colOff>
      <xdr:row>13</xdr:row>
      <xdr:rowOff>228040</xdr:rowOff>
    </xdr:to>
    <xdr:sp macro="" textlink="">
      <xdr:nvSpPr>
        <xdr:cNvPr id="14" name="角丸四角形 13"/>
        <xdr:cNvSpPr/>
      </xdr:nvSpPr>
      <xdr:spPr>
        <a:xfrm>
          <a:off x="0" y="2428875"/>
          <a:ext cx="4173631" cy="656665"/>
        </a:xfrm>
        <a:prstGeom prst="roundRect">
          <a:avLst/>
        </a:prstGeom>
        <a:solidFill>
          <a:srgbClr val="FFFF66"/>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mj-ea"/>
              <a:ea typeface="+mj-ea"/>
            </a:rPr>
            <a:t>令和２年度は「社会活動の維持に資する天然ガス利用設備導入支援事業費補助金」の対象となるため、本事業では対象外。</a:t>
          </a:r>
        </a:p>
      </xdr:txBody>
    </xdr:sp>
    <xdr:clientData fPrintsWithSheet="0"/>
  </xdr:twoCellAnchor>
  <xdr:twoCellAnchor>
    <xdr:from>
      <xdr:col>0</xdr:col>
      <xdr:colOff>28575</xdr:colOff>
      <xdr:row>4</xdr:row>
      <xdr:rowOff>19050</xdr:rowOff>
    </xdr:from>
    <xdr:to>
      <xdr:col>17</xdr:col>
      <xdr:colOff>133350</xdr:colOff>
      <xdr:row>8</xdr:row>
      <xdr:rowOff>57150</xdr:rowOff>
    </xdr:to>
    <xdr:sp macro="" textlink="">
      <xdr:nvSpPr>
        <xdr:cNvPr id="15" name="AutoShape 5"/>
        <xdr:cNvSpPr>
          <a:spLocks noChangeArrowheads="1"/>
        </xdr:cNvSpPr>
      </xdr:nvSpPr>
      <xdr:spPr bwMode="auto">
        <a:xfrm>
          <a:off x="28575" y="876300"/>
          <a:ext cx="2695575" cy="895350"/>
        </a:xfrm>
        <a:prstGeom prst="wedgeRoundRectCallout">
          <a:avLst>
            <a:gd name="adj1" fmla="val -3108"/>
            <a:gd name="adj2" fmla="val 9788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以後、見積書、契約書（注文書、注文請負書）、納品書、検収書（受領書）、請求書、支払完了書類にも</a:t>
          </a:r>
          <a:r>
            <a:rPr lang="ja-JP" altLang="en-US" sz="1000" b="1" i="0" u="none" strike="noStrike" baseline="0">
              <a:solidFill>
                <a:srgbClr val="FF0000"/>
              </a:solidFill>
              <a:latin typeface="ＭＳ Ｐゴシック" panose="020B0600070205080204" pitchFamily="50" charset="-128"/>
              <a:ea typeface="ＭＳ Ｐゴシック" panose="020B0600070205080204" pitchFamily="50" charset="-128"/>
            </a:rPr>
            <a:t>同一の名称</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を使用すること。</a:t>
          </a:r>
        </a:p>
      </xdr:txBody>
    </xdr:sp>
    <xdr:clientData fPrintsWithSheet="0"/>
  </xdr:twoCellAnchor>
  <xdr:twoCellAnchor>
    <xdr:from>
      <xdr:col>41</xdr:col>
      <xdr:colOff>19050</xdr:colOff>
      <xdr:row>8</xdr:row>
      <xdr:rowOff>114300</xdr:rowOff>
    </xdr:from>
    <xdr:to>
      <xdr:col>44</xdr:col>
      <xdr:colOff>9525</xdr:colOff>
      <xdr:row>10</xdr:row>
      <xdr:rowOff>0</xdr:rowOff>
    </xdr:to>
    <xdr:sp macro="" textlink="">
      <xdr:nvSpPr>
        <xdr:cNvPr id="16" name="楕円 15"/>
        <xdr:cNvSpPr/>
      </xdr:nvSpPr>
      <xdr:spPr>
        <a:xfrm>
          <a:off x="6267450" y="1828800"/>
          <a:ext cx="447675"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endParaRPr kumimoji="1" lang="ja-JP" altLang="en-US" sz="1100">
            <a:solidFill>
              <a:srgbClr val="FF0000"/>
            </a:solidFill>
            <a:latin typeface="+mj-ea"/>
            <a:ea typeface="+mj-ea"/>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xdr:col>
      <xdr:colOff>2634193</xdr:colOff>
      <xdr:row>36</xdr:row>
      <xdr:rowOff>106890</xdr:rowOff>
    </xdr:from>
    <xdr:to>
      <xdr:col>5</xdr:col>
      <xdr:colOff>962024</xdr:colOff>
      <xdr:row>45</xdr:row>
      <xdr:rowOff>161565</xdr:rowOff>
    </xdr:to>
    <xdr:sp macro="" textlink="">
      <xdr:nvSpPr>
        <xdr:cNvPr id="5" name="角丸四角形吹き出し 4"/>
        <xdr:cNvSpPr/>
      </xdr:nvSpPr>
      <xdr:spPr>
        <a:xfrm>
          <a:off x="3129493" y="6364815"/>
          <a:ext cx="3471331" cy="1512000"/>
        </a:xfrm>
        <a:prstGeom prst="wedgeRoundRectCallout">
          <a:avLst>
            <a:gd name="adj1" fmla="val -57611"/>
            <a:gd name="adj2" fmla="val -1808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専用の計測装置（</a:t>
          </a:r>
          <a:r>
            <a:rPr kumimoji="1" lang="en-US" altLang="ja-JP" sz="1000" b="1" u="none">
              <a:solidFill>
                <a:srgbClr val="FF0000"/>
              </a:solidFill>
              <a:latin typeface="+mj-ea"/>
              <a:ea typeface="+mj-ea"/>
            </a:rPr>
            <a:t>CO2</a:t>
          </a:r>
          <a:r>
            <a:rPr kumimoji="1" lang="ja-JP" altLang="en-US" sz="1000" b="1" u="none">
              <a:solidFill>
                <a:srgbClr val="FF0000"/>
              </a:solidFill>
              <a:latin typeface="+mj-ea"/>
              <a:ea typeface="+mj-ea"/>
            </a:rPr>
            <a:t>排出量の算出用）は、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「３．新規設備機器費」にて計上すること。</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ただし、取付費は「４．新規設備設置工事」にて</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計上すること。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「３．新規設備機器費」の諸経費には、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法定福利費を含めないこと。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xdr:txBody>
    </xdr:sp>
    <xdr:clientData fPrintsWithSheet="0"/>
  </xdr:twoCellAnchor>
  <xdr:twoCellAnchor>
    <xdr:from>
      <xdr:col>1</xdr:col>
      <xdr:colOff>552450</xdr:colOff>
      <xdr:row>6</xdr:row>
      <xdr:rowOff>60326</xdr:rowOff>
    </xdr:from>
    <xdr:to>
      <xdr:col>2</xdr:col>
      <xdr:colOff>641625</xdr:colOff>
      <xdr:row>8</xdr:row>
      <xdr:rowOff>77425</xdr:rowOff>
    </xdr:to>
    <xdr:sp macro="" textlink="">
      <xdr:nvSpPr>
        <xdr:cNvPr id="6" name="角丸四角形吹き出し 5"/>
        <xdr:cNvSpPr/>
      </xdr:nvSpPr>
      <xdr:spPr>
        <a:xfrm>
          <a:off x="1047750" y="1136651"/>
          <a:ext cx="2880000" cy="359999"/>
        </a:xfrm>
        <a:prstGeom prst="wedgeRoundRectCallout">
          <a:avLst>
            <a:gd name="adj1" fmla="val -58328"/>
            <a:gd name="adj2" fmla="val -88944"/>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j-ea"/>
              <a:ea typeface="+mj-ea"/>
            </a:rPr>
            <a:t>件名は見積依頼書と一致させること。</a:t>
          </a:r>
        </a:p>
      </xdr:txBody>
    </xdr:sp>
    <xdr:clientData fPrintsWithSheet="0"/>
  </xdr:twoCellAnchor>
  <xdr:twoCellAnchor>
    <xdr:from>
      <xdr:col>1</xdr:col>
      <xdr:colOff>350308</xdr:colOff>
      <xdr:row>1</xdr:row>
      <xdr:rowOff>28575</xdr:rowOff>
    </xdr:from>
    <xdr:to>
      <xdr:col>2</xdr:col>
      <xdr:colOff>469900</xdr:colOff>
      <xdr:row>3</xdr:row>
      <xdr:rowOff>183092</xdr:rowOff>
    </xdr:to>
    <xdr:sp macro="" textlink="">
      <xdr:nvSpPr>
        <xdr:cNvPr id="8" name="AutoShape 1"/>
        <xdr:cNvSpPr>
          <a:spLocks noChangeArrowheads="1"/>
        </xdr:cNvSpPr>
      </xdr:nvSpPr>
      <xdr:spPr bwMode="auto">
        <a:xfrm>
          <a:off x="845608" y="200025"/>
          <a:ext cx="2910417" cy="497417"/>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400" b="1" u="sng">
              <a:solidFill>
                <a:srgbClr val="FF0000"/>
              </a:solidFill>
              <a:latin typeface="ＭＳ Ｐゴシック" panose="020B0600070205080204" pitchFamily="50" charset="-128"/>
              <a:ea typeface="+mn-ea"/>
            </a:rPr>
            <a:t>作成例</a:t>
          </a:r>
          <a:endParaRPr lang="en-US" altLang="ja-JP" sz="1400" b="1" u="sng">
            <a:solidFill>
              <a:srgbClr val="FF0000"/>
            </a:solidFill>
            <a:latin typeface="ＭＳ Ｐゴシック" panose="020B0600070205080204" pitchFamily="50" charset="-128"/>
            <a:ea typeface="+mn-ea"/>
          </a:endParaRPr>
        </a:p>
        <a:p>
          <a:pPr algn="l" rtl="0">
            <a:lnSpc>
              <a:spcPts val="1300"/>
            </a:lnSpc>
            <a:defRPr sz="1000"/>
          </a:pPr>
          <a:r>
            <a:rPr lang="en-US" altLang="ja-JP" sz="800">
              <a:solidFill>
                <a:srgbClr val="FF0000"/>
              </a:solidFill>
              <a:latin typeface="ＭＳ Ｐゴシック" panose="020B0600070205080204" pitchFamily="50" charset="-128"/>
              <a:ea typeface="+mn-ea"/>
            </a:rPr>
            <a:t>※</a:t>
          </a:r>
          <a:r>
            <a:rPr lang="ja-JP" altLang="en-US" sz="800">
              <a:solidFill>
                <a:srgbClr val="FF0000"/>
              </a:solidFill>
              <a:latin typeface="ＭＳ Ｐゴシック" panose="020B0600070205080204" pitchFamily="50" charset="-128"/>
              <a:ea typeface="+mn-ea"/>
            </a:rPr>
            <a:t>見積書の書式を、本書式に限定するものではありません</a:t>
          </a:r>
        </a:p>
      </xdr:txBody>
    </xdr:sp>
    <xdr:clientData fPrintsWithSheet="0"/>
  </xdr:twoCellAnchor>
  <xdr:twoCellAnchor>
    <xdr:from>
      <xdr:col>1</xdr:col>
      <xdr:colOff>2529415</xdr:colOff>
      <xdr:row>14</xdr:row>
      <xdr:rowOff>76201</xdr:rowOff>
    </xdr:from>
    <xdr:to>
      <xdr:col>5</xdr:col>
      <xdr:colOff>841915</xdr:colOff>
      <xdr:row>31</xdr:row>
      <xdr:rowOff>85725</xdr:rowOff>
    </xdr:to>
    <xdr:sp macro="" textlink="">
      <xdr:nvSpPr>
        <xdr:cNvPr id="10" name="AutoShape 1"/>
        <xdr:cNvSpPr>
          <a:spLocks noChangeArrowheads="1"/>
        </xdr:cNvSpPr>
      </xdr:nvSpPr>
      <xdr:spPr bwMode="auto">
        <a:xfrm>
          <a:off x="3024715" y="2771776"/>
          <a:ext cx="3456000" cy="2762249"/>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1" u="sng">
              <a:solidFill>
                <a:srgbClr val="FF0000"/>
              </a:solidFill>
              <a:latin typeface="ＭＳ Ｐゴシック" panose="020B0600070205080204" pitchFamily="50" charset="-128"/>
              <a:ea typeface="+mn-ea"/>
            </a:rPr>
            <a:t>見積作成の際は、例示した構成で記入すること。</a:t>
          </a:r>
        </a:p>
        <a:p>
          <a:pPr algn="l" rtl="0">
            <a:lnSpc>
              <a:spcPts val="1300"/>
            </a:lnSpc>
            <a:defRPr sz="1000"/>
          </a:pPr>
          <a:endParaRPr lang="ja-JP" altLang="en-US" sz="1100" b="1" u="sng">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①補助対象経費は、１．設計費～５．敷地内ガス管敷設費の５つの区分で作成すること。</a:t>
          </a:r>
        </a:p>
        <a:p>
          <a:pPr algn="l" rtl="0">
            <a:lnSpc>
              <a:spcPts val="1300"/>
            </a:lnSpc>
            <a:defRPr sz="1000"/>
          </a:pPr>
          <a:endParaRPr lang="ja-JP" altLang="en-US"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②補助対象と補助対象外の経費は、区分毎に明確にすること。また、それぞれの合計金額を明記すること。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③複数年事業の場合、</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ア）年度毎に都度契約の場合は、年度毎に見積を作成すること。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イ）複数年一括契約の場合は、年度毎の事業内容を明確に分けて記入すること。</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152401</xdr:colOff>
      <xdr:row>21</xdr:row>
      <xdr:rowOff>9526</xdr:rowOff>
    </xdr:from>
    <xdr:to>
      <xdr:col>3</xdr:col>
      <xdr:colOff>133351</xdr:colOff>
      <xdr:row>34</xdr:row>
      <xdr:rowOff>1</xdr:rowOff>
    </xdr:to>
    <xdr:sp macro="" textlink="">
      <xdr:nvSpPr>
        <xdr:cNvPr id="2" name="正方形/長方形 1"/>
        <xdr:cNvSpPr/>
      </xdr:nvSpPr>
      <xdr:spPr>
        <a:xfrm>
          <a:off x="152401" y="6943726"/>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21</xdr:row>
      <xdr:rowOff>28576</xdr:rowOff>
    </xdr:from>
    <xdr:to>
      <xdr:col>7</xdr:col>
      <xdr:colOff>104776</xdr:colOff>
      <xdr:row>34</xdr:row>
      <xdr:rowOff>1</xdr:rowOff>
    </xdr:to>
    <xdr:sp macro="" textlink="">
      <xdr:nvSpPr>
        <xdr:cNvPr id="3" name="正方形/長方形 2"/>
        <xdr:cNvSpPr/>
      </xdr:nvSpPr>
      <xdr:spPr>
        <a:xfrm>
          <a:off x="2181226" y="6962776"/>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30</xdr:row>
      <xdr:rowOff>95250</xdr:rowOff>
    </xdr:from>
    <xdr:to>
      <xdr:col>13</xdr:col>
      <xdr:colOff>104776</xdr:colOff>
      <xdr:row>34</xdr:row>
      <xdr:rowOff>0</xdr:rowOff>
    </xdr:to>
    <xdr:sp macro="" textlink="">
      <xdr:nvSpPr>
        <xdr:cNvPr id="4" name="正方形/長方形 3"/>
        <xdr:cNvSpPr/>
      </xdr:nvSpPr>
      <xdr:spPr>
        <a:xfrm>
          <a:off x="3562350" y="8743950"/>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390526</xdr:colOff>
      <xdr:row>24</xdr:row>
      <xdr:rowOff>95251</xdr:rowOff>
    </xdr:from>
    <xdr:to>
      <xdr:col>13</xdr:col>
      <xdr:colOff>104776</xdr:colOff>
      <xdr:row>30</xdr:row>
      <xdr:rowOff>57151</xdr:rowOff>
    </xdr:to>
    <xdr:sp macro="" textlink="">
      <xdr:nvSpPr>
        <xdr:cNvPr id="5" name="正方形/長方形 4"/>
        <xdr:cNvSpPr/>
      </xdr:nvSpPr>
      <xdr:spPr>
        <a:xfrm>
          <a:off x="5267326" y="7600951"/>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34</xdr:row>
      <xdr:rowOff>104775</xdr:rowOff>
    </xdr:from>
    <xdr:to>
      <xdr:col>7</xdr:col>
      <xdr:colOff>428625</xdr:colOff>
      <xdr:row>41</xdr:row>
      <xdr:rowOff>133350</xdr:rowOff>
    </xdr:to>
    <xdr:sp macro="" textlink="">
      <xdr:nvSpPr>
        <xdr:cNvPr id="6" name="角丸四角形吹き出し 5"/>
        <xdr:cNvSpPr/>
      </xdr:nvSpPr>
      <xdr:spPr>
        <a:xfrm>
          <a:off x="2085975" y="8686800"/>
          <a:ext cx="1676400" cy="1057275"/>
        </a:xfrm>
        <a:prstGeom prst="wedgeRoundRectCallout">
          <a:avLst>
            <a:gd name="adj1" fmla="val -16883"/>
            <a:gd name="adj2" fmla="val -71877"/>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9</xdr:col>
      <xdr:colOff>428625</xdr:colOff>
      <xdr:row>34</xdr:row>
      <xdr:rowOff>114300</xdr:rowOff>
    </xdr:from>
    <xdr:to>
      <xdr:col>12</xdr:col>
      <xdr:colOff>495299</xdr:colOff>
      <xdr:row>41</xdr:row>
      <xdr:rowOff>123825</xdr:rowOff>
    </xdr:to>
    <xdr:sp macro="" textlink="">
      <xdr:nvSpPr>
        <xdr:cNvPr id="7" name="角丸四角形吹き出し 6"/>
        <xdr:cNvSpPr/>
      </xdr:nvSpPr>
      <xdr:spPr>
        <a:xfrm>
          <a:off x="4791075" y="8696325"/>
          <a:ext cx="1609724" cy="1038225"/>
        </a:xfrm>
        <a:prstGeom prst="wedgeRoundRectCallout">
          <a:avLst>
            <a:gd name="adj1" fmla="val 4961"/>
            <a:gd name="adj2" fmla="val -70838"/>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万円（税込）未満</a:t>
          </a:r>
          <a:r>
            <a:rPr kumimoji="1" lang="ja-JP" altLang="en-US" sz="1050">
              <a:solidFill>
                <a:sysClr val="windowText" lastClr="000000"/>
              </a:solidFill>
            </a:rPr>
            <a:t>なら体制表、体制図ともに記入不要</a:t>
          </a:r>
        </a:p>
      </xdr:txBody>
    </xdr:sp>
    <xdr:clientData fPrintsWithSheet="0"/>
  </xdr:twoCellAnchor>
  <xdr:twoCellAnchor>
    <xdr:from>
      <xdr:col>7</xdr:col>
      <xdr:colOff>209551</xdr:colOff>
      <xdr:row>21</xdr:row>
      <xdr:rowOff>57150</xdr:rowOff>
    </xdr:from>
    <xdr:to>
      <xdr:col>13</xdr:col>
      <xdr:colOff>419101</xdr:colOff>
      <xdr:row>24</xdr:row>
      <xdr:rowOff>28575</xdr:rowOff>
    </xdr:to>
    <xdr:sp macro="" textlink="">
      <xdr:nvSpPr>
        <xdr:cNvPr id="8" name="角丸四角形吹き出し 7"/>
        <xdr:cNvSpPr/>
      </xdr:nvSpPr>
      <xdr:spPr>
        <a:xfrm>
          <a:off x="3543301" y="6162675"/>
          <a:ext cx="3295650" cy="542925"/>
        </a:xfrm>
        <a:prstGeom prst="wedgeRoundRectCallout">
          <a:avLst>
            <a:gd name="adj1" fmla="val 14635"/>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0</xdr:col>
      <xdr:colOff>28575</xdr:colOff>
      <xdr:row>16</xdr:row>
      <xdr:rowOff>523875</xdr:rowOff>
    </xdr:from>
    <xdr:to>
      <xdr:col>5</xdr:col>
      <xdr:colOff>485775</xdr:colOff>
      <xdr:row>17</xdr:row>
      <xdr:rowOff>95250</xdr:rowOff>
    </xdr:to>
    <xdr:sp macro="" textlink="">
      <xdr:nvSpPr>
        <xdr:cNvPr id="9" name="角丸四角形吹き出し 8"/>
        <xdr:cNvSpPr/>
      </xdr:nvSpPr>
      <xdr:spPr>
        <a:xfrm>
          <a:off x="28575" y="4829175"/>
          <a:ext cx="27622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＊体制表と体制図を両方作成すること。</a:t>
          </a:r>
          <a:endParaRPr kumimoji="1" lang="ja-JP" altLang="en-US" sz="1100">
            <a:solidFill>
              <a:srgbClr val="FF0000"/>
            </a:solidFill>
          </a:endParaRPr>
        </a:p>
      </xdr:txBody>
    </xdr:sp>
    <xdr:clientData fPrintsWithSheet="0"/>
  </xdr:twoCellAnchor>
  <xdr:twoCellAnchor>
    <xdr:from>
      <xdr:col>6</xdr:col>
      <xdr:colOff>95250</xdr:colOff>
      <xdr:row>11</xdr:row>
      <xdr:rowOff>276225</xdr:rowOff>
    </xdr:from>
    <xdr:to>
      <xdr:col>9</xdr:col>
      <xdr:colOff>485776</xdr:colOff>
      <xdr:row>13</xdr:row>
      <xdr:rowOff>114300</xdr:rowOff>
    </xdr:to>
    <xdr:sp macro="" textlink="">
      <xdr:nvSpPr>
        <xdr:cNvPr id="10" name="角丸四角形吹き出し 9"/>
        <xdr:cNvSpPr/>
      </xdr:nvSpPr>
      <xdr:spPr>
        <a:xfrm>
          <a:off x="2914650" y="2981325"/>
          <a:ext cx="1933576" cy="523875"/>
        </a:xfrm>
        <a:prstGeom prst="wedgeRoundRectCallout">
          <a:avLst>
            <a:gd name="adj1" fmla="val 68394"/>
            <a:gd name="adj2" fmla="val -47735"/>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r>
            <a:rPr kumimoji="1" lang="ja-JP" altLang="en-US" sz="1000">
              <a:solidFill>
                <a:sysClr val="windowText" lastClr="000000"/>
              </a:solidFill>
              <a:effectLst/>
              <a:latin typeface="+mn-lt"/>
              <a:ea typeface="+mn-ea"/>
              <a:cs typeface="+mn-cs"/>
            </a:rPr>
            <a:t>金額にかかわらず金額の記入</a:t>
          </a:r>
          <a:r>
            <a:rPr kumimoji="1" lang="ja-JP" altLang="ja-JP" sz="1000">
              <a:solidFill>
                <a:sysClr val="windowText" lastClr="000000"/>
              </a:solidFill>
              <a:effectLst/>
              <a:latin typeface="+mn-lt"/>
              <a:ea typeface="+mn-ea"/>
              <a:cs typeface="+mn-cs"/>
            </a:rPr>
            <a:t>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2" name="額縁 11"/>
        <xdr:cNvSpPr/>
      </xdr:nvSpPr>
      <xdr:spPr>
        <a:xfrm>
          <a:off x="7210425" y="990600"/>
          <a:ext cx="1457324" cy="77152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twoCellAnchor>
    <xdr:from>
      <xdr:col>6</xdr:col>
      <xdr:colOff>266700</xdr:colOff>
      <xdr:row>16</xdr:row>
      <xdr:rowOff>114300</xdr:rowOff>
    </xdr:from>
    <xdr:to>
      <xdr:col>10</xdr:col>
      <xdr:colOff>295275</xdr:colOff>
      <xdr:row>18</xdr:row>
      <xdr:rowOff>228600</xdr:rowOff>
    </xdr:to>
    <xdr:sp macro="" textlink="">
      <xdr:nvSpPr>
        <xdr:cNvPr id="14" name="角丸四角形吹き出し 13"/>
        <xdr:cNvSpPr/>
      </xdr:nvSpPr>
      <xdr:spPr>
        <a:xfrm>
          <a:off x="3086100" y="4419600"/>
          <a:ext cx="2085975" cy="1238250"/>
        </a:xfrm>
        <a:prstGeom prst="wedgeRoundRectCallout">
          <a:avLst>
            <a:gd name="adj1" fmla="val -6409"/>
            <a:gd name="adj2" fmla="val -106418"/>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a:solidFill>
                <a:sysClr val="windowText" lastClr="000000"/>
              </a:solidFill>
              <a:effectLst/>
              <a:latin typeface="+mn-ea"/>
              <a:ea typeface="+mn-ea"/>
            </a:rPr>
            <a:t>※</a:t>
          </a:r>
          <a:r>
            <a:rPr lang="ja-JP" altLang="en-US" sz="1000">
              <a:solidFill>
                <a:sysClr val="windowText" lastClr="000000"/>
              </a:solidFill>
              <a:effectLst/>
              <a:latin typeface="+mn-ea"/>
              <a:ea typeface="+mn-ea"/>
            </a:rPr>
            <a:t>事業者は</a:t>
          </a:r>
          <a:endParaRPr lang="en-US" altLang="ja-JP" sz="10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ea"/>
              <a:ea typeface="+mn-ea"/>
              <a:cs typeface="+mn-cs"/>
            </a:rPr>
            <a:t>補助金額</a:t>
          </a:r>
          <a:r>
            <a:rPr kumimoji="1" lang="ja-JP" altLang="en-US" sz="1000">
              <a:solidFill>
                <a:sysClr val="windowText" lastClr="000000"/>
              </a:solidFill>
              <a:effectLst/>
              <a:latin typeface="+mn-ea"/>
              <a:ea typeface="+mn-ea"/>
              <a:cs typeface="+mn-cs"/>
            </a:rPr>
            <a:t>（</a:t>
          </a:r>
          <a:r>
            <a:rPr kumimoji="1" lang="ja-JP" altLang="en-US" sz="1000" b="1">
              <a:solidFill>
                <a:sysClr val="windowText" lastClr="000000"/>
              </a:solidFill>
              <a:effectLst/>
              <a:latin typeface="+mn-ea"/>
              <a:ea typeface="+mn-ea"/>
              <a:cs typeface="+mn-cs"/>
            </a:rPr>
            <a:t>税別</a:t>
          </a:r>
          <a:r>
            <a:rPr kumimoji="1" lang="ja-JP" altLang="en-US"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の欄に記入</a:t>
          </a:r>
          <a:endParaRPr lang="ja-JP"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上段に補助事業に要する経費</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下段に補助金額</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を記入</a:t>
          </a:r>
          <a:endParaRPr lang="ja-JP" altLang="ja-JP" sz="1000">
            <a:solidFill>
              <a:sysClr val="windowText" lastClr="000000"/>
            </a:solidFill>
            <a:effectLst/>
            <a:latin typeface="+mn-ea"/>
            <a:ea typeface="+mn-ea"/>
          </a:endParaRPr>
        </a:p>
      </xdr:txBody>
    </xdr:sp>
    <xdr:clientData fPrintsWithSheet="0"/>
  </xdr:twoCellAnchor>
  <xdr:twoCellAnchor>
    <xdr:from>
      <xdr:col>6</xdr:col>
      <xdr:colOff>76201</xdr:colOff>
      <xdr:row>9</xdr:row>
      <xdr:rowOff>238125</xdr:rowOff>
    </xdr:from>
    <xdr:to>
      <xdr:col>9</xdr:col>
      <xdr:colOff>466725</xdr:colOff>
      <xdr:row>11</xdr:row>
      <xdr:rowOff>76200</xdr:rowOff>
    </xdr:to>
    <xdr:sp macro="" textlink="">
      <xdr:nvSpPr>
        <xdr:cNvPr id="15" name="角丸四角形吹き出し 14"/>
        <xdr:cNvSpPr/>
      </xdr:nvSpPr>
      <xdr:spPr>
        <a:xfrm>
          <a:off x="2895601" y="2257425"/>
          <a:ext cx="1933574" cy="523875"/>
        </a:xfrm>
        <a:prstGeom prst="wedgeRoundRectCallout">
          <a:avLst>
            <a:gd name="adj1" fmla="val 68394"/>
            <a:gd name="adj2" fmla="val -38644"/>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委託先</a:t>
          </a:r>
          <a:r>
            <a:rPr kumimoji="1" lang="ja-JP" altLang="en-US" sz="1000">
              <a:solidFill>
                <a:sysClr val="windowText" lastClr="000000"/>
              </a:solidFill>
              <a:effectLst/>
              <a:latin typeface="+mn-lt"/>
              <a:ea typeface="+mn-ea"/>
              <a:cs typeface="+mn-cs"/>
            </a:rPr>
            <a:t>は</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契約金額（</a:t>
          </a:r>
          <a:r>
            <a:rPr kumimoji="1" lang="ja-JP" altLang="en-US" sz="1000" b="1">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）の欄に記入</a:t>
          </a:r>
          <a:endParaRPr lang="ja-JP" altLang="ja-JP" sz="1000">
            <a:solidFill>
              <a:sysClr val="windowText" lastClr="000000"/>
            </a:solidFill>
            <a:effectLst/>
          </a:endParaRPr>
        </a:p>
      </xdr:txBody>
    </xdr:sp>
    <xdr:clientData fPrintsWithSheet="0"/>
  </xdr:twoCellAnchor>
  <xdr:twoCellAnchor>
    <xdr:from>
      <xdr:col>11</xdr:col>
      <xdr:colOff>38100</xdr:colOff>
      <xdr:row>31</xdr:row>
      <xdr:rowOff>57150</xdr:rowOff>
    </xdr:from>
    <xdr:to>
      <xdr:col>12</xdr:col>
      <xdr:colOff>504825</xdr:colOff>
      <xdr:row>33</xdr:row>
      <xdr:rowOff>9525</xdr:rowOff>
    </xdr:to>
    <xdr:sp macro="" textlink="">
      <xdr:nvSpPr>
        <xdr:cNvPr id="25" name="正方形/長方形 24"/>
        <xdr:cNvSpPr/>
      </xdr:nvSpPr>
      <xdr:spPr>
        <a:xfrm>
          <a:off x="5429250" y="8067675"/>
          <a:ext cx="981075" cy="333375"/>
        </a:xfrm>
        <a:prstGeom prst="rect">
          <a:avLst/>
        </a:prstGeom>
        <a:solidFill>
          <a:schemeClr val="bg1">
            <a:lumMod val="7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Ｈ土木（株）</a:t>
          </a:r>
        </a:p>
      </xdr:txBody>
    </xdr:sp>
    <xdr:clientData fPrintsWithSheet="0"/>
  </xdr:twoCellAnchor>
  <xdr:twoCellAnchor>
    <xdr:from>
      <xdr:col>7</xdr:col>
      <xdr:colOff>238125</xdr:colOff>
      <xdr:row>30</xdr:row>
      <xdr:rowOff>123825</xdr:rowOff>
    </xdr:from>
    <xdr:to>
      <xdr:col>13</xdr:col>
      <xdr:colOff>95250</xdr:colOff>
      <xdr:row>33</xdr:row>
      <xdr:rowOff>161925</xdr:rowOff>
    </xdr:to>
    <xdr:cxnSp macro="">
      <xdr:nvCxnSpPr>
        <xdr:cNvPr id="17" name="直線コネクタ 16"/>
        <xdr:cNvCxnSpPr/>
      </xdr:nvCxnSpPr>
      <xdr:spPr bwMode="auto">
        <a:xfrm>
          <a:off x="3571875" y="7943850"/>
          <a:ext cx="2943225" cy="609600"/>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257175</xdr:colOff>
      <xdr:row>30</xdr:row>
      <xdr:rowOff>142875</xdr:rowOff>
    </xdr:from>
    <xdr:to>
      <xdr:col>13</xdr:col>
      <xdr:colOff>114300</xdr:colOff>
      <xdr:row>34</xdr:row>
      <xdr:rowOff>0</xdr:rowOff>
    </xdr:to>
    <xdr:cxnSp macro="">
      <xdr:nvCxnSpPr>
        <xdr:cNvPr id="19" name="直線コネクタ 18"/>
        <xdr:cNvCxnSpPr/>
      </xdr:nvCxnSpPr>
      <xdr:spPr bwMode="auto">
        <a:xfrm flipV="1">
          <a:off x="3590925" y="7962900"/>
          <a:ext cx="2943225" cy="619125"/>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9525</xdr:colOff>
      <xdr:row>32</xdr:row>
      <xdr:rowOff>28575</xdr:rowOff>
    </xdr:from>
    <xdr:to>
      <xdr:col>11</xdr:col>
      <xdr:colOff>38100</xdr:colOff>
      <xdr:row>32</xdr:row>
      <xdr:rowOff>33338</xdr:rowOff>
    </xdr:to>
    <xdr:cxnSp macro="">
      <xdr:nvCxnSpPr>
        <xdr:cNvPr id="27" name="直線コネクタ 26"/>
        <xdr:cNvCxnSpPr>
          <a:endCxn id="25" idx="1"/>
        </xdr:cNvCxnSpPr>
      </xdr:nvCxnSpPr>
      <xdr:spPr bwMode="auto">
        <a:xfrm>
          <a:off x="3343275" y="8229600"/>
          <a:ext cx="2085975" cy="476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11</xdr:col>
      <xdr:colOff>466725</xdr:colOff>
      <xdr:row>4</xdr:row>
      <xdr:rowOff>19050</xdr:rowOff>
    </xdr:from>
    <xdr:to>
      <xdr:col>13</xdr:col>
      <xdr:colOff>438150</xdr:colOff>
      <xdr:row>6</xdr:row>
      <xdr:rowOff>9525</xdr:rowOff>
    </xdr:to>
    <xdr:sp macro="" textlink="">
      <xdr:nvSpPr>
        <xdr:cNvPr id="29" name="角丸四角形吹き出し 28"/>
        <xdr:cNvSpPr/>
      </xdr:nvSpPr>
      <xdr:spPr>
        <a:xfrm>
          <a:off x="5857875" y="704850"/>
          <a:ext cx="1000125" cy="333375"/>
        </a:xfrm>
        <a:prstGeom prst="wedgeRoundRectCallout">
          <a:avLst>
            <a:gd name="adj1" fmla="val -63898"/>
            <a:gd name="adj2" fmla="val 11849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twoCellAnchor>
    <xdr:from>
      <xdr:col>9</xdr:col>
      <xdr:colOff>438149</xdr:colOff>
      <xdr:row>4</xdr:row>
      <xdr:rowOff>19050</xdr:rowOff>
    </xdr:from>
    <xdr:to>
      <xdr:col>11</xdr:col>
      <xdr:colOff>390524</xdr:colOff>
      <xdr:row>6</xdr:row>
      <xdr:rowOff>9525</xdr:rowOff>
    </xdr:to>
    <xdr:sp macro="" textlink="">
      <xdr:nvSpPr>
        <xdr:cNvPr id="30" name="角丸四角形吹き出し 29"/>
        <xdr:cNvSpPr/>
      </xdr:nvSpPr>
      <xdr:spPr>
        <a:xfrm>
          <a:off x="4800599" y="704850"/>
          <a:ext cx="981075" cy="333375"/>
        </a:xfrm>
        <a:prstGeom prst="wedgeRoundRectCallout">
          <a:avLst>
            <a:gd name="adj1" fmla="val -72717"/>
            <a:gd name="adj2" fmla="val 13278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税別</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5" name="Text Box 44"/>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6" name="Text Box 45"/>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7" name="Text Box 46"/>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8" name="Text Box 47"/>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9" name="Text Box 48"/>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10" name="Text Box 49"/>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14" name="Text Box 1027"/>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15" name="Text Box 1028"/>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16" name="Text Box 1029"/>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17" name="Text Box 1030"/>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18" name="Text Box 1031"/>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19" name="Text Box 1032"/>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23" name="Text Box 1036"/>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24" name="Text Box 1037"/>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25" name="Text Box 1038"/>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26" name="Text Box 1039"/>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27" name="Text Box 1040"/>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28" name="Text Box 1041"/>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57150</xdr:colOff>
      <xdr:row>10</xdr:row>
      <xdr:rowOff>209550</xdr:rowOff>
    </xdr:from>
    <xdr:to>
      <xdr:col>44</xdr:col>
      <xdr:colOff>28575</xdr:colOff>
      <xdr:row>14</xdr:row>
      <xdr:rowOff>152401</xdr:rowOff>
    </xdr:to>
    <xdr:sp macro="" textlink="">
      <xdr:nvSpPr>
        <xdr:cNvPr id="30" name="AutoShape 1043"/>
        <xdr:cNvSpPr>
          <a:spLocks noChangeArrowheads="1"/>
        </xdr:cNvSpPr>
      </xdr:nvSpPr>
      <xdr:spPr bwMode="auto">
        <a:xfrm>
          <a:off x="3267075" y="1943100"/>
          <a:ext cx="3476625" cy="685801"/>
        </a:xfrm>
        <a:prstGeom prst="wedgeRoundRectCallout">
          <a:avLst>
            <a:gd name="adj1" fmla="val 40434"/>
            <a:gd name="adj2" fmla="val -19796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21</xdr:col>
      <xdr:colOff>133350</xdr:colOff>
      <xdr:row>29</xdr:row>
      <xdr:rowOff>85725</xdr:rowOff>
    </xdr:from>
    <xdr:to>
      <xdr:col>40</xdr:col>
      <xdr:colOff>85725</xdr:colOff>
      <xdr:row>33</xdr:row>
      <xdr:rowOff>85725</xdr:rowOff>
    </xdr:to>
    <xdr:sp macro="" textlink="">
      <xdr:nvSpPr>
        <xdr:cNvPr id="31" name="AutoShape 1044"/>
        <xdr:cNvSpPr>
          <a:spLocks noChangeArrowheads="1"/>
        </xdr:cNvSpPr>
      </xdr:nvSpPr>
      <xdr:spPr bwMode="auto">
        <a:xfrm>
          <a:off x="3343275" y="5133975"/>
          <a:ext cx="2847975" cy="685800"/>
        </a:xfrm>
        <a:prstGeom prst="wedgeRoundRectCallout">
          <a:avLst>
            <a:gd name="adj1" fmla="val 40724"/>
            <a:gd name="adj2" fmla="val -11587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17</xdr:col>
      <xdr:colOff>123825</xdr:colOff>
      <xdr:row>36</xdr:row>
      <xdr:rowOff>76200</xdr:rowOff>
    </xdr:from>
    <xdr:to>
      <xdr:col>40</xdr:col>
      <xdr:colOff>76200</xdr:colOff>
      <xdr:row>39</xdr:row>
      <xdr:rowOff>152400</xdr:rowOff>
    </xdr:to>
    <xdr:sp macro="" textlink="">
      <xdr:nvSpPr>
        <xdr:cNvPr id="32" name="AutoShape 1044"/>
        <xdr:cNvSpPr>
          <a:spLocks noChangeArrowheads="1"/>
        </xdr:cNvSpPr>
      </xdr:nvSpPr>
      <xdr:spPr bwMode="auto">
        <a:xfrm>
          <a:off x="2724150" y="6324600"/>
          <a:ext cx="3457575" cy="590550"/>
        </a:xfrm>
        <a:prstGeom prst="wedgeRoundRectCallout">
          <a:avLst>
            <a:gd name="adj1" fmla="val -34708"/>
            <a:gd name="adj2" fmla="val 852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実施計画書（様式第２－１）の２．補助事業の概要に記載した内容を記入すること。</a:t>
          </a:r>
        </a:p>
      </xdr:txBody>
    </xdr:sp>
    <xdr:clientData fPrintsWithSheet="0"/>
  </xdr:twoCellAnchor>
  <xdr:twoCellAnchor>
    <xdr:from>
      <xdr:col>12</xdr:col>
      <xdr:colOff>57150</xdr:colOff>
      <xdr:row>46</xdr:row>
      <xdr:rowOff>85725</xdr:rowOff>
    </xdr:from>
    <xdr:to>
      <xdr:col>30</xdr:col>
      <xdr:colOff>123826</xdr:colOff>
      <xdr:row>48</xdr:row>
      <xdr:rowOff>28575</xdr:rowOff>
    </xdr:to>
    <xdr:sp macro="" textlink="">
      <xdr:nvSpPr>
        <xdr:cNvPr id="33" name="AutoShape 1044"/>
        <xdr:cNvSpPr>
          <a:spLocks noChangeArrowheads="1"/>
        </xdr:cNvSpPr>
      </xdr:nvSpPr>
      <xdr:spPr bwMode="auto">
        <a:xfrm>
          <a:off x="1895475" y="8048625"/>
          <a:ext cx="2809876" cy="285750"/>
        </a:xfrm>
        <a:prstGeom prst="wedgeRoundRectCallout">
          <a:avLst>
            <a:gd name="adj1" fmla="val -79197"/>
            <a:gd name="adj2" fmla="val 1433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59</xdr:row>
      <xdr:rowOff>19050</xdr:rowOff>
    </xdr:from>
    <xdr:to>
      <xdr:col>29</xdr:col>
      <xdr:colOff>152399</xdr:colOff>
      <xdr:row>60</xdr:row>
      <xdr:rowOff>133350</xdr:rowOff>
    </xdr:to>
    <xdr:sp macro="" textlink="">
      <xdr:nvSpPr>
        <xdr:cNvPr id="34" name="AutoShape 1044"/>
        <xdr:cNvSpPr>
          <a:spLocks noChangeArrowheads="1"/>
        </xdr:cNvSpPr>
      </xdr:nvSpPr>
      <xdr:spPr bwMode="auto">
        <a:xfrm>
          <a:off x="561973" y="10210800"/>
          <a:ext cx="4019551" cy="285750"/>
        </a:xfrm>
        <a:prstGeom prst="wedgeRoundRectCallout">
          <a:avLst>
            <a:gd name="adj1" fmla="val -28854"/>
            <a:gd name="adj2" fmla="val -20491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0</xdr:colOff>
      <xdr:row>67</xdr:row>
      <xdr:rowOff>0</xdr:rowOff>
    </xdr:from>
    <xdr:to>
      <xdr:col>43</xdr:col>
      <xdr:colOff>28575</xdr:colOff>
      <xdr:row>69</xdr:row>
      <xdr:rowOff>133350</xdr:rowOff>
    </xdr:to>
    <xdr:sp macro="" textlink="">
      <xdr:nvSpPr>
        <xdr:cNvPr id="35" name="AutoShape 1046"/>
        <xdr:cNvSpPr>
          <a:spLocks noChangeArrowheads="1"/>
        </xdr:cNvSpPr>
      </xdr:nvSpPr>
      <xdr:spPr bwMode="auto">
        <a:xfrm>
          <a:off x="3362325" y="11563350"/>
          <a:ext cx="3228975" cy="476250"/>
        </a:xfrm>
        <a:prstGeom prst="wedgeRoundRectCallout">
          <a:avLst>
            <a:gd name="adj1" fmla="val 31541"/>
            <a:gd name="adj2" fmla="val -8787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70</xdr:row>
      <xdr:rowOff>1</xdr:rowOff>
    </xdr:from>
    <xdr:to>
      <xdr:col>30</xdr:col>
      <xdr:colOff>123825</xdr:colOff>
      <xdr:row>76</xdr:row>
      <xdr:rowOff>95251</xdr:rowOff>
    </xdr:to>
    <xdr:sp macro="" textlink="">
      <xdr:nvSpPr>
        <xdr:cNvPr id="36" name="AutoShape 1044"/>
        <xdr:cNvSpPr>
          <a:spLocks noChangeArrowheads="1"/>
        </xdr:cNvSpPr>
      </xdr:nvSpPr>
      <xdr:spPr bwMode="auto">
        <a:xfrm>
          <a:off x="2085975" y="12077701"/>
          <a:ext cx="2619375" cy="1123950"/>
        </a:xfrm>
        <a:prstGeom prst="wedgeRoundRectCallout">
          <a:avLst>
            <a:gd name="adj1" fmla="val -3500"/>
            <a:gd name="adj2" fmla="val -10089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82</xdr:row>
      <xdr:rowOff>47625</xdr:rowOff>
    </xdr:from>
    <xdr:to>
      <xdr:col>37</xdr:col>
      <xdr:colOff>47625</xdr:colOff>
      <xdr:row>86</xdr:row>
      <xdr:rowOff>9524</xdr:rowOff>
    </xdr:to>
    <xdr:sp macro="" textlink="">
      <xdr:nvSpPr>
        <xdr:cNvPr id="37" name="AutoShape 1046"/>
        <xdr:cNvSpPr>
          <a:spLocks noChangeArrowheads="1"/>
        </xdr:cNvSpPr>
      </xdr:nvSpPr>
      <xdr:spPr bwMode="auto">
        <a:xfrm>
          <a:off x="2371725" y="14354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89</xdr:row>
      <xdr:rowOff>66675</xdr:rowOff>
    </xdr:from>
    <xdr:to>
      <xdr:col>18</xdr:col>
      <xdr:colOff>142875</xdr:colOff>
      <xdr:row>90</xdr:row>
      <xdr:rowOff>161925</xdr:rowOff>
    </xdr:to>
    <xdr:sp macro="" textlink="">
      <xdr:nvSpPr>
        <xdr:cNvPr id="38" name="AutoShape 1046"/>
        <xdr:cNvSpPr>
          <a:spLocks noChangeArrowheads="1"/>
        </xdr:cNvSpPr>
      </xdr:nvSpPr>
      <xdr:spPr bwMode="auto">
        <a:xfrm>
          <a:off x="409575" y="155638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89</xdr:row>
      <xdr:rowOff>76200</xdr:rowOff>
    </xdr:from>
    <xdr:to>
      <xdr:col>43</xdr:col>
      <xdr:colOff>57150</xdr:colOff>
      <xdr:row>90</xdr:row>
      <xdr:rowOff>171450</xdr:rowOff>
    </xdr:to>
    <xdr:sp macro="" textlink="">
      <xdr:nvSpPr>
        <xdr:cNvPr id="39" name="AutoShape 1046"/>
        <xdr:cNvSpPr>
          <a:spLocks noChangeArrowheads="1"/>
        </xdr:cNvSpPr>
      </xdr:nvSpPr>
      <xdr:spPr bwMode="auto">
        <a:xfrm>
          <a:off x="3543300" y="155733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0</xdr:col>
      <xdr:colOff>95250</xdr:colOff>
      <xdr:row>92</xdr:row>
      <xdr:rowOff>19050</xdr:rowOff>
    </xdr:from>
    <xdr:to>
      <xdr:col>44</xdr:col>
      <xdr:colOff>47625</xdr:colOff>
      <xdr:row>95</xdr:row>
      <xdr:rowOff>114300</xdr:rowOff>
    </xdr:to>
    <xdr:sp macro="" textlink="">
      <xdr:nvSpPr>
        <xdr:cNvPr id="40" name="AutoShape 1049"/>
        <xdr:cNvSpPr>
          <a:spLocks noChangeArrowheads="1"/>
        </xdr:cNvSpPr>
      </xdr:nvSpPr>
      <xdr:spPr bwMode="auto">
        <a:xfrm>
          <a:off x="95250" y="15887700"/>
          <a:ext cx="6667500" cy="6381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123824</xdr:colOff>
      <xdr:row>66</xdr:row>
      <xdr:rowOff>28575</xdr:rowOff>
    </xdr:from>
    <xdr:to>
      <xdr:col>19</xdr:col>
      <xdr:colOff>104775</xdr:colOff>
      <xdr:row>70</xdr:row>
      <xdr:rowOff>133350</xdr:rowOff>
    </xdr:to>
    <xdr:sp macro="" textlink="">
      <xdr:nvSpPr>
        <xdr:cNvPr id="41" name="AutoShape 1046"/>
        <xdr:cNvSpPr>
          <a:spLocks noChangeArrowheads="1"/>
        </xdr:cNvSpPr>
      </xdr:nvSpPr>
      <xdr:spPr bwMode="auto">
        <a:xfrm>
          <a:off x="742949" y="11420475"/>
          <a:ext cx="2266951" cy="790575"/>
        </a:xfrm>
        <a:prstGeom prst="wedgeRoundRectCallout">
          <a:avLst>
            <a:gd name="adj1" fmla="val 34932"/>
            <a:gd name="adj2" fmla="val -79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114300</xdr:colOff>
      <xdr:row>57</xdr:row>
      <xdr:rowOff>19050</xdr:rowOff>
    </xdr:from>
    <xdr:to>
      <xdr:col>36</xdr:col>
      <xdr:colOff>123825</xdr:colOff>
      <xdr:row>57</xdr:row>
      <xdr:rowOff>19050</xdr:rowOff>
    </xdr:to>
    <xdr:cxnSp macro="">
      <xdr:nvCxnSpPr>
        <xdr:cNvPr id="42" name="直線コネクタ 41"/>
        <xdr:cNvCxnSpPr/>
      </xdr:nvCxnSpPr>
      <xdr:spPr bwMode="auto">
        <a:xfrm>
          <a:off x="581025" y="986790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4762500</xdr:colOff>
      <xdr:row>52</xdr:row>
      <xdr:rowOff>9525</xdr:rowOff>
    </xdr:from>
    <xdr:to>
      <xdr:col>3</xdr:col>
      <xdr:colOff>0</xdr:colOff>
      <xdr:row>54</xdr:row>
      <xdr:rowOff>0</xdr:rowOff>
    </xdr:to>
    <xdr:sp macro="" textlink="">
      <xdr:nvSpPr>
        <xdr:cNvPr id="2" name="Rectangle 1"/>
        <xdr:cNvSpPr>
          <a:spLocks noChangeArrowheads="1"/>
        </xdr:cNvSpPr>
      </xdr:nvSpPr>
      <xdr:spPr bwMode="auto">
        <a:xfrm>
          <a:off x="5095875" y="11591925"/>
          <a:ext cx="29432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52</xdr:row>
      <xdr:rowOff>0</xdr:rowOff>
    </xdr:from>
    <xdr:to>
      <xdr:col>1</xdr:col>
      <xdr:colOff>2981325</xdr:colOff>
      <xdr:row>52</xdr:row>
      <xdr:rowOff>0</xdr:rowOff>
    </xdr:to>
    <xdr:sp macro="" textlink="">
      <xdr:nvSpPr>
        <xdr:cNvPr id="3" name="Line 2"/>
        <xdr:cNvSpPr>
          <a:spLocks noChangeShapeType="1"/>
        </xdr:cNvSpPr>
      </xdr:nvSpPr>
      <xdr:spPr bwMode="auto">
        <a:xfrm>
          <a:off x="34575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52</xdr:row>
      <xdr:rowOff>0</xdr:rowOff>
    </xdr:from>
    <xdr:to>
      <xdr:col>1</xdr:col>
      <xdr:colOff>2000250</xdr:colOff>
      <xdr:row>52</xdr:row>
      <xdr:rowOff>0</xdr:rowOff>
    </xdr:to>
    <xdr:sp macro="" textlink="">
      <xdr:nvSpPr>
        <xdr:cNvPr id="4" name="Text Box 3"/>
        <xdr:cNvSpPr txBox="1">
          <a:spLocks noChangeArrowheads="1"/>
        </xdr:cNvSpPr>
      </xdr:nvSpPr>
      <xdr:spPr bwMode="auto">
        <a:xfrm>
          <a:off x="1514475"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52</xdr:row>
      <xdr:rowOff>0</xdr:rowOff>
    </xdr:from>
    <xdr:to>
      <xdr:col>1</xdr:col>
      <xdr:colOff>4962525</xdr:colOff>
      <xdr:row>52</xdr:row>
      <xdr:rowOff>0</xdr:rowOff>
    </xdr:to>
    <xdr:sp macro="" textlink="">
      <xdr:nvSpPr>
        <xdr:cNvPr id="5" name="Text Box 4"/>
        <xdr:cNvSpPr txBox="1">
          <a:spLocks noChangeArrowheads="1"/>
        </xdr:cNvSpPr>
      </xdr:nvSpPr>
      <xdr:spPr bwMode="auto">
        <a:xfrm>
          <a:off x="4476750"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51</xdr:row>
      <xdr:rowOff>171450</xdr:rowOff>
    </xdr:from>
    <xdr:to>
      <xdr:col>2</xdr:col>
      <xdr:colOff>342900</xdr:colOff>
      <xdr:row>54</xdr:row>
      <xdr:rowOff>47625</xdr:rowOff>
    </xdr:to>
    <xdr:sp macro="" textlink="">
      <xdr:nvSpPr>
        <xdr:cNvPr id="6" name="Text Box 5"/>
        <xdr:cNvSpPr txBox="1">
          <a:spLocks noChangeArrowheads="1"/>
        </xdr:cNvSpPr>
      </xdr:nvSpPr>
      <xdr:spPr bwMode="auto">
        <a:xfrm>
          <a:off x="7115175" y="11791950"/>
          <a:ext cx="3143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895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52</xdr:row>
      <xdr:rowOff>9525</xdr:rowOff>
    </xdr:from>
    <xdr:to>
      <xdr:col>1</xdr:col>
      <xdr:colOff>4762500</xdr:colOff>
      <xdr:row>54</xdr:row>
      <xdr:rowOff>0</xdr:rowOff>
    </xdr:to>
    <xdr:sp macro="" textlink="">
      <xdr:nvSpPr>
        <xdr:cNvPr id="8" name="Rectangle 7"/>
        <xdr:cNvSpPr>
          <a:spLocks noChangeArrowheads="1"/>
        </xdr:cNvSpPr>
      </xdr:nvSpPr>
      <xdr:spPr bwMode="auto">
        <a:xfrm>
          <a:off x="4000500" y="1159192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3714750</xdr:colOff>
      <xdr:row>52</xdr:row>
      <xdr:rowOff>47625</xdr:rowOff>
    </xdr:from>
    <xdr:to>
      <xdr:col>1</xdr:col>
      <xdr:colOff>4676775</xdr:colOff>
      <xdr:row>53</xdr:row>
      <xdr:rowOff>114300</xdr:rowOff>
    </xdr:to>
    <xdr:sp macro="" textlink="">
      <xdr:nvSpPr>
        <xdr:cNvPr id="9" name="Text Box 8"/>
        <xdr:cNvSpPr txBox="1">
          <a:spLocks noChangeArrowheads="1"/>
        </xdr:cNvSpPr>
      </xdr:nvSpPr>
      <xdr:spPr bwMode="auto">
        <a:xfrm>
          <a:off x="4048125" y="11630025"/>
          <a:ext cx="962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twoCellAnchor>
    <xdr:from>
      <xdr:col>3</xdr:col>
      <xdr:colOff>219075</xdr:colOff>
      <xdr:row>1</xdr:row>
      <xdr:rowOff>47625</xdr:rowOff>
    </xdr:from>
    <xdr:to>
      <xdr:col>7</xdr:col>
      <xdr:colOff>666751</xdr:colOff>
      <xdr:row>4</xdr:row>
      <xdr:rowOff>457200</xdr:rowOff>
    </xdr:to>
    <xdr:sp macro="" textlink="">
      <xdr:nvSpPr>
        <xdr:cNvPr id="11" name="AutoShape 68"/>
        <xdr:cNvSpPr>
          <a:spLocks noChangeArrowheads="1"/>
        </xdr:cNvSpPr>
      </xdr:nvSpPr>
      <xdr:spPr bwMode="auto">
        <a:xfrm>
          <a:off x="7305675" y="295275"/>
          <a:ext cx="3190876" cy="9810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200" b="1">
              <a:solidFill>
                <a:srgbClr val="FF0000"/>
              </a:solidFill>
            </a:rPr>
            <a:t>※</a:t>
          </a:r>
          <a:r>
            <a:rPr lang="ja-JP" altLang="en-US" sz="1200" b="1">
              <a:solidFill>
                <a:srgbClr val="FF0000"/>
              </a:solidFill>
            </a:rPr>
            <a:t>担当窓口欄は、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2933700</xdr:colOff>
      <xdr:row>46</xdr:row>
      <xdr:rowOff>38100</xdr:rowOff>
    </xdr:from>
    <xdr:to>
      <xdr:col>2</xdr:col>
      <xdr:colOff>161925</xdr:colOff>
      <xdr:row>48</xdr:row>
      <xdr:rowOff>142876</xdr:rowOff>
    </xdr:to>
    <xdr:sp macro="" textlink="">
      <xdr:nvSpPr>
        <xdr:cNvPr id="12" name="AutoShape 8"/>
        <xdr:cNvSpPr>
          <a:spLocks noChangeArrowheads="1"/>
        </xdr:cNvSpPr>
      </xdr:nvSpPr>
      <xdr:spPr bwMode="auto">
        <a:xfrm>
          <a:off x="3267075" y="10477500"/>
          <a:ext cx="4543425" cy="485776"/>
        </a:xfrm>
        <a:prstGeom prst="wedgeRoundRectCallout">
          <a:avLst>
            <a:gd name="adj1" fmla="val 47641"/>
            <a:gd name="adj2" fmla="val 18772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設備所有者（補助金を受け取る補助事業者）の担当者の印を押し、原紙をセンターに提出すること（コピーは補助事業者が保管）。</a:t>
          </a:r>
        </a:p>
      </xdr:txBody>
    </xdr:sp>
    <xdr:clientData fPrintsWithSheet="0"/>
  </xdr:twoCellAnchor>
  <xdr:twoCellAnchor>
    <xdr:from>
      <xdr:col>2</xdr:col>
      <xdr:colOff>0</xdr:colOff>
      <xdr:row>52</xdr:row>
      <xdr:rowOff>47625</xdr:rowOff>
    </xdr:from>
    <xdr:to>
      <xdr:col>2</xdr:col>
      <xdr:colOff>352425</xdr:colOff>
      <xdr:row>53</xdr:row>
      <xdr:rowOff>123825</xdr:rowOff>
    </xdr:to>
    <xdr:sp macro="" textlink="">
      <xdr:nvSpPr>
        <xdr:cNvPr id="13" name="楕円 12"/>
        <xdr:cNvSpPr/>
      </xdr:nvSpPr>
      <xdr:spPr bwMode="auto">
        <a:xfrm>
          <a:off x="7648575" y="11630025"/>
          <a:ext cx="352425" cy="247650"/>
        </a:xfrm>
        <a:prstGeom prst="ellipse">
          <a:avLst/>
        </a:prstGeom>
        <a:no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t" upright="1"/>
        <a:lstStyle/>
        <a:p>
          <a:pPr algn="l" rtl="0">
            <a:lnSpc>
              <a:spcPts val="1300"/>
            </a:lnSpc>
          </a:pPr>
          <a:endParaRPr kumimoji="1" lang="ja-JP" altLang="en-US" sz="1100" b="0" i="0" u="none" strike="noStrike" baseline="0">
            <a:solidFill>
              <a:srgbClr val="FF0000"/>
            </a:solidFill>
            <a:latin typeface="ＭＳ ゴシック"/>
            <a:ea typeface="ＭＳ ゴシック"/>
          </a:endParaRPr>
        </a:p>
      </xdr:txBody>
    </xdr:sp>
    <xdr:clientData fPrintsWithSheet="0"/>
  </xdr:twoCellAnchor>
  <xdr:twoCellAnchor>
    <xdr:from>
      <xdr:col>1</xdr:col>
      <xdr:colOff>2247899</xdr:colOff>
      <xdr:row>29</xdr:row>
      <xdr:rowOff>19050</xdr:rowOff>
    </xdr:from>
    <xdr:to>
      <xdr:col>1</xdr:col>
      <xdr:colOff>3838574</xdr:colOff>
      <xdr:row>32</xdr:row>
      <xdr:rowOff>19050</xdr:rowOff>
    </xdr:to>
    <xdr:sp macro="" textlink="">
      <xdr:nvSpPr>
        <xdr:cNvPr id="14" name="AutoShape 8"/>
        <xdr:cNvSpPr>
          <a:spLocks noChangeArrowheads="1"/>
        </xdr:cNvSpPr>
      </xdr:nvSpPr>
      <xdr:spPr bwMode="auto">
        <a:xfrm>
          <a:off x="2581274" y="7372350"/>
          <a:ext cx="1590675" cy="571500"/>
        </a:xfrm>
        <a:prstGeom prst="wedgeRoundRectCallout">
          <a:avLst>
            <a:gd name="adj1" fmla="val -72277"/>
            <a:gd name="adj2" fmla="val -2508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wsDr>
</file>

<file path=xl/drawings/drawing21.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76200</xdr:colOff>
      <xdr:row>29</xdr:row>
      <xdr:rowOff>57150</xdr:rowOff>
    </xdr:from>
    <xdr:to>
      <xdr:col>41</xdr:col>
      <xdr:colOff>57150</xdr:colOff>
      <xdr:row>33</xdr:row>
      <xdr:rowOff>57150</xdr:rowOff>
    </xdr:to>
    <xdr:sp macro="" textlink="">
      <xdr:nvSpPr>
        <xdr:cNvPr id="15" name="AutoShape 1033"/>
        <xdr:cNvSpPr>
          <a:spLocks noChangeArrowheads="1"/>
        </xdr:cNvSpPr>
      </xdr:nvSpPr>
      <xdr:spPr bwMode="auto">
        <a:xfrm>
          <a:off x="3429000" y="5162550"/>
          <a:ext cx="2876550"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10</xdr:col>
      <xdr:colOff>95250</xdr:colOff>
      <xdr:row>35</xdr:row>
      <xdr:rowOff>38101</xdr:rowOff>
    </xdr:from>
    <xdr:to>
      <xdr:col>43</xdr:col>
      <xdr:colOff>57150</xdr:colOff>
      <xdr:row>37</xdr:row>
      <xdr:rowOff>28575</xdr:rowOff>
    </xdr:to>
    <xdr:sp macro="" textlink="">
      <xdr:nvSpPr>
        <xdr:cNvPr id="16" name="AutoShape 1035"/>
        <xdr:cNvSpPr>
          <a:spLocks noChangeArrowheads="1"/>
        </xdr:cNvSpPr>
      </xdr:nvSpPr>
      <xdr:spPr bwMode="auto">
        <a:xfrm>
          <a:off x="1619250" y="6172201"/>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24</xdr:col>
      <xdr:colOff>142874</xdr:colOff>
      <xdr:row>49</xdr:row>
      <xdr:rowOff>47626</xdr:rowOff>
    </xdr:from>
    <xdr:to>
      <xdr:col>38</xdr:col>
      <xdr:colOff>38100</xdr:colOff>
      <xdr:row>51</xdr:row>
      <xdr:rowOff>142876</xdr:rowOff>
    </xdr:to>
    <xdr:sp macro="" textlink="">
      <xdr:nvSpPr>
        <xdr:cNvPr id="17" name="AutoShape 1031"/>
        <xdr:cNvSpPr>
          <a:spLocks noChangeArrowheads="1"/>
        </xdr:cNvSpPr>
      </xdr:nvSpPr>
      <xdr:spPr bwMode="auto">
        <a:xfrm>
          <a:off x="3800474" y="8629651"/>
          <a:ext cx="2028826" cy="457200"/>
        </a:xfrm>
        <a:prstGeom prst="wedgeRoundRectCallout">
          <a:avLst>
            <a:gd name="adj1" fmla="val -12530"/>
            <a:gd name="adj2" fmla="val -2203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9</xdr:col>
      <xdr:colOff>133350</xdr:colOff>
      <xdr:row>50</xdr:row>
      <xdr:rowOff>142875</xdr:rowOff>
    </xdr:from>
    <xdr:to>
      <xdr:col>20</xdr:col>
      <xdr:colOff>57150</xdr:colOff>
      <xdr:row>53</xdr:row>
      <xdr:rowOff>142875</xdr:rowOff>
    </xdr:to>
    <xdr:sp macro="" textlink="">
      <xdr:nvSpPr>
        <xdr:cNvPr id="18" name="AutoShape 1032"/>
        <xdr:cNvSpPr>
          <a:spLocks noChangeArrowheads="1"/>
        </xdr:cNvSpPr>
      </xdr:nvSpPr>
      <xdr:spPr bwMode="auto">
        <a:xfrm>
          <a:off x="1504950" y="8905875"/>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104775</xdr:colOff>
      <xdr:row>30</xdr:row>
      <xdr:rowOff>142875</xdr:rowOff>
    </xdr:from>
    <xdr:to>
      <xdr:col>41</xdr:col>
      <xdr:colOff>57150</xdr:colOff>
      <xdr:row>34</xdr:row>
      <xdr:rowOff>142875</xdr:rowOff>
    </xdr:to>
    <xdr:sp macro="" textlink="">
      <xdr:nvSpPr>
        <xdr:cNvPr id="12" name="AutoShape 1031"/>
        <xdr:cNvSpPr>
          <a:spLocks noChangeArrowheads="1"/>
        </xdr:cNvSpPr>
      </xdr:nvSpPr>
      <xdr:spPr bwMode="auto">
        <a:xfrm>
          <a:off x="3457575" y="5591175"/>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8</xdr:col>
      <xdr:colOff>57150</xdr:colOff>
      <xdr:row>39</xdr:row>
      <xdr:rowOff>133350</xdr:rowOff>
    </xdr:from>
    <xdr:to>
      <xdr:col>34</xdr:col>
      <xdr:colOff>114300</xdr:colOff>
      <xdr:row>44</xdr:row>
      <xdr:rowOff>85725</xdr:rowOff>
    </xdr:to>
    <xdr:sp macro="" textlink="">
      <xdr:nvSpPr>
        <xdr:cNvPr id="13" name="AutoShape 1032"/>
        <xdr:cNvSpPr>
          <a:spLocks noChangeArrowheads="1"/>
        </xdr:cNvSpPr>
      </xdr:nvSpPr>
      <xdr:spPr bwMode="auto">
        <a:xfrm>
          <a:off x="1276350" y="7124700"/>
          <a:ext cx="4019550"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計画変更等の内容を詳細かつ定量的に記載すること。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17</xdr:col>
      <xdr:colOff>123825</xdr:colOff>
      <xdr:row>88</xdr:row>
      <xdr:rowOff>104775</xdr:rowOff>
    </xdr:from>
    <xdr:to>
      <xdr:col>33</xdr:col>
      <xdr:colOff>38100</xdr:colOff>
      <xdr:row>94</xdr:row>
      <xdr:rowOff>19050</xdr:rowOff>
    </xdr:to>
    <xdr:sp macro="" textlink="">
      <xdr:nvSpPr>
        <xdr:cNvPr id="15" name="AutoShape 1032"/>
        <xdr:cNvSpPr>
          <a:spLocks noChangeArrowheads="1"/>
        </xdr:cNvSpPr>
      </xdr:nvSpPr>
      <xdr:spPr bwMode="auto">
        <a:xfrm>
          <a:off x="2714625" y="15840075"/>
          <a:ext cx="2352675" cy="9429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計画変更等により補助事業に要する経費等が交付決定内容と異なる場合のみ記入すること。</a:t>
          </a:r>
        </a:p>
      </xdr:txBody>
    </xdr:sp>
    <xdr:clientData fPrintsWithSheet="0"/>
  </xdr:twoCellAnchor>
  <xdr:twoCellAnchor>
    <xdr:from>
      <xdr:col>7</xdr:col>
      <xdr:colOff>85725</xdr:colOff>
      <xdr:row>61</xdr:row>
      <xdr:rowOff>161925</xdr:rowOff>
    </xdr:from>
    <xdr:to>
      <xdr:col>28</xdr:col>
      <xdr:colOff>95250</xdr:colOff>
      <xdr:row>66</xdr:row>
      <xdr:rowOff>114300</xdr:rowOff>
    </xdr:to>
    <xdr:sp macro="" textlink="">
      <xdr:nvSpPr>
        <xdr:cNvPr id="16" name="AutoShape 1032"/>
        <xdr:cNvSpPr>
          <a:spLocks noChangeArrowheads="1"/>
        </xdr:cNvSpPr>
      </xdr:nvSpPr>
      <xdr:spPr bwMode="auto">
        <a:xfrm>
          <a:off x="1152525" y="11268075"/>
          <a:ext cx="3209925"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40</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19050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xdr:cNvSpPr txBox="1">
          <a:spLocks noChangeArrowheads="1"/>
        </xdr:cNvSpPr>
      </xdr:nvSpPr>
      <xdr:spPr bwMode="auto">
        <a:xfrm>
          <a:off x="2586389" y="108144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xdr:cNvSpPr txBox="1">
          <a:spLocks noChangeArrowheads="1"/>
        </xdr:cNvSpPr>
      </xdr:nvSpPr>
      <xdr:spPr bwMode="auto">
        <a:xfrm>
          <a:off x="2585066" y="105286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xdr:cNvSpPr txBox="1">
          <a:spLocks noChangeArrowheads="1"/>
        </xdr:cNvSpPr>
      </xdr:nvSpPr>
      <xdr:spPr bwMode="auto">
        <a:xfrm>
          <a:off x="2585067" y="102424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xdr:cNvSpPr txBox="1">
          <a:spLocks noChangeArrowheads="1"/>
        </xdr:cNvSpPr>
      </xdr:nvSpPr>
      <xdr:spPr bwMode="auto">
        <a:xfrm>
          <a:off x="2577571" y="99571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xdr:cNvSpPr txBox="1">
          <a:spLocks noChangeArrowheads="1"/>
        </xdr:cNvSpPr>
      </xdr:nvSpPr>
      <xdr:spPr bwMode="auto">
        <a:xfrm>
          <a:off x="32099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xdr:cNvSpPr txBox="1">
          <a:spLocks noChangeArrowheads="1"/>
        </xdr:cNvSpPr>
      </xdr:nvSpPr>
      <xdr:spPr bwMode="auto">
        <a:xfrm>
          <a:off x="3213894" y="105410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xdr:cNvSpPr txBox="1">
          <a:spLocks noChangeArrowheads="1"/>
        </xdr:cNvSpPr>
      </xdr:nvSpPr>
      <xdr:spPr bwMode="auto">
        <a:xfrm>
          <a:off x="3213894" y="102552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xdr:cNvSpPr txBox="1">
          <a:spLocks noChangeArrowheads="1"/>
        </xdr:cNvSpPr>
      </xdr:nvSpPr>
      <xdr:spPr bwMode="auto">
        <a:xfrm>
          <a:off x="3205957" y="996950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xdr:cNvSpPr txBox="1">
          <a:spLocks noChangeArrowheads="1"/>
        </xdr:cNvSpPr>
      </xdr:nvSpPr>
      <xdr:spPr bwMode="auto">
        <a:xfrm>
          <a:off x="38195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xdr:cNvSpPr txBox="1">
          <a:spLocks noChangeArrowheads="1"/>
        </xdr:cNvSpPr>
      </xdr:nvSpPr>
      <xdr:spPr bwMode="auto">
        <a:xfrm>
          <a:off x="3815556" y="105410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xdr:cNvSpPr txBox="1">
          <a:spLocks noChangeArrowheads="1"/>
        </xdr:cNvSpPr>
      </xdr:nvSpPr>
      <xdr:spPr bwMode="auto">
        <a:xfrm>
          <a:off x="3823494" y="1025525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xdr:cNvSpPr txBox="1">
          <a:spLocks noChangeArrowheads="1"/>
        </xdr:cNvSpPr>
      </xdr:nvSpPr>
      <xdr:spPr bwMode="auto">
        <a:xfrm>
          <a:off x="3815556" y="99695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22</xdr:col>
      <xdr:colOff>95250</xdr:colOff>
      <xdr:row>22</xdr:row>
      <xdr:rowOff>57150</xdr:rowOff>
    </xdr:from>
    <xdr:to>
      <xdr:col>41</xdr:col>
      <xdr:colOff>28575</xdr:colOff>
      <xdr:row>26</xdr:row>
      <xdr:rowOff>57150</xdr:rowOff>
    </xdr:to>
    <xdr:sp macro="" textlink="">
      <xdr:nvSpPr>
        <xdr:cNvPr id="33" name="AutoShape 1041"/>
        <xdr:cNvSpPr>
          <a:spLocks noChangeArrowheads="1"/>
        </xdr:cNvSpPr>
      </xdr:nvSpPr>
      <xdr:spPr bwMode="auto">
        <a:xfrm>
          <a:off x="3429000" y="4076700"/>
          <a:ext cx="2828925" cy="685800"/>
        </a:xfrm>
        <a:prstGeom prst="wedgeRoundRectCallout">
          <a:avLst>
            <a:gd name="adj1" fmla="val 37410"/>
            <a:gd name="adj2" fmla="val 15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21</xdr:col>
      <xdr:colOff>76200</xdr:colOff>
      <xdr:row>31</xdr:row>
      <xdr:rowOff>152400</xdr:rowOff>
    </xdr:from>
    <xdr:to>
      <xdr:col>43</xdr:col>
      <xdr:colOff>0</xdr:colOff>
      <xdr:row>37</xdr:row>
      <xdr:rowOff>57150</xdr:rowOff>
    </xdr:to>
    <xdr:sp macro="" textlink="">
      <xdr:nvSpPr>
        <xdr:cNvPr id="34" name="AutoShape 1040"/>
        <xdr:cNvSpPr>
          <a:spLocks noChangeArrowheads="1"/>
        </xdr:cNvSpPr>
      </xdr:nvSpPr>
      <xdr:spPr bwMode="auto">
        <a:xfrm>
          <a:off x="3257550" y="5715000"/>
          <a:ext cx="32766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23</xdr:col>
      <xdr:colOff>19050</xdr:colOff>
      <xdr:row>47</xdr:row>
      <xdr:rowOff>38100</xdr:rowOff>
    </xdr:from>
    <xdr:to>
      <xdr:col>38</xdr:col>
      <xdr:colOff>38100</xdr:colOff>
      <xdr:row>50</xdr:row>
      <xdr:rowOff>47625</xdr:rowOff>
    </xdr:to>
    <xdr:sp macro="" textlink="">
      <xdr:nvSpPr>
        <xdr:cNvPr id="35" name="AutoShape 1042"/>
        <xdr:cNvSpPr>
          <a:spLocks noChangeArrowheads="1"/>
        </xdr:cNvSpPr>
      </xdr:nvSpPr>
      <xdr:spPr bwMode="auto">
        <a:xfrm>
          <a:off x="3505200" y="8343900"/>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22</xdr:col>
      <xdr:colOff>7040</xdr:colOff>
      <xdr:row>52</xdr:row>
      <xdr:rowOff>76200</xdr:rowOff>
    </xdr:from>
    <xdr:to>
      <xdr:col>36</xdr:col>
      <xdr:colOff>114300</xdr:colOff>
      <xdr:row>56</xdr:row>
      <xdr:rowOff>47625</xdr:rowOff>
    </xdr:to>
    <xdr:sp macro="" textlink="">
      <xdr:nvSpPr>
        <xdr:cNvPr id="36" name="AutoShape 1043"/>
        <xdr:cNvSpPr>
          <a:spLocks noChangeArrowheads="1"/>
        </xdr:cNvSpPr>
      </xdr:nvSpPr>
      <xdr:spPr bwMode="auto">
        <a:xfrm>
          <a:off x="3340790" y="9239250"/>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25</xdr:col>
      <xdr:colOff>123825</xdr:colOff>
      <xdr:row>62</xdr:row>
      <xdr:rowOff>109745</xdr:rowOff>
    </xdr:from>
    <xdr:to>
      <xdr:col>38</xdr:col>
      <xdr:colOff>103947</xdr:colOff>
      <xdr:row>66</xdr:row>
      <xdr:rowOff>4969</xdr:rowOff>
    </xdr:to>
    <xdr:sp macro="" textlink="">
      <xdr:nvSpPr>
        <xdr:cNvPr id="37" name="AutoShape 1044"/>
        <xdr:cNvSpPr>
          <a:spLocks noChangeArrowheads="1"/>
        </xdr:cNvSpPr>
      </xdr:nvSpPr>
      <xdr:spPr bwMode="auto">
        <a:xfrm>
          <a:off x="3914775" y="10787270"/>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fPrintsWithSheet="0"/>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事業完了報告書を</a:t>
          </a:r>
          <a:r>
            <a:rPr lang="ja-JP" altLang="en-US" sz="1000" b="1">
              <a:solidFill>
                <a:srgbClr val="FF0000"/>
              </a:solidFill>
            </a:rPr>
            <a:t>速やかに作成し、提出して下さい。</a:t>
          </a:r>
          <a:endParaRPr lang="en-US" altLang="ja-JP" sz="1000" b="1">
            <a:solidFill>
              <a:srgbClr val="FF0000"/>
            </a:solidFill>
          </a:endParaRPr>
        </a:p>
      </xdr:txBody>
    </xdr:sp>
    <xdr:clientData fPrintsWithSheet="0"/>
  </xdr:twoCellAnchor>
  <xdr:twoCellAnchor>
    <xdr:from>
      <xdr:col>17</xdr:col>
      <xdr:colOff>66675</xdr:colOff>
      <xdr:row>30</xdr:row>
      <xdr:rowOff>38100</xdr:rowOff>
    </xdr:from>
    <xdr:to>
      <xdr:col>37</xdr:col>
      <xdr:colOff>76200</xdr:colOff>
      <xdr:row>33</xdr:row>
      <xdr:rowOff>152401</xdr:rowOff>
    </xdr:to>
    <xdr:sp macro="" textlink="">
      <xdr:nvSpPr>
        <xdr:cNvPr id="3" name="AutoShape 8"/>
        <xdr:cNvSpPr>
          <a:spLocks noChangeArrowheads="1"/>
        </xdr:cNvSpPr>
      </xdr:nvSpPr>
      <xdr:spPr bwMode="auto">
        <a:xfrm>
          <a:off x="2819400" y="5467350"/>
          <a:ext cx="3248025" cy="628651"/>
        </a:xfrm>
        <a:prstGeom prst="wedgeRoundRectCallout">
          <a:avLst>
            <a:gd name="adj1" fmla="val -75264"/>
            <a:gd name="adj2" fmla="val 16053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事業の完了日は、設備を構成するすべての工事等を完了し、検収した日を記入して下さい。</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9</xdr:row>
      <xdr:rowOff>0</xdr:rowOff>
    </xdr:from>
    <xdr:to>
      <xdr:col>21</xdr:col>
      <xdr:colOff>66675</xdr:colOff>
      <xdr:row>10</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29</xdr:row>
      <xdr:rowOff>133350</xdr:rowOff>
    </xdr:from>
    <xdr:to>
      <xdr:col>43</xdr:col>
      <xdr:colOff>104775</xdr:colOff>
      <xdr:row>33</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xdr:from>
      <xdr:col>21</xdr:col>
      <xdr:colOff>123825</xdr:colOff>
      <xdr:row>35</xdr:row>
      <xdr:rowOff>123825</xdr:rowOff>
    </xdr:from>
    <xdr:to>
      <xdr:col>33</xdr:col>
      <xdr:colOff>142875</xdr:colOff>
      <xdr:row>38</xdr:row>
      <xdr:rowOff>152400</xdr:rowOff>
    </xdr:to>
    <xdr:sp macro="" textlink="">
      <xdr:nvSpPr>
        <xdr:cNvPr id="28" name="AutoShape 1"/>
        <xdr:cNvSpPr>
          <a:spLocks noChangeArrowheads="1"/>
        </xdr:cNvSpPr>
      </xdr:nvSpPr>
      <xdr:spPr bwMode="auto">
        <a:xfrm>
          <a:off x="3324225" y="6696075"/>
          <a:ext cx="1847850" cy="552450"/>
        </a:xfrm>
        <a:prstGeom prst="wedgeRoundRectCallout">
          <a:avLst>
            <a:gd name="adj1" fmla="val -28868"/>
            <a:gd name="adj2" fmla="val 8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１年間の実使用量の</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合計値を記入すること。</a:t>
          </a:r>
        </a:p>
      </xdr:txBody>
    </xdr:sp>
    <xdr:clientData fPrintsWithSheet="0"/>
  </xdr:twoCellAnchor>
  <xdr:twoCellAnchor editAs="oneCell">
    <xdr:from>
      <xdr:col>19</xdr:col>
      <xdr:colOff>142875</xdr:colOff>
      <xdr:row>8</xdr:row>
      <xdr:rowOff>0</xdr:rowOff>
    </xdr:from>
    <xdr:to>
      <xdr:col>20</xdr:col>
      <xdr:colOff>66675</xdr:colOff>
      <xdr:row>9</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9525</xdr:colOff>
      <xdr:row>47</xdr:row>
      <xdr:rowOff>76199</xdr:rowOff>
    </xdr:from>
    <xdr:to>
      <xdr:col>34</xdr:col>
      <xdr:colOff>123825</xdr:colOff>
      <xdr:row>50</xdr:row>
      <xdr:rowOff>85725</xdr:rowOff>
    </xdr:to>
    <xdr:sp macro="" textlink="">
      <xdr:nvSpPr>
        <xdr:cNvPr id="31" name="AutoShape 1"/>
        <xdr:cNvSpPr>
          <a:spLocks noChangeArrowheads="1"/>
        </xdr:cNvSpPr>
      </xdr:nvSpPr>
      <xdr:spPr bwMode="auto">
        <a:xfrm>
          <a:off x="2752725" y="8401049"/>
          <a:ext cx="2552700" cy="523876"/>
        </a:xfrm>
        <a:prstGeom prst="wedgeRoundRectCallout">
          <a:avLst>
            <a:gd name="adj1" fmla="val -53132"/>
            <a:gd name="adj2" fmla="val -3814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効果検証データシート（別紙１６－２）</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から転記すること。</a:t>
          </a:r>
        </a:p>
      </xdr:txBody>
    </xdr:sp>
    <xdr:clientData fPrintsWithSheet="0"/>
  </xdr:twoCellAnchor>
  <xdr:twoCellAnchor>
    <xdr:from>
      <xdr:col>9</xdr:col>
      <xdr:colOff>104775</xdr:colOff>
      <xdr:row>16</xdr:row>
      <xdr:rowOff>104774</xdr:rowOff>
    </xdr:from>
    <xdr:to>
      <xdr:col>26</xdr:col>
      <xdr:colOff>95250</xdr:colOff>
      <xdr:row>20</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45</xdr:col>
      <xdr:colOff>549088</xdr:colOff>
      <xdr:row>28</xdr:row>
      <xdr:rowOff>179294</xdr:rowOff>
    </xdr:from>
    <xdr:to>
      <xdr:col>49</xdr:col>
      <xdr:colOff>238484</xdr:colOff>
      <xdr:row>30</xdr:row>
      <xdr:rowOff>68692</xdr:rowOff>
    </xdr:to>
    <xdr:sp macro="" textlink="">
      <xdr:nvSpPr>
        <xdr:cNvPr id="19" name="四角形吹き出し 18"/>
        <xdr:cNvSpPr/>
      </xdr:nvSpPr>
      <xdr:spPr>
        <a:xfrm>
          <a:off x="7295029" y="6499412"/>
          <a:ext cx="2322779" cy="281604"/>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36</xdr:row>
      <xdr:rowOff>67234</xdr:rowOff>
    </xdr:from>
    <xdr:to>
      <xdr:col>56</xdr:col>
      <xdr:colOff>502944</xdr:colOff>
      <xdr:row>39</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5" name="Text Box 44"/>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6" name="Text Box 45"/>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7" name="Text Box 46"/>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8" name="Text Box 47"/>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9" name="Text Box 48"/>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10" name="Text Box 49"/>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14" name="Text Box 1027"/>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15" name="Text Box 1028"/>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16" name="Text Box 1029"/>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17" name="Text Box 1030"/>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18" name="Text Box 1031"/>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19" name="Text Box 1032"/>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23" name="Text Box 1036"/>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24" name="Text Box 1037"/>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25" name="Text Box 1038"/>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26" name="Text Box 1039"/>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27" name="Text Box 1040"/>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28" name="Text Box 1041"/>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543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28575</xdr:colOff>
      <xdr:row>10</xdr:row>
      <xdr:rowOff>190500</xdr:rowOff>
    </xdr:from>
    <xdr:to>
      <xdr:col>41</xdr:col>
      <xdr:colOff>142875</xdr:colOff>
      <xdr:row>15</xdr:row>
      <xdr:rowOff>0</xdr:rowOff>
    </xdr:to>
    <xdr:sp macro="" textlink="">
      <xdr:nvSpPr>
        <xdr:cNvPr id="30" name="AutoShape 1043"/>
        <xdr:cNvSpPr>
          <a:spLocks noChangeArrowheads="1"/>
        </xdr:cNvSpPr>
      </xdr:nvSpPr>
      <xdr:spPr bwMode="auto">
        <a:xfrm>
          <a:off x="3238500" y="1924050"/>
          <a:ext cx="3162300" cy="723900"/>
        </a:xfrm>
        <a:prstGeom prst="wedgeRoundRectCallout">
          <a:avLst>
            <a:gd name="adj1" fmla="val 54823"/>
            <a:gd name="adj2" fmla="val -17521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21</xdr:col>
      <xdr:colOff>85725</xdr:colOff>
      <xdr:row>29</xdr:row>
      <xdr:rowOff>85725</xdr:rowOff>
    </xdr:from>
    <xdr:to>
      <xdr:col>40</xdr:col>
      <xdr:colOff>38100</xdr:colOff>
      <xdr:row>33</xdr:row>
      <xdr:rowOff>85725</xdr:rowOff>
    </xdr:to>
    <xdr:sp macro="" textlink="">
      <xdr:nvSpPr>
        <xdr:cNvPr id="31" name="AutoShape 1044"/>
        <xdr:cNvSpPr>
          <a:spLocks noChangeArrowheads="1"/>
        </xdr:cNvSpPr>
      </xdr:nvSpPr>
      <xdr:spPr bwMode="auto">
        <a:xfrm>
          <a:off x="3295650" y="5133975"/>
          <a:ext cx="2847975" cy="685800"/>
        </a:xfrm>
        <a:prstGeom prst="wedgeRoundRectCallout">
          <a:avLst>
            <a:gd name="adj1" fmla="val 37380"/>
            <a:gd name="adj2" fmla="val -1005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13</xdr:col>
      <xdr:colOff>19050</xdr:colOff>
      <xdr:row>61</xdr:row>
      <xdr:rowOff>114300</xdr:rowOff>
    </xdr:from>
    <xdr:to>
      <xdr:col>31</xdr:col>
      <xdr:colOff>85726</xdr:colOff>
      <xdr:row>63</xdr:row>
      <xdr:rowOff>57150</xdr:rowOff>
    </xdr:to>
    <xdr:sp macro="" textlink="">
      <xdr:nvSpPr>
        <xdr:cNvPr id="33" name="AutoShape 1044"/>
        <xdr:cNvSpPr>
          <a:spLocks noChangeArrowheads="1"/>
        </xdr:cNvSpPr>
      </xdr:nvSpPr>
      <xdr:spPr bwMode="auto">
        <a:xfrm>
          <a:off x="2009775" y="10648950"/>
          <a:ext cx="2809876" cy="285750"/>
        </a:xfrm>
        <a:prstGeom prst="wedgeRoundRectCallout">
          <a:avLst>
            <a:gd name="adj1" fmla="val -82248"/>
            <a:gd name="adj2" fmla="val 11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74</xdr:row>
      <xdr:rowOff>19050</xdr:rowOff>
    </xdr:from>
    <xdr:to>
      <xdr:col>29</xdr:col>
      <xdr:colOff>152399</xdr:colOff>
      <xdr:row>75</xdr:row>
      <xdr:rowOff>47626</xdr:rowOff>
    </xdr:to>
    <xdr:sp macro="" textlink="">
      <xdr:nvSpPr>
        <xdr:cNvPr id="34" name="AutoShape 1044"/>
        <xdr:cNvSpPr>
          <a:spLocks noChangeArrowheads="1"/>
        </xdr:cNvSpPr>
      </xdr:nvSpPr>
      <xdr:spPr bwMode="auto">
        <a:xfrm>
          <a:off x="561973" y="10553700"/>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38100</xdr:colOff>
      <xdr:row>82</xdr:row>
      <xdr:rowOff>38100</xdr:rowOff>
    </xdr:from>
    <xdr:to>
      <xdr:col>43</xdr:col>
      <xdr:colOff>66675</xdr:colOff>
      <xdr:row>85</xdr:row>
      <xdr:rowOff>57149</xdr:rowOff>
    </xdr:to>
    <xdr:sp macro="" textlink="">
      <xdr:nvSpPr>
        <xdr:cNvPr id="35" name="AutoShape 1046"/>
        <xdr:cNvSpPr>
          <a:spLocks noChangeArrowheads="1"/>
        </xdr:cNvSpPr>
      </xdr:nvSpPr>
      <xdr:spPr bwMode="auto">
        <a:xfrm>
          <a:off x="3400425" y="14173200"/>
          <a:ext cx="3228975" cy="533399"/>
        </a:xfrm>
        <a:prstGeom prst="wedgeRoundRectCallout">
          <a:avLst>
            <a:gd name="adj1" fmla="val 34314"/>
            <a:gd name="adj2" fmla="val -789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85</xdr:row>
      <xdr:rowOff>1</xdr:rowOff>
    </xdr:from>
    <xdr:to>
      <xdr:col>30</xdr:col>
      <xdr:colOff>123825</xdr:colOff>
      <xdr:row>91</xdr:row>
      <xdr:rowOff>95251</xdr:rowOff>
    </xdr:to>
    <xdr:sp macro="" textlink="">
      <xdr:nvSpPr>
        <xdr:cNvPr id="36" name="AutoShape 1044"/>
        <xdr:cNvSpPr>
          <a:spLocks noChangeArrowheads="1"/>
        </xdr:cNvSpPr>
      </xdr:nvSpPr>
      <xdr:spPr bwMode="auto">
        <a:xfrm>
          <a:off x="2085975" y="14649451"/>
          <a:ext cx="2619375" cy="1123950"/>
        </a:xfrm>
        <a:prstGeom prst="wedgeRoundRectCallout">
          <a:avLst>
            <a:gd name="adj1" fmla="val -2409"/>
            <a:gd name="adj2" fmla="val -10089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97</xdr:row>
      <xdr:rowOff>47625</xdr:rowOff>
    </xdr:from>
    <xdr:to>
      <xdr:col>37</xdr:col>
      <xdr:colOff>47625</xdr:colOff>
      <xdr:row>101</xdr:row>
      <xdr:rowOff>9524</xdr:rowOff>
    </xdr:to>
    <xdr:sp macro="" textlink="">
      <xdr:nvSpPr>
        <xdr:cNvPr id="37" name="AutoShape 1046"/>
        <xdr:cNvSpPr>
          <a:spLocks noChangeArrowheads="1"/>
        </xdr:cNvSpPr>
      </xdr:nvSpPr>
      <xdr:spPr bwMode="auto">
        <a:xfrm>
          <a:off x="2371725" y="145256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104</xdr:row>
      <xdr:rowOff>66675</xdr:rowOff>
    </xdr:from>
    <xdr:to>
      <xdr:col>18</xdr:col>
      <xdr:colOff>142875</xdr:colOff>
      <xdr:row>105</xdr:row>
      <xdr:rowOff>161925</xdr:rowOff>
    </xdr:to>
    <xdr:sp macro="" textlink="">
      <xdr:nvSpPr>
        <xdr:cNvPr id="38" name="AutoShape 1046"/>
        <xdr:cNvSpPr>
          <a:spLocks noChangeArrowheads="1"/>
        </xdr:cNvSpPr>
      </xdr:nvSpPr>
      <xdr:spPr bwMode="auto">
        <a:xfrm>
          <a:off x="409575" y="157353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104</xdr:row>
      <xdr:rowOff>76200</xdr:rowOff>
    </xdr:from>
    <xdr:to>
      <xdr:col>43</xdr:col>
      <xdr:colOff>57150</xdr:colOff>
      <xdr:row>105</xdr:row>
      <xdr:rowOff>171450</xdr:rowOff>
    </xdr:to>
    <xdr:sp macro="" textlink="">
      <xdr:nvSpPr>
        <xdr:cNvPr id="39" name="AutoShape 1046"/>
        <xdr:cNvSpPr>
          <a:spLocks noChangeArrowheads="1"/>
        </xdr:cNvSpPr>
      </xdr:nvSpPr>
      <xdr:spPr bwMode="auto">
        <a:xfrm>
          <a:off x="3543300" y="157448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0</xdr:col>
      <xdr:colOff>152400</xdr:colOff>
      <xdr:row>107</xdr:row>
      <xdr:rowOff>47624</xdr:rowOff>
    </xdr:from>
    <xdr:to>
      <xdr:col>43</xdr:col>
      <xdr:colOff>57150</xdr:colOff>
      <xdr:row>110</xdr:row>
      <xdr:rowOff>123824</xdr:rowOff>
    </xdr:to>
    <xdr:sp macro="" textlink="">
      <xdr:nvSpPr>
        <xdr:cNvPr id="40" name="AutoShape 1049"/>
        <xdr:cNvSpPr>
          <a:spLocks noChangeArrowheads="1"/>
        </xdr:cNvSpPr>
      </xdr:nvSpPr>
      <xdr:spPr bwMode="auto">
        <a:xfrm>
          <a:off x="152400" y="18488024"/>
          <a:ext cx="6467475" cy="61912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133349</xdr:colOff>
      <xdr:row>80</xdr:row>
      <xdr:rowOff>152400</xdr:rowOff>
    </xdr:from>
    <xdr:to>
      <xdr:col>19</xdr:col>
      <xdr:colOff>66674</xdr:colOff>
      <xdr:row>85</xdr:row>
      <xdr:rowOff>76200</xdr:rowOff>
    </xdr:to>
    <xdr:sp macro="" textlink="">
      <xdr:nvSpPr>
        <xdr:cNvPr id="41" name="AutoShape 1046"/>
        <xdr:cNvSpPr>
          <a:spLocks noChangeArrowheads="1"/>
        </xdr:cNvSpPr>
      </xdr:nvSpPr>
      <xdr:spPr bwMode="auto">
        <a:xfrm>
          <a:off x="752474" y="13944600"/>
          <a:ext cx="2219325" cy="781050"/>
        </a:xfrm>
        <a:prstGeom prst="wedgeRoundRectCallout">
          <a:avLst>
            <a:gd name="adj1" fmla="val 32714"/>
            <a:gd name="adj2" fmla="val -7845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133350</xdr:colOff>
      <xdr:row>72</xdr:row>
      <xdr:rowOff>19050</xdr:rowOff>
    </xdr:from>
    <xdr:to>
      <xdr:col>36</xdr:col>
      <xdr:colOff>142875</xdr:colOff>
      <xdr:row>72</xdr:row>
      <xdr:rowOff>19050</xdr:rowOff>
    </xdr:to>
    <xdr:cxnSp macro="">
      <xdr:nvCxnSpPr>
        <xdr:cNvPr id="42" name="直線コネクタ 41"/>
        <xdr:cNvCxnSpPr/>
      </xdr:nvCxnSpPr>
      <xdr:spPr bwMode="auto">
        <a:xfrm>
          <a:off x="600075" y="1243965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142875</xdr:colOff>
      <xdr:row>44</xdr:row>
      <xdr:rowOff>85725</xdr:rowOff>
    </xdr:from>
    <xdr:to>
      <xdr:col>40</xdr:col>
      <xdr:colOff>95250</xdr:colOff>
      <xdr:row>48</xdr:row>
      <xdr:rowOff>85725</xdr:rowOff>
    </xdr:to>
    <xdr:sp macro="" textlink="">
      <xdr:nvSpPr>
        <xdr:cNvPr id="43" name="AutoShape 1044"/>
        <xdr:cNvSpPr>
          <a:spLocks noChangeArrowheads="1"/>
        </xdr:cNvSpPr>
      </xdr:nvSpPr>
      <xdr:spPr bwMode="auto">
        <a:xfrm>
          <a:off x="3352800" y="7705725"/>
          <a:ext cx="2847975" cy="685800"/>
        </a:xfrm>
        <a:prstGeom prst="wedgeRoundRectCallout">
          <a:avLst>
            <a:gd name="adj1" fmla="val 35707"/>
            <a:gd name="adj2" fmla="val -11170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9525</xdr:colOff>
      <xdr:row>33</xdr:row>
      <xdr:rowOff>171450</xdr:rowOff>
    </xdr:from>
    <xdr:to>
      <xdr:col>41</xdr:col>
      <xdr:colOff>104775</xdr:colOff>
      <xdr:row>38</xdr:row>
      <xdr:rowOff>0</xdr:rowOff>
    </xdr:to>
    <xdr:sp macro="" textlink="">
      <xdr:nvSpPr>
        <xdr:cNvPr id="11" name="AutoShape 1030"/>
        <xdr:cNvSpPr>
          <a:spLocks noChangeArrowheads="1"/>
        </xdr:cNvSpPr>
      </xdr:nvSpPr>
      <xdr:spPr bwMode="auto">
        <a:xfrm>
          <a:off x="3895725" y="6677025"/>
          <a:ext cx="2847975" cy="78105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10</xdr:col>
      <xdr:colOff>76200</xdr:colOff>
      <xdr:row>38</xdr:row>
      <xdr:rowOff>85725</xdr:rowOff>
    </xdr:from>
    <xdr:to>
      <xdr:col>31</xdr:col>
      <xdr:colOff>38100</xdr:colOff>
      <xdr:row>40</xdr:row>
      <xdr:rowOff>123825</xdr:rowOff>
    </xdr:to>
    <xdr:sp macro="" textlink="">
      <xdr:nvSpPr>
        <xdr:cNvPr id="12" name="AutoShape 1030"/>
        <xdr:cNvSpPr>
          <a:spLocks noChangeArrowheads="1"/>
        </xdr:cNvSpPr>
      </xdr:nvSpPr>
      <xdr:spPr bwMode="auto">
        <a:xfrm>
          <a:off x="1695450" y="7543800"/>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123826</xdr:colOff>
      <xdr:row>43</xdr:row>
      <xdr:rowOff>28575</xdr:rowOff>
    </xdr:from>
    <xdr:to>
      <xdr:col>34</xdr:col>
      <xdr:colOff>133352</xdr:colOff>
      <xdr:row>55</xdr:row>
      <xdr:rowOff>66675</xdr:rowOff>
    </xdr:to>
    <xdr:sp macro="" textlink="">
      <xdr:nvSpPr>
        <xdr:cNvPr id="13" name="角丸四角形 12"/>
        <xdr:cNvSpPr/>
      </xdr:nvSpPr>
      <xdr:spPr bwMode="auto">
        <a:xfrm>
          <a:off x="1895476" y="7705725"/>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P.63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５－１</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104776</xdr:colOff>
      <xdr:row>26</xdr:row>
      <xdr:rowOff>38100</xdr:rowOff>
    </xdr:from>
    <xdr:to>
      <xdr:col>40</xdr:col>
      <xdr:colOff>28576</xdr:colOff>
      <xdr:row>32</xdr:row>
      <xdr:rowOff>76200</xdr:rowOff>
    </xdr:to>
    <xdr:sp macro="" textlink="">
      <xdr:nvSpPr>
        <xdr:cNvPr id="14" name="AutoShape 1030"/>
        <xdr:cNvSpPr>
          <a:spLocks noChangeArrowheads="1"/>
        </xdr:cNvSpPr>
      </xdr:nvSpPr>
      <xdr:spPr bwMode="auto">
        <a:xfrm>
          <a:off x="3981451" y="4800600"/>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114300</xdr:colOff>
      <xdr:row>30</xdr:row>
      <xdr:rowOff>38100</xdr:rowOff>
    </xdr:from>
    <xdr:to>
      <xdr:col>41</xdr:col>
      <xdr:colOff>47625</xdr:colOff>
      <xdr:row>36</xdr:row>
      <xdr:rowOff>57150</xdr:rowOff>
    </xdr:to>
    <xdr:sp macro="" textlink="">
      <xdr:nvSpPr>
        <xdr:cNvPr id="12" name="AutoShape 1030"/>
        <xdr:cNvSpPr>
          <a:spLocks noChangeArrowheads="1"/>
        </xdr:cNvSpPr>
      </xdr:nvSpPr>
      <xdr:spPr bwMode="auto">
        <a:xfrm>
          <a:off x="3619500" y="5429250"/>
          <a:ext cx="2676525" cy="104775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85725</xdr:colOff>
      <xdr:row>29</xdr:row>
      <xdr:rowOff>47625</xdr:rowOff>
    </xdr:from>
    <xdr:to>
      <xdr:col>44</xdr:col>
      <xdr:colOff>95250</xdr:colOff>
      <xdr:row>33</xdr:row>
      <xdr:rowOff>47625</xdr:rowOff>
    </xdr:to>
    <xdr:sp macro="" textlink="">
      <xdr:nvSpPr>
        <xdr:cNvPr id="12" name="AutoShape 11"/>
        <xdr:cNvSpPr>
          <a:spLocks noChangeArrowheads="1"/>
        </xdr:cNvSpPr>
      </xdr:nvSpPr>
      <xdr:spPr bwMode="auto">
        <a:xfrm>
          <a:off x="3590925" y="488632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17</xdr:col>
      <xdr:colOff>95250</xdr:colOff>
      <xdr:row>35</xdr:row>
      <xdr:rowOff>0</xdr:rowOff>
    </xdr:from>
    <xdr:to>
      <xdr:col>34</xdr:col>
      <xdr:colOff>133350</xdr:colOff>
      <xdr:row>41</xdr:row>
      <xdr:rowOff>47625</xdr:rowOff>
    </xdr:to>
    <xdr:sp macro="" textlink="">
      <xdr:nvSpPr>
        <xdr:cNvPr id="13" name="AutoShape 12"/>
        <xdr:cNvSpPr>
          <a:spLocks noChangeArrowheads="1"/>
        </xdr:cNvSpPr>
      </xdr:nvSpPr>
      <xdr:spPr bwMode="auto">
        <a:xfrm>
          <a:off x="2686050" y="586740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28</xdr:col>
      <xdr:colOff>76200</xdr:colOff>
      <xdr:row>9</xdr:row>
      <xdr:rowOff>19050</xdr:rowOff>
    </xdr:from>
    <xdr:to>
      <xdr:col>45</xdr:col>
      <xdr:colOff>47625</xdr:colOff>
      <xdr:row>12</xdr:row>
      <xdr:rowOff>152400</xdr:rowOff>
    </xdr:to>
    <xdr:sp macro="" textlink="">
      <xdr:nvSpPr>
        <xdr:cNvPr id="14" name="AutoShape 14"/>
        <xdr:cNvSpPr>
          <a:spLocks noChangeArrowheads="1"/>
        </xdr:cNvSpPr>
      </xdr:nvSpPr>
      <xdr:spPr bwMode="auto">
        <a:xfrm>
          <a:off x="4343400" y="179070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23</xdr:col>
      <xdr:colOff>85725</xdr:colOff>
      <xdr:row>50</xdr:row>
      <xdr:rowOff>38100</xdr:rowOff>
    </xdr:from>
    <xdr:to>
      <xdr:col>44</xdr:col>
      <xdr:colOff>76200</xdr:colOff>
      <xdr:row>54</xdr:row>
      <xdr:rowOff>9525</xdr:rowOff>
    </xdr:to>
    <xdr:sp macro="" textlink="">
      <xdr:nvSpPr>
        <xdr:cNvPr id="15" name="AutoShape 15"/>
        <xdr:cNvSpPr>
          <a:spLocks noChangeArrowheads="1"/>
        </xdr:cNvSpPr>
      </xdr:nvSpPr>
      <xdr:spPr bwMode="auto">
        <a:xfrm>
          <a:off x="3590925" y="847725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xdr:col>
      <xdr:colOff>1174750</xdr:colOff>
      <xdr:row>19</xdr:row>
      <xdr:rowOff>71120</xdr:rowOff>
    </xdr:from>
    <xdr:to>
      <xdr:col>2</xdr:col>
      <xdr:colOff>1307271</xdr:colOff>
      <xdr:row>23</xdr:row>
      <xdr:rowOff>76099</xdr:rowOff>
    </xdr:to>
    <xdr:sp macro="" textlink="">
      <xdr:nvSpPr>
        <xdr:cNvPr id="2" name="右大かっこ 1"/>
        <xdr:cNvSpPr/>
      </xdr:nvSpPr>
      <xdr:spPr>
        <a:xfrm>
          <a:off x="1174750" y="3395345"/>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1271272</xdr:colOff>
      <xdr:row>25</xdr:row>
      <xdr:rowOff>86782</xdr:rowOff>
    </xdr:from>
    <xdr:to>
      <xdr:col>4</xdr:col>
      <xdr:colOff>514350</xdr:colOff>
      <xdr:row>27</xdr:row>
      <xdr:rowOff>19049</xdr:rowOff>
    </xdr:to>
    <xdr:sp macro="" textlink="">
      <xdr:nvSpPr>
        <xdr:cNvPr id="3" name="AutoShape 5"/>
        <xdr:cNvSpPr>
          <a:spLocks noChangeArrowheads="1"/>
        </xdr:cNvSpPr>
      </xdr:nvSpPr>
      <xdr:spPr bwMode="auto">
        <a:xfrm>
          <a:off x="1271272" y="4439707"/>
          <a:ext cx="2824478" cy="275167"/>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「全体計画」の表の「見積件名」が転記される。</a:t>
          </a:r>
        </a:p>
      </xdr:txBody>
    </xdr:sp>
    <xdr:clientData/>
  </xdr:twoCellAnchor>
  <xdr:twoCellAnchor>
    <xdr:from>
      <xdr:col>2</xdr:col>
      <xdr:colOff>1314027</xdr:colOff>
      <xdr:row>21</xdr:row>
      <xdr:rowOff>73554</xdr:rowOff>
    </xdr:from>
    <xdr:to>
      <xdr:col>3</xdr:col>
      <xdr:colOff>8712</xdr:colOff>
      <xdr:row>25</xdr:row>
      <xdr:rowOff>77034</xdr:rowOff>
    </xdr:to>
    <xdr:cxnSp macro="">
      <xdr:nvCxnSpPr>
        <xdr:cNvPr id="4" name="直線矢印コネクタ 3"/>
        <xdr:cNvCxnSpPr>
          <a:endCxn id="2" idx="2"/>
        </xdr:cNvCxnSpPr>
      </xdr:nvCxnSpPr>
      <xdr:spPr>
        <a:xfrm flipH="1" flipV="1">
          <a:off x="1314027" y="3740679"/>
          <a:ext cx="580635" cy="68928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1728047</xdr:colOff>
      <xdr:row>7</xdr:row>
      <xdr:rowOff>127000</xdr:rowOff>
    </xdr:from>
    <xdr:to>
      <xdr:col>3</xdr:col>
      <xdr:colOff>8948</xdr:colOff>
      <xdr:row>13</xdr:row>
      <xdr:rowOff>74084</xdr:rowOff>
    </xdr:to>
    <xdr:cxnSp macro="">
      <xdr:nvCxnSpPr>
        <xdr:cNvPr id="5" name="直線矢印コネクタ 4"/>
        <xdr:cNvCxnSpPr/>
      </xdr:nvCxnSpPr>
      <xdr:spPr>
        <a:xfrm flipH="1" flipV="1">
          <a:off x="1728047" y="1393825"/>
          <a:ext cx="166851" cy="9757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42333</xdr:colOff>
      <xdr:row>13</xdr:row>
      <xdr:rowOff>45299</xdr:rowOff>
    </xdr:from>
    <xdr:to>
      <xdr:col>4</xdr:col>
      <xdr:colOff>314325</xdr:colOff>
      <xdr:row>15</xdr:row>
      <xdr:rowOff>161925</xdr:rowOff>
    </xdr:to>
    <xdr:sp macro="" textlink="">
      <xdr:nvSpPr>
        <xdr:cNvPr id="6" name="AutoShape 5"/>
        <xdr:cNvSpPr>
          <a:spLocks noChangeArrowheads="1"/>
        </xdr:cNvSpPr>
      </xdr:nvSpPr>
      <xdr:spPr bwMode="auto">
        <a:xfrm>
          <a:off x="42333" y="2340824"/>
          <a:ext cx="3853392" cy="459526"/>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補助事業に要した経費を構成するすべての見積件名を記載する。</a:t>
          </a:r>
          <a:endParaRPr lang="en-US" altLang="ja-JP" sz="1000" b="0" i="0" u="none" strike="noStrike" baseline="0">
            <a:solidFill>
              <a:srgbClr val="FF0000"/>
            </a:solidFill>
            <a:latin typeface="ＭＳ Ｐゴシック"/>
            <a:ea typeface="+mn-ea"/>
          </a:endParaRPr>
        </a:p>
        <a:p>
          <a:pPr algn="l" rtl="0">
            <a:lnSpc>
              <a:spcPts val="900"/>
            </a:lnSpc>
            <a:defRPr sz="1000"/>
          </a:pPr>
          <a:r>
            <a:rPr lang="ja-JP" altLang="en-US" sz="1000">
              <a:solidFill>
                <a:srgbClr val="FF0000"/>
              </a:solidFill>
            </a:rPr>
            <a:t>名称は見積依頼書の件名と同じにする。</a:t>
          </a:r>
          <a:endParaRPr lang="ja-JP" altLang="en-US" sz="1000" b="0" i="0" u="none" strike="noStrike" baseline="0">
            <a:solidFill>
              <a:srgbClr val="FF0000"/>
            </a:solidFill>
            <a:latin typeface="ＭＳ Ｐゴシック"/>
            <a:ea typeface="+mn-ea"/>
          </a:endParaRPr>
        </a:p>
      </xdr:txBody>
    </xdr:sp>
    <xdr:clientData/>
  </xdr:twoCellAnchor>
  <xdr:twoCellAnchor>
    <xdr:from>
      <xdr:col>10</xdr:col>
      <xdr:colOff>205740</xdr:colOff>
      <xdr:row>4</xdr:row>
      <xdr:rowOff>26458</xdr:rowOff>
    </xdr:from>
    <xdr:to>
      <xdr:col>10</xdr:col>
      <xdr:colOff>1020204</xdr:colOff>
      <xdr:row>7</xdr:row>
      <xdr:rowOff>110034</xdr:rowOff>
    </xdr:to>
    <xdr:cxnSp macro="">
      <xdr:nvCxnSpPr>
        <xdr:cNvPr id="9" name="直線矢印コネクタ 8"/>
        <xdr:cNvCxnSpPr/>
      </xdr:nvCxnSpPr>
      <xdr:spPr>
        <a:xfrm flipH="1">
          <a:off x="10473690" y="778933"/>
          <a:ext cx="814464" cy="59792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766234</xdr:colOff>
      <xdr:row>3</xdr:row>
      <xdr:rowOff>7620</xdr:rowOff>
    </xdr:from>
    <xdr:to>
      <xdr:col>13</xdr:col>
      <xdr:colOff>552224</xdr:colOff>
      <xdr:row>4</xdr:row>
      <xdr:rowOff>74084</xdr:rowOff>
    </xdr:to>
    <xdr:sp macro="" textlink="">
      <xdr:nvSpPr>
        <xdr:cNvPr id="10" name="AutoShape 5"/>
        <xdr:cNvSpPr>
          <a:spLocks noChangeArrowheads="1"/>
        </xdr:cNvSpPr>
      </xdr:nvSpPr>
      <xdr:spPr bwMode="auto">
        <a:xfrm>
          <a:off x="11034184" y="588645"/>
          <a:ext cx="3129265" cy="237914"/>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各見積件名の複数年の合計金額が記載される。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5" name="Text Box 44"/>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6" name="Text Box 45"/>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7" name="Text Box 46"/>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8" name="Text Box 47"/>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9" name="Text Box 48"/>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10" name="Text Box 49"/>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14" name="Text Box 1027"/>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15" name="Text Box 1028"/>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16" name="Text Box 1029"/>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17" name="Text Box 1030"/>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18" name="Text Box 1031"/>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19" name="Text Box 1032"/>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23" name="Text Box 1036"/>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24" name="Text Box 1037"/>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25" name="Text Box 1038"/>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26" name="Text Box 1039"/>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27" name="Text Box 1040"/>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28" name="Text Box 1041"/>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543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85724</xdr:colOff>
      <xdr:row>10</xdr:row>
      <xdr:rowOff>190500</xdr:rowOff>
    </xdr:from>
    <xdr:to>
      <xdr:col>42</xdr:col>
      <xdr:colOff>152399</xdr:colOff>
      <xdr:row>14</xdr:row>
      <xdr:rowOff>161925</xdr:rowOff>
    </xdr:to>
    <xdr:sp macro="" textlink="">
      <xdr:nvSpPr>
        <xdr:cNvPr id="30" name="AutoShape 1043"/>
        <xdr:cNvSpPr>
          <a:spLocks noChangeArrowheads="1"/>
        </xdr:cNvSpPr>
      </xdr:nvSpPr>
      <xdr:spPr bwMode="auto">
        <a:xfrm>
          <a:off x="3448049" y="1924050"/>
          <a:ext cx="3114675" cy="714375"/>
        </a:xfrm>
        <a:prstGeom prst="wedgeRoundRectCallout">
          <a:avLst>
            <a:gd name="adj1" fmla="val 51356"/>
            <a:gd name="adj2" fmla="val -1823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23</xdr:col>
      <xdr:colOff>133350</xdr:colOff>
      <xdr:row>27</xdr:row>
      <xdr:rowOff>28575</xdr:rowOff>
    </xdr:from>
    <xdr:to>
      <xdr:col>42</xdr:col>
      <xdr:colOff>85725</xdr:colOff>
      <xdr:row>31</xdr:row>
      <xdr:rowOff>28575</xdr:rowOff>
    </xdr:to>
    <xdr:sp macro="" textlink="">
      <xdr:nvSpPr>
        <xdr:cNvPr id="31" name="AutoShape 1044"/>
        <xdr:cNvSpPr>
          <a:spLocks noChangeArrowheads="1"/>
        </xdr:cNvSpPr>
      </xdr:nvSpPr>
      <xdr:spPr bwMode="auto">
        <a:xfrm>
          <a:off x="3648075" y="507682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12</xdr:col>
      <xdr:colOff>47625</xdr:colOff>
      <xdr:row>76</xdr:row>
      <xdr:rowOff>104775</xdr:rowOff>
    </xdr:from>
    <xdr:to>
      <xdr:col>30</xdr:col>
      <xdr:colOff>114301</xdr:colOff>
      <xdr:row>78</xdr:row>
      <xdr:rowOff>47625</xdr:rowOff>
    </xdr:to>
    <xdr:sp macro="" textlink="">
      <xdr:nvSpPr>
        <xdr:cNvPr id="32" name="AutoShape 1044"/>
        <xdr:cNvSpPr>
          <a:spLocks noChangeArrowheads="1"/>
        </xdr:cNvSpPr>
      </xdr:nvSpPr>
      <xdr:spPr bwMode="auto">
        <a:xfrm>
          <a:off x="1885950" y="13211175"/>
          <a:ext cx="2809876" cy="285750"/>
        </a:xfrm>
        <a:prstGeom prst="wedgeRoundRectCallout">
          <a:avLst>
            <a:gd name="adj1" fmla="val -80214"/>
            <a:gd name="adj2" fmla="val 12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89</xdr:row>
      <xdr:rowOff>19050</xdr:rowOff>
    </xdr:from>
    <xdr:to>
      <xdr:col>29</xdr:col>
      <xdr:colOff>152399</xdr:colOff>
      <xdr:row>90</xdr:row>
      <xdr:rowOff>47626</xdr:rowOff>
    </xdr:to>
    <xdr:sp macro="" textlink="">
      <xdr:nvSpPr>
        <xdr:cNvPr id="33" name="AutoShape 1044"/>
        <xdr:cNvSpPr>
          <a:spLocks noChangeArrowheads="1"/>
        </xdr:cNvSpPr>
      </xdr:nvSpPr>
      <xdr:spPr bwMode="auto">
        <a:xfrm>
          <a:off x="561973" y="15354300"/>
          <a:ext cx="4019551" cy="200026"/>
        </a:xfrm>
        <a:prstGeom prst="wedgeRoundRectCallout">
          <a:avLst>
            <a:gd name="adj1" fmla="val -25774"/>
            <a:gd name="adj2" fmla="val -20015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85725</xdr:colOff>
      <xdr:row>97</xdr:row>
      <xdr:rowOff>28575</xdr:rowOff>
    </xdr:from>
    <xdr:to>
      <xdr:col>43</xdr:col>
      <xdr:colOff>104774</xdr:colOff>
      <xdr:row>100</xdr:row>
      <xdr:rowOff>47624</xdr:rowOff>
    </xdr:to>
    <xdr:sp macro="" textlink="">
      <xdr:nvSpPr>
        <xdr:cNvPr id="34" name="AutoShape 1046"/>
        <xdr:cNvSpPr>
          <a:spLocks noChangeArrowheads="1"/>
        </xdr:cNvSpPr>
      </xdr:nvSpPr>
      <xdr:spPr bwMode="auto">
        <a:xfrm>
          <a:off x="3448050" y="16735425"/>
          <a:ext cx="3219449" cy="533399"/>
        </a:xfrm>
        <a:prstGeom prst="wedgeRoundRectCallout">
          <a:avLst>
            <a:gd name="adj1" fmla="val 28370"/>
            <a:gd name="adj2" fmla="val -8789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100</xdr:row>
      <xdr:rowOff>1</xdr:rowOff>
    </xdr:from>
    <xdr:to>
      <xdr:col>30</xdr:col>
      <xdr:colOff>123825</xdr:colOff>
      <xdr:row>106</xdr:row>
      <xdr:rowOff>95251</xdr:rowOff>
    </xdr:to>
    <xdr:sp macro="" textlink="">
      <xdr:nvSpPr>
        <xdr:cNvPr id="35" name="AutoShape 1044"/>
        <xdr:cNvSpPr>
          <a:spLocks noChangeArrowheads="1"/>
        </xdr:cNvSpPr>
      </xdr:nvSpPr>
      <xdr:spPr bwMode="auto">
        <a:xfrm>
          <a:off x="2085975" y="14992351"/>
          <a:ext cx="2619375" cy="1123950"/>
        </a:xfrm>
        <a:prstGeom prst="wedgeRoundRectCallout">
          <a:avLst>
            <a:gd name="adj1" fmla="val -1682"/>
            <a:gd name="adj2" fmla="val -1203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112</xdr:row>
      <xdr:rowOff>47625</xdr:rowOff>
    </xdr:from>
    <xdr:to>
      <xdr:col>37</xdr:col>
      <xdr:colOff>47625</xdr:colOff>
      <xdr:row>116</xdr:row>
      <xdr:rowOff>9524</xdr:rowOff>
    </xdr:to>
    <xdr:sp macro="" textlink="">
      <xdr:nvSpPr>
        <xdr:cNvPr id="36" name="AutoShape 1046"/>
        <xdr:cNvSpPr>
          <a:spLocks noChangeArrowheads="1"/>
        </xdr:cNvSpPr>
      </xdr:nvSpPr>
      <xdr:spPr bwMode="auto">
        <a:xfrm>
          <a:off x="2371725" y="170973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119</xdr:row>
      <xdr:rowOff>66675</xdr:rowOff>
    </xdr:from>
    <xdr:to>
      <xdr:col>18</xdr:col>
      <xdr:colOff>142875</xdr:colOff>
      <xdr:row>120</xdr:row>
      <xdr:rowOff>161925</xdr:rowOff>
    </xdr:to>
    <xdr:sp macro="" textlink="">
      <xdr:nvSpPr>
        <xdr:cNvPr id="37" name="AutoShape 1046"/>
        <xdr:cNvSpPr>
          <a:spLocks noChangeArrowheads="1"/>
        </xdr:cNvSpPr>
      </xdr:nvSpPr>
      <xdr:spPr bwMode="auto">
        <a:xfrm>
          <a:off x="409575" y="183070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119</xdr:row>
      <xdr:rowOff>76200</xdr:rowOff>
    </xdr:from>
    <xdr:to>
      <xdr:col>43</xdr:col>
      <xdr:colOff>57150</xdr:colOff>
      <xdr:row>120</xdr:row>
      <xdr:rowOff>171450</xdr:rowOff>
    </xdr:to>
    <xdr:sp macro="" textlink="">
      <xdr:nvSpPr>
        <xdr:cNvPr id="38" name="AutoShape 1046"/>
        <xdr:cNvSpPr>
          <a:spLocks noChangeArrowheads="1"/>
        </xdr:cNvSpPr>
      </xdr:nvSpPr>
      <xdr:spPr bwMode="auto">
        <a:xfrm>
          <a:off x="3543300" y="183165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0</xdr:col>
      <xdr:colOff>76200</xdr:colOff>
      <xdr:row>122</xdr:row>
      <xdr:rowOff>76200</xdr:rowOff>
    </xdr:from>
    <xdr:to>
      <xdr:col>43</xdr:col>
      <xdr:colOff>66675</xdr:colOff>
      <xdr:row>125</xdr:row>
      <xdr:rowOff>101600</xdr:rowOff>
    </xdr:to>
    <xdr:sp macro="" textlink="">
      <xdr:nvSpPr>
        <xdr:cNvPr id="39" name="AutoShape 1049"/>
        <xdr:cNvSpPr>
          <a:spLocks noChangeArrowheads="1"/>
        </xdr:cNvSpPr>
      </xdr:nvSpPr>
      <xdr:spPr bwMode="auto">
        <a:xfrm>
          <a:off x="76200" y="21088350"/>
          <a:ext cx="6553200" cy="56832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5</xdr:col>
      <xdr:colOff>19050</xdr:colOff>
      <xdr:row>96</xdr:row>
      <xdr:rowOff>19050</xdr:rowOff>
    </xdr:from>
    <xdr:to>
      <xdr:col>19</xdr:col>
      <xdr:colOff>114300</xdr:colOff>
      <xdr:row>100</xdr:row>
      <xdr:rowOff>123825</xdr:rowOff>
    </xdr:to>
    <xdr:sp macro="" textlink="">
      <xdr:nvSpPr>
        <xdr:cNvPr id="40" name="AutoShape 1046"/>
        <xdr:cNvSpPr>
          <a:spLocks noChangeArrowheads="1"/>
        </xdr:cNvSpPr>
      </xdr:nvSpPr>
      <xdr:spPr bwMode="auto">
        <a:xfrm>
          <a:off x="790575" y="16554450"/>
          <a:ext cx="2228850" cy="790575"/>
        </a:xfrm>
        <a:prstGeom prst="wedgeRoundRectCallout">
          <a:avLst>
            <a:gd name="adj1" fmla="val 34875"/>
            <a:gd name="adj2" fmla="val -794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114300</xdr:colOff>
      <xdr:row>87</xdr:row>
      <xdr:rowOff>9525</xdr:rowOff>
    </xdr:from>
    <xdr:to>
      <xdr:col>36</xdr:col>
      <xdr:colOff>123825</xdr:colOff>
      <xdr:row>87</xdr:row>
      <xdr:rowOff>9525</xdr:rowOff>
    </xdr:to>
    <xdr:cxnSp macro="">
      <xdr:nvCxnSpPr>
        <xdr:cNvPr id="41" name="直線コネクタ 40"/>
        <xdr:cNvCxnSpPr/>
      </xdr:nvCxnSpPr>
      <xdr:spPr bwMode="auto">
        <a:xfrm>
          <a:off x="581025" y="1500187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133350</xdr:colOff>
      <xdr:row>42</xdr:row>
      <xdr:rowOff>28575</xdr:rowOff>
    </xdr:from>
    <xdr:to>
      <xdr:col>42</xdr:col>
      <xdr:colOff>85725</xdr:colOff>
      <xdr:row>46</xdr:row>
      <xdr:rowOff>28575</xdr:rowOff>
    </xdr:to>
    <xdr:sp macro="" textlink="">
      <xdr:nvSpPr>
        <xdr:cNvPr id="42" name="AutoShape 1044"/>
        <xdr:cNvSpPr>
          <a:spLocks noChangeArrowheads="1"/>
        </xdr:cNvSpPr>
      </xdr:nvSpPr>
      <xdr:spPr bwMode="auto">
        <a:xfrm>
          <a:off x="3648075" y="76485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133350</xdr:colOff>
      <xdr:row>57</xdr:row>
      <xdr:rowOff>28575</xdr:rowOff>
    </xdr:from>
    <xdr:to>
      <xdr:col>42</xdr:col>
      <xdr:colOff>85725</xdr:colOff>
      <xdr:row>61</xdr:row>
      <xdr:rowOff>28575</xdr:rowOff>
    </xdr:to>
    <xdr:sp macro="" textlink="">
      <xdr:nvSpPr>
        <xdr:cNvPr id="43" name="AutoShape 1044"/>
        <xdr:cNvSpPr>
          <a:spLocks noChangeArrowheads="1"/>
        </xdr:cNvSpPr>
      </xdr:nvSpPr>
      <xdr:spPr bwMode="auto">
        <a:xfrm>
          <a:off x="3648075" y="76485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123265</xdr:colOff>
      <xdr:row>19</xdr:row>
      <xdr:rowOff>44825</xdr:rowOff>
    </xdr:from>
    <xdr:to>
      <xdr:col>28</xdr:col>
      <xdr:colOff>77041</xdr:colOff>
      <xdr:row>21</xdr:row>
      <xdr:rowOff>123266</xdr:rowOff>
    </xdr:to>
    <xdr:sp macro="" textlink="">
      <xdr:nvSpPr>
        <xdr:cNvPr id="2" name="AutoShape 1"/>
        <xdr:cNvSpPr>
          <a:spLocks noChangeArrowheads="1"/>
        </xdr:cNvSpPr>
      </xdr:nvSpPr>
      <xdr:spPr bwMode="auto">
        <a:xfrm>
          <a:off x="1094815" y="3302375"/>
          <a:ext cx="3516126" cy="421341"/>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67236</xdr:colOff>
      <xdr:row>36</xdr:row>
      <xdr:rowOff>56031</xdr:rowOff>
    </xdr:from>
    <xdr:to>
      <xdr:col>34</xdr:col>
      <xdr:colOff>21012</xdr:colOff>
      <xdr:row>38</xdr:row>
      <xdr:rowOff>123266</xdr:rowOff>
    </xdr:to>
    <xdr:sp macro="" textlink="">
      <xdr:nvSpPr>
        <xdr:cNvPr id="3" name="AutoShape 1"/>
        <xdr:cNvSpPr>
          <a:spLocks noChangeArrowheads="1"/>
        </xdr:cNvSpPr>
      </xdr:nvSpPr>
      <xdr:spPr bwMode="auto">
        <a:xfrm>
          <a:off x="2010336" y="6228231"/>
          <a:ext cx="3516126" cy="410135"/>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47625</xdr:colOff>
      <xdr:row>3</xdr:row>
      <xdr:rowOff>152401</xdr:rowOff>
    </xdr:from>
    <xdr:to>
      <xdr:col>42</xdr:col>
      <xdr:colOff>28575</xdr:colOff>
      <xdr:row>5</xdr:row>
      <xdr:rowOff>161926</xdr:rowOff>
    </xdr:to>
    <xdr:sp macro="" textlink="">
      <xdr:nvSpPr>
        <xdr:cNvPr id="2" name="AutoShape 1"/>
        <xdr:cNvSpPr>
          <a:spLocks noChangeArrowheads="1"/>
        </xdr:cNvSpPr>
      </xdr:nvSpPr>
      <xdr:spPr bwMode="auto">
        <a:xfrm>
          <a:off x="3400425" y="723901"/>
          <a:ext cx="3028950" cy="400050"/>
        </a:xfrm>
        <a:prstGeom prst="wedgeRoundRectCallout">
          <a:avLst>
            <a:gd name="adj1" fmla="val 23765"/>
            <a:gd name="adj2" fmla="val 700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10</xdr:col>
      <xdr:colOff>9525</xdr:colOff>
      <xdr:row>21</xdr:row>
      <xdr:rowOff>85724</xdr:rowOff>
    </xdr:from>
    <xdr:to>
      <xdr:col>42</xdr:col>
      <xdr:colOff>142875</xdr:colOff>
      <xdr:row>24</xdr:row>
      <xdr:rowOff>47625</xdr:rowOff>
    </xdr:to>
    <xdr:sp macro="" textlink="">
      <xdr:nvSpPr>
        <xdr:cNvPr id="3" name="AutoShape 2"/>
        <xdr:cNvSpPr>
          <a:spLocks noChangeArrowheads="1"/>
        </xdr:cNvSpPr>
      </xdr:nvSpPr>
      <xdr:spPr bwMode="auto">
        <a:xfrm>
          <a:off x="1533525" y="3790949"/>
          <a:ext cx="5010150" cy="476251"/>
        </a:xfrm>
        <a:prstGeom prst="wedgeRoundRectCallout">
          <a:avLst>
            <a:gd name="adj1" fmla="val 31500"/>
            <a:gd name="adj2" fmla="val 869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10</xdr:col>
      <xdr:colOff>123826</xdr:colOff>
      <xdr:row>12</xdr:row>
      <xdr:rowOff>1</xdr:rowOff>
    </xdr:from>
    <xdr:to>
      <xdr:col>24</xdr:col>
      <xdr:colOff>19050</xdr:colOff>
      <xdr:row>15</xdr:row>
      <xdr:rowOff>76200</xdr:rowOff>
    </xdr:to>
    <xdr:sp macro="" textlink="">
      <xdr:nvSpPr>
        <xdr:cNvPr id="4" name="AutoShape 2"/>
        <xdr:cNvSpPr>
          <a:spLocks noChangeArrowheads="1"/>
        </xdr:cNvSpPr>
      </xdr:nvSpPr>
      <xdr:spPr bwMode="auto">
        <a:xfrm>
          <a:off x="1647826" y="2162176"/>
          <a:ext cx="2028824" cy="590549"/>
        </a:xfrm>
        <a:prstGeom prst="wedgeRoundRectCallout">
          <a:avLst>
            <a:gd name="adj1" fmla="val -58892"/>
            <a:gd name="adj2" fmla="val 2119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災害対策に要した費用について、全項目の合計を記載する。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30</xdr:col>
      <xdr:colOff>38101</xdr:colOff>
      <xdr:row>13</xdr:row>
      <xdr:rowOff>114299</xdr:rowOff>
    </xdr:from>
    <xdr:to>
      <xdr:col>42</xdr:col>
      <xdr:colOff>95251</xdr:colOff>
      <xdr:row>16</xdr:row>
      <xdr:rowOff>104774</xdr:rowOff>
    </xdr:to>
    <xdr:sp macro="" textlink="">
      <xdr:nvSpPr>
        <xdr:cNvPr id="5" name="AutoShape 2"/>
        <xdr:cNvSpPr>
          <a:spLocks noChangeArrowheads="1"/>
        </xdr:cNvSpPr>
      </xdr:nvSpPr>
      <xdr:spPr bwMode="auto">
        <a:xfrm>
          <a:off x="4324351" y="2447924"/>
          <a:ext cx="1771650" cy="504825"/>
        </a:xfrm>
        <a:prstGeom prst="wedgeRoundRectCallout">
          <a:avLst>
            <a:gd name="adj1" fmla="val -3152"/>
            <a:gd name="adj2" fmla="val 1850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災害対策に対する補助金額を記載する。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38151" y="657225"/>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22</xdr:col>
      <xdr:colOff>76200</xdr:colOff>
      <xdr:row>65</xdr:row>
      <xdr:rowOff>171450</xdr:rowOff>
    </xdr:from>
    <xdr:to>
      <xdr:col>42</xdr:col>
      <xdr:colOff>95250</xdr:colOff>
      <xdr:row>68</xdr:row>
      <xdr:rowOff>47625</xdr:rowOff>
    </xdr:to>
    <xdr:sp macro="" textlink="">
      <xdr:nvSpPr>
        <xdr:cNvPr id="7" name="AutoShape 1"/>
        <xdr:cNvSpPr>
          <a:spLocks noChangeArrowheads="1"/>
        </xdr:cNvSpPr>
      </xdr:nvSpPr>
      <xdr:spPr bwMode="auto">
        <a:xfrm>
          <a:off x="3429000" y="11468100"/>
          <a:ext cx="3067050" cy="438150"/>
        </a:xfrm>
        <a:prstGeom prst="wedgeRoundRectCallout">
          <a:avLst>
            <a:gd name="adj1" fmla="val 23742"/>
            <a:gd name="adj2" fmla="val 630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9</xdr:col>
      <xdr:colOff>123825</xdr:colOff>
      <xdr:row>83</xdr:row>
      <xdr:rowOff>142876</xdr:rowOff>
    </xdr:from>
    <xdr:to>
      <xdr:col>42</xdr:col>
      <xdr:colOff>66675</xdr:colOff>
      <xdr:row>86</xdr:row>
      <xdr:rowOff>57151</xdr:rowOff>
    </xdr:to>
    <xdr:sp macro="" textlink="">
      <xdr:nvSpPr>
        <xdr:cNvPr id="8" name="AutoShape 2"/>
        <xdr:cNvSpPr>
          <a:spLocks noChangeArrowheads="1"/>
        </xdr:cNvSpPr>
      </xdr:nvSpPr>
      <xdr:spPr bwMode="auto">
        <a:xfrm>
          <a:off x="1495425" y="14592301"/>
          <a:ext cx="4972050" cy="438150"/>
        </a:xfrm>
        <a:prstGeom prst="wedgeRoundRectCallout">
          <a:avLst>
            <a:gd name="adj1" fmla="val 33824"/>
            <a:gd name="adj2" fmla="val 858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8</xdr:col>
      <xdr:colOff>38100</xdr:colOff>
      <xdr:row>78</xdr:row>
      <xdr:rowOff>24848</xdr:rowOff>
    </xdr:from>
    <xdr:to>
      <xdr:col>22</xdr:col>
      <xdr:colOff>66260</xdr:colOff>
      <xdr:row>81</xdr:row>
      <xdr:rowOff>76200</xdr:rowOff>
    </xdr:to>
    <xdr:sp macro="" textlink="">
      <xdr:nvSpPr>
        <xdr:cNvPr id="9" name="AutoShape 2"/>
        <xdr:cNvSpPr>
          <a:spLocks noChangeArrowheads="1"/>
        </xdr:cNvSpPr>
      </xdr:nvSpPr>
      <xdr:spPr bwMode="auto">
        <a:xfrm>
          <a:off x="1230796" y="13773978"/>
          <a:ext cx="2115377" cy="573157"/>
        </a:xfrm>
        <a:prstGeom prst="wedgeRoundRectCallout">
          <a:avLst>
            <a:gd name="adj1" fmla="val -53728"/>
            <a:gd name="adj2" fmla="val 887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災害対策に要した費用について、全項目の合計を記載する。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30</xdr:col>
      <xdr:colOff>38101</xdr:colOff>
      <xdr:row>75</xdr:row>
      <xdr:rowOff>114299</xdr:rowOff>
    </xdr:from>
    <xdr:to>
      <xdr:col>42</xdr:col>
      <xdr:colOff>95251</xdr:colOff>
      <xdr:row>78</xdr:row>
      <xdr:rowOff>104774</xdr:rowOff>
    </xdr:to>
    <xdr:sp macro="" textlink="">
      <xdr:nvSpPr>
        <xdr:cNvPr id="10" name="AutoShape 2"/>
        <xdr:cNvSpPr>
          <a:spLocks noChangeArrowheads="1"/>
        </xdr:cNvSpPr>
      </xdr:nvSpPr>
      <xdr:spPr bwMode="auto">
        <a:xfrm>
          <a:off x="4610101" y="2447924"/>
          <a:ext cx="1885950" cy="504825"/>
        </a:xfrm>
        <a:prstGeom prst="wedgeRoundRectCallout">
          <a:avLst>
            <a:gd name="adj1" fmla="val -3152"/>
            <a:gd name="adj2" fmla="val 1850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災害対策に対する補助金額を記載する。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共同申請（単年度申請）の場合に作成する。</a:t>
          </a:r>
          <a:endParaRPr lang="ja-JP" altLang="en-US"/>
        </a:p>
      </xdr:txBody>
    </xdr:sp>
    <xdr:clientData fPrintsWithSheet="0"/>
  </xdr:twoCellAnchor>
  <xdr:twoCellAnchor>
    <xdr:from>
      <xdr:col>6</xdr:col>
      <xdr:colOff>68746</xdr:colOff>
      <xdr:row>61</xdr:row>
      <xdr:rowOff>130452</xdr:rowOff>
    </xdr:from>
    <xdr:to>
      <xdr:col>40</xdr:col>
      <xdr:colOff>28161</xdr:colOff>
      <xdr:row>63</xdr:row>
      <xdr:rowOff>36445</xdr:rowOff>
    </xdr:to>
    <xdr:sp macro="" textlink="">
      <xdr:nvSpPr>
        <xdr:cNvPr id="13" name="AutoShape 1"/>
        <xdr:cNvSpPr>
          <a:spLocks noChangeArrowheads="1"/>
        </xdr:cNvSpPr>
      </xdr:nvSpPr>
      <xdr:spPr bwMode="auto">
        <a:xfrm>
          <a:off x="963268" y="108647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複数年申請の場合に作成する（かつ共同申請の場合は申請者数分作成）。</a:t>
          </a:r>
          <a:endParaRPr lang="ja-JP" altLang="en-US"/>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76200</xdr:colOff>
      <xdr:row>45</xdr:row>
      <xdr:rowOff>152400</xdr:rowOff>
    </xdr:from>
    <xdr:to>
      <xdr:col>43</xdr:col>
      <xdr:colOff>95251</xdr:colOff>
      <xdr:row>53</xdr:row>
      <xdr:rowOff>152400</xdr:rowOff>
    </xdr:to>
    <xdr:sp macro="" textlink="">
      <xdr:nvSpPr>
        <xdr:cNvPr id="8" name="AutoShape 7"/>
        <xdr:cNvSpPr>
          <a:spLocks noChangeArrowheads="1"/>
        </xdr:cNvSpPr>
      </xdr:nvSpPr>
      <xdr:spPr bwMode="auto">
        <a:xfrm>
          <a:off x="2209800" y="7962900"/>
          <a:ext cx="4438651" cy="1371600"/>
        </a:xfrm>
        <a:prstGeom prst="wedgeRoundRectCallout">
          <a:avLst>
            <a:gd name="adj1" fmla="val 4189"/>
            <a:gd name="adj2" fmla="val -710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28575</xdr:colOff>
      <xdr:row>11</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33</xdr:col>
      <xdr:colOff>66675</xdr:colOff>
      <xdr:row>14</xdr:row>
      <xdr:rowOff>47625</xdr:rowOff>
    </xdr:from>
    <xdr:to>
      <xdr:col>43</xdr:col>
      <xdr:colOff>57150</xdr:colOff>
      <xdr:row>17</xdr:row>
      <xdr:rowOff>85725</xdr:rowOff>
    </xdr:to>
    <xdr:sp macro="" textlink="">
      <xdr:nvSpPr>
        <xdr:cNvPr id="10" name="AutoShape 9"/>
        <xdr:cNvSpPr>
          <a:spLocks noChangeArrowheads="1"/>
        </xdr:cNvSpPr>
      </xdr:nvSpPr>
      <xdr:spPr bwMode="auto">
        <a:xfrm>
          <a:off x="5095875" y="2543175"/>
          <a:ext cx="1514475" cy="552450"/>
        </a:xfrm>
        <a:prstGeom prst="wedgeRoundRectCallout">
          <a:avLst>
            <a:gd name="adj1" fmla="val -88673"/>
            <a:gd name="adj2" fmla="val 380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104776</xdr:colOff>
      <xdr:row>38</xdr:row>
      <xdr:rowOff>95249</xdr:rowOff>
    </xdr:from>
    <xdr:to>
      <xdr:col>42</xdr:col>
      <xdr:colOff>104776</xdr:colOff>
      <xdr:row>41</xdr:row>
      <xdr:rowOff>104774</xdr:rowOff>
    </xdr:to>
    <xdr:sp macro="" textlink="">
      <xdr:nvSpPr>
        <xdr:cNvPr id="12" name="AutoShape 11"/>
        <xdr:cNvSpPr>
          <a:spLocks noChangeArrowheads="1"/>
        </xdr:cNvSpPr>
      </xdr:nvSpPr>
      <xdr:spPr bwMode="auto">
        <a:xfrm>
          <a:off x="4829176" y="6705599"/>
          <a:ext cx="1676400" cy="523875"/>
        </a:xfrm>
        <a:prstGeom prst="wedgeRoundRectCallout">
          <a:avLst>
            <a:gd name="adj1" fmla="val -76090"/>
            <a:gd name="adj2" fmla="val 3068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editAs="oneCell">
    <xdr:from>
      <xdr:col>22</xdr:col>
      <xdr:colOff>142875</xdr:colOff>
      <xdr:row>7</xdr:row>
      <xdr:rowOff>0</xdr:rowOff>
    </xdr:from>
    <xdr:to>
      <xdr:col>23</xdr:col>
      <xdr:colOff>66675</xdr:colOff>
      <xdr:row>8</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0</xdr:colOff>
      <xdr:row>30</xdr:row>
      <xdr:rowOff>76200</xdr:rowOff>
    </xdr:from>
    <xdr:to>
      <xdr:col>40</xdr:col>
      <xdr:colOff>47625</xdr:colOff>
      <xdr:row>33</xdr:row>
      <xdr:rowOff>114300</xdr:rowOff>
    </xdr:to>
    <xdr:sp macro="" textlink="">
      <xdr:nvSpPr>
        <xdr:cNvPr id="14" name="AutoShape 9"/>
        <xdr:cNvSpPr>
          <a:spLocks noChangeArrowheads="1"/>
        </xdr:cNvSpPr>
      </xdr:nvSpPr>
      <xdr:spPr bwMode="auto">
        <a:xfrm>
          <a:off x="3962400" y="5314950"/>
          <a:ext cx="2181225" cy="552450"/>
        </a:xfrm>
        <a:prstGeom prst="wedgeRoundRectCallout">
          <a:avLst>
            <a:gd name="adj1" fmla="val -33897"/>
            <a:gd name="adj2" fmla="val -1067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見積金額、契約金額は、消費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xdr:from>
      <xdr:col>0</xdr:col>
      <xdr:colOff>85725</xdr:colOff>
      <xdr:row>47</xdr:row>
      <xdr:rowOff>104775</xdr:rowOff>
    </xdr:from>
    <xdr:to>
      <xdr:col>13</xdr:col>
      <xdr:colOff>142875</xdr:colOff>
      <xdr:row>53</xdr:row>
      <xdr:rowOff>66675</xdr:rowOff>
    </xdr:to>
    <xdr:sp macro="" textlink="">
      <xdr:nvSpPr>
        <xdr:cNvPr id="15" name="AutoShape 11"/>
        <xdr:cNvSpPr>
          <a:spLocks noChangeArrowheads="1"/>
        </xdr:cNvSpPr>
      </xdr:nvSpPr>
      <xdr:spPr bwMode="auto">
        <a:xfrm>
          <a:off x="85725" y="8258175"/>
          <a:ext cx="2038350" cy="990600"/>
        </a:xfrm>
        <a:prstGeom prst="wedgeRoundRectCallout">
          <a:avLst>
            <a:gd name="adj1" fmla="val -4065"/>
            <a:gd name="adj2" fmla="val -830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契約毎に当該年度分を記入する。</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ただし、２年一括契約の場合は２年分記入すること。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23</xdr:col>
      <xdr:colOff>142875</xdr:colOff>
      <xdr:row>7</xdr:row>
      <xdr:rowOff>0</xdr:rowOff>
    </xdr:from>
    <xdr:to>
      <xdr:col>24</xdr:col>
      <xdr:colOff>47625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57149</xdr:colOff>
      <xdr:row>18</xdr:row>
      <xdr:rowOff>28575</xdr:rowOff>
    </xdr:from>
    <xdr:to>
      <xdr:col>37</xdr:col>
      <xdr:colOff>66674</xdr:colOff>
      <xdr:row>19</xdr:row>
      <xdr:rowOff>219075</xdr:rowOff>
    </xdr:to>
    <xdr:sp macro="" textlink="">
      <xdr:nvSpPr>
        <xdr:cNvPr id="9" name="AutoShape 16"/>
        <xdr:cNvSpPr>
          <a:spLocks noChangeArrowheads="1"/>
        </xdr:cNvSpPr>
      </xdr:nvSpPr>
      <xdr:spPr bwMode="auto">
        <a:xfrm>
          <a:off x="5200649" y="4867275"/>
          <a:ext cx="1209675"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30</xdr:col>
      <xdr:colOff>76200</xdr:colOff>
      <xdr:row>29</xdr:row>
      <xdr:rowOff>57150</xdr:rowOff>
    </xdr:from>
    <xdr:to>
      <xdr:col>37</xdr:col>
      <xdr:colOff>57149</xdr:colOff>
      <xdr:row>30</xdr:row>
      <xdr:rowOff>247650</xdr:rowOff>
    </xdr:to>
    <xdr:sp macro="" textlink="">
      <xdr:nvSpPr>
        <xdr:cNvPr id="10" name="AutoShape 17"/>
        <xdr:cNvSpPr>
          <a:spLocks noChangeArrowheads="1"/>
        </xdr:cNvSpPr>
      </xdr:nvSpPr>
      <xdr:spPr bwMode="auto">
        <a:xfrm>
          <a:off x="5219700" y="8743950"/>
          <a:ext cx="1181099"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14</xdr:row>
      <xdr:rowOff>285750</xdr:rowOff>
    </xdr:from>
    <xdr:to>
      <xdr:col>35</xdr:col>
      <xdr:colOff>19050</xdr:colOff>
      <xdr:row>16</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23</xdr:col>
      <xdr:colOff>123824</xdr:colOff>
      <xdr:row>26</xdr:row>
      <xdr:rowOff>28575</xdr:rowOff>
    </xdr:from>
    <xdr:to>
      <xdr:col>34</xdr:col>
      <xdr:colOff>152399</xdr:colOff>
      <xdr:row>27</xdr:row>
      <xdr:rowOff>323850</xdr:rowOff>
    </xdr:to>
    <xdr:sp macro="" textlink="">
      <xdr:nvSpPr>
        <xdr:cNvPr id="15" name="AutoShape 18"/>
        <xdr:cNvSpPr>
          <a:spLocks noChangeArrowheads="1"/>
        </xdr:cNvSpPr>
      </xdr:nvSpPr>
      <xdr:spPr bwMode="auto">
        <a:xfrm>
          <a:off x="4067174" y="757237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0</xdr:col>
      <xdr:colOff>76200</xdr:colOff>
      <xdr:row>13</xdr:row>
      <xdr:rowOff>76200</xdr:rowOff>
    </xdr:from>
    <xdr:to>
      <xdr:col>24</xdr:col>
      <xdr:colOff>135031</xdr:colOff>
      <xdr:row>14</xdr:row>
      <xdr:rowOff>351865</xdr:rowOff>
    </xdr:to>
    <xdr:sp macro="" textlink="">
      <xdr:nvSpPr>
        <xdr:cNvPr id="12" name="角丸四角形 11"/>
        <xdr:cNvSpPr/>
      </xdr:nvSpPr>
      <xdr:spPr>
        <a:xfrm>
          <a:off x="76200" y="2838450"/>
          <a:ext cx="4173631" cy="656665"/>
        </a:xfrm>
        <a:prstGeom prst="roundRect">
          <a:avLst/>
        </a:prstGeom>
        <a:solidFill>
          <a:srgbClr val="FFFF66"/>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mj-ea"/>
              <a:ea typeface="+mj-ea"/>
            </a:rPr>
            <a:t>令和２年度は「社会活動の維持に資する天然ガス利用設備導入支援事業費補助金」の対象となるため、本事業では対象外。</a:t>
          </a:r>
        </a:p>
      </xdr:txBody>
    </xdr:sp>
    <xdr:clientData/>
  </xdr:twoCellAnchor>
  <xdr:twoCellAnchor>
    <xdr:from>
      <xdr:col>0</xdr:col>
      <xdr:colOff>57150</xdr:colOff>
      <xdr:row>24</xdr:row>
      <xdr:rowOff>76200</xdr:rowOff>
    </xdr:from>
    <xdr:to>
      <xdr:col>24</xdr:col>
      <xdr:colOff>115981</xdr:colOff>
      <xdr:row>25</xdr:row>
      <xdr:rowOff>351865</xdr:rowOff>
    </xdr:to>
    <xdr:sp macro="" textlink="">
      <xdr:nvSpPr>
        <xdr:cNvPr id="13" name="角丸四角形 12"/>
        <xdr:cNvSpPr/>
      </xdr:nvSpPr>
      <xdr:spPr>
        <a:xfrm>
          <a:off x="57150" y="6686550"/>
          <a:ext cx="4173631" cy="656665"/>
        </a:xfrm>
        <a:prstGeom prst="roundRect">
          <a:avLst/>
        </a:prstGeom>
        <a:solidFill>
          <a:srgbClr val="FFFF66"/>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mj-ea"/>
              <a:ea typeface="+mj-ea"/>
            </a:rPr>
            <a:t>令和２年度は「社会活動の維持に資する天然ガス利用設備導入支援事業費補助金」の対象となるため、本事業では対象外。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581025</xdr:colOff>
      <xdr:row>7</xdr:row>
      <xdr:rowOff>161925</xdr:rowOff>
    </xdr:from>
    <xdr:to>
      <xdr:col>48</xdr:col>
      <xdr:colOff>19050</xdr:colOff>
      <xdr:row>8</xdr:row>
      <xdr:rowOff>38100</xdr:rowOff>
    </xdr:to>
    <xdr:sp macro="" textlink="">
      <xdr:nvSpPr>
        <xdr:cNvPr id="8" name="Text Box 8"/>
        <xdr:cNvSpPr txBox="1">
          <a:spLocks noChangeArrowheads="1"/>
        </xdr:cNvSpPr>
      </xdr:nvSpPr>
      <xdr:spPr bwMode="auto">
        <a:xfrm>
          <a:off x="8124825" y="1533525"/>
          <a:ext cx="10572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9"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0</xdr:colOff>
      <xdr:row>14</xdr:row>
      <xdr:rowOff>200025</xdr:rowOff>
    </xdr:from>
    <xdr:to>
      <xdr:col>30</xdr:col>
      <xdr:colOff>66675</xdr:colOff>
      <xdr:row>16</xdr:row>
      <xdr:rowOff>114300</xdr:rowOff>
    </xdr:to>
    <xdr:sp macro="" textlink="">
      <xdr:nvSpPr>
        <xdr:cNvPr id="10" name="AutoShape 16"/>
        <xdr:cNvSpPr>
          <a:spLocks noChangeArrowheads="1"/>
        </xdr:cNvSpPr>
      </xdr:nvSpPr>
      <xdr:spPr bwMode="auto">
        <a:xfrm>
          <a:off x="3200400" y="3514725"/>
          <a:ext cx="14382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33</xdr:col>
      <xdr:colOff>104775</xdr:colOff>
      <xdr:row>14</xdr:row>
      <xdr:rowOff>19050</xdr:rowOff>
    </xdr:from>
    <xdr:to>
      <xdr:col>44</xdr:col>
      <xdr:colOff>28575</xdr:colOff>
      <xdr:row>17</xdr:row>
      <xdr:rowOff>266700</xdr:rowOff>
    </xdr:to>
    <xdr:sp macro="" textlink="">
      <xdr:nvSpPr>
        <xdr:cNvPr id="11" name="AutoShape 17"/>
        <xdr:cNvSpPr>
          <a:spLocks noChangeArrowheads="1"/>
        </xdr:cNvSpPr>
      </xdr:nvSpPr>
      <xdr:spPr bwMode="auto">
        <a:xfrm>
          <a:off x="5133975" y="3162300"/>
          <a:ext cx="1600200" cy="1390650"/>
        </a:xfrm>
        <a:prstGeom prst="wedgeRoundRectCallout">
          <a:avLst>
            <a:gd name="adj1" fmla="val -42770"/>
            <a:gd name="adj2" fmla="val -636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21</xdr:col>
      <xdr:colOff>9525</xdr:colOff>
      <xdr:row>25</xdr:row>
      <xdr:rowOff>180975</xdr:rowOff>
    </xdr:from>
    <xdr:to>
      <xdr:col>31</xdr:col>
      <xdr:colOff>85725</xdr:colOff>
      <xdr:row>27</xdr:row>
      <xdr:rowOff>95250</xdr:rowOff>
    </xdr:to>
    <xdr:sp macro="" textlink="">
      <xdr:nvSpPr>
        <xdr:cNvPr id="12" name="AutoShape 18"/>
        <xdr:cNvSpPr>
          <a:spLocks noChangeArrowheads="1"/>
        </xdr:cNvSpPr>
      </xdr:nvSpPr>
      <xdr:spPr bwMode="auto">
        <a:xfrm>
          <a:off x="3209925" y="7343775"/>
          <a:ext cx="160020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33</xdr:col>
      <xdr:colOff>28575</xdr:colOff>
      <xdr:row>24</xdr:row>
      <xdr:rowOff>285750</xdr:rowOff>
    </xdr:from>
    <xdr:to>
      <xdr:col>44</xdr:col>
      <xdr:colOff>38100</xdr:colOff>
      <xdr:row>28</xdr:row>
      <xdr:rowOff>57149</xdr:rowOff>
    </xdr:to>
    <xdr:sp macro="" textlink="">
      <xdr:nvSpPr>
        <xdr:cNvPr id="13" name="AutoShape 19"/>
        <xdr:cNvSpPr>
          <a:spLocks noChangeArrowheads="1"/>
        </xdr:cNvSpPr>
      </xdr:nvSpPr>
      <xdr:spPr bwMode="auto">
        <a:xfrm>
          <a:off x="5057775" y="6896100"/>
          <a:ext cx="1685925" cy="1295399"/>
        </a:xfrm>
        <a:prstGeom prst="wedgeRoundRectCallout">
          <a:avLst>
            <a:gd name="adj1" fmla="val -41126"/>
            <a:gd name="adj2" fmla="val -575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省エネ評価方法③～⑧の場合、実際に導入した機器の実測データを記入すること。</a:t>
          </a:r>
          <a:endParaRPr lang="en-US" altLang="ja-JP" sz="10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省エネ評価方法①～②の場合、「</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endParaRPr lang="ja-JP" altLang="ja-JP">
            <a:solidFill>
              <a:srgbClr val="FF0000"/>
            </a:solidFill>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4</xdr:col>
      <xdr:colOff>47625</xdr:colOff>
      <xdr:row>25</xdr:row>
      <xdr:rowOff>142874</xdr:rowOff>
    </xdr:from>
    <xdr:to>
      <xdr:col>16</xdr:col>
      <xdr:colOff>66675</xdr:colOff>
      <xdr:row>27</xdr:row>
      <xdr:rowOff>304799</xdr:rowOff>
    </xdr:to>
    <xdr:sp macro="" textlink="">
      <xdr:nvSpPr>
        <xdr:cNvPr id="14" name="AutoShape 21"/>
        <xdr:cNvSpPr>
          <a:spLocks noChangeArrowheads="1"/>
        </xdr:cNvSpPr>
      </xdr:nvSpPr>
      <xdr:spPr bwMode="auto">
        <a:xfrm>
          <a:off x="657225" y="7305674"/>
          <a:ext cx="1847850" cy="923925"/>
        </a:xfrm>
        <a:prstGeom prst="wedgeRoundRectCallout">
          <a:avLst>
            <a:gd name="adj1" fmla="val 80412"/>
            <a:gd name="adj2" fmla="val -756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実際に導入した機器の効率が申請時の仕様を満たさないと判断される場合、補助金の交付を行わない。</a:t>
          </a:r>
        </a:p>
      </xdr:txBody>
    </xdr:sp>
    <xdr:clientData fPrintsWithSheet="0"/>
  </xdr:twoCellAnchor>
  <xdr:twoCellAnchor>
    <xdr:from>
      <xdr:col>19</xdr:col>
      <xdr:colOff>142875</xdr:colOff>
      <xdr:row>28</xdr:row>
      <xdr:rowOff>114300</xdr:rowOff>
    </xdr:from>
    <xdr:to>
      <xdr:col>30</xdr:col>
      <xdr:colOff>9525</xdr:colOff>
      <xdr:row>30</xdr:row>
      <xdr:rowOff>47625</xdr:rowOff>
    </xdr:to>
    <xdr:sp macro="" textlink="">
      <xdr:nvSpPr>
        <xdr:cNvPr id="15" name="AutoShape 30"/>
        <xdr:cNvSpPr>
          <a:spLocks noChangeArrowheads="1"/>
        </xdr:cNvSpPr>
      </xdr:nvSpPr>
      <xdr:spPr bwMode="auto">
        <a:xfrm>
          <a:off x="3038475" y="8420100"/>
          <a:ext cx="1543050" cy="695325"/>
        </a:xfrm>
        <a:prstGeom prst="wedgeRoundRectCallout">
          <a:avLst>
            <a:gd name="adj1" fmla="val 82097"/>
            <a:gd name="adj2" fmla="val -54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20000"/>
            <a:lumOff val="80000"/>
          </a:schemeClr>
        </a:solidFill>
        <a:ln>
          <a:solidFill>
            <a:srgbClr val="FF0066"/>
          </a:solidFill>
        </a:ln>
      </a:spPr>
      <a:bodyPr vertOverflow="clip" horzOverflow="clip" rtlCol="0" anchor="t"/>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9"/>
  <sheetViews>
    <sheetView view="pageBreakPreview" topLeftCell="A46" zoomScaleNormal="100" zoomScaleSheetLayoutView="100" workbookViewId="0">
      <selection activeCell="C9" sqref="C9:L9"/>
    </sheetView>
  </sheetViews>
  <sheetFormatPr defaultRowHeight="13.5"/>
  <cols>
    <col min="1" max="1" width="7.625" style="14" customWidth="1"/>
    <col min="2" max="2" width="9.875" style="14" customWidth="1"/>
    <col min="3" max="4" width="9" style="14"/>
    <col min="5" max="5" width="6.5" style="14" customWidth="1"/>
    <col min="6" max="6" width="9" style="14"/>
    <col min="7" max="7" width="7.25" style="14" customWidth="1"/>
    <col min="8" max="10" width="9" style="14"/>
    <col min="11" max="11" width="4.375" style="14" customWidth="1"/>
    <col min="12" max="12" width="10.125" style="14" customWidth="1"/>
    <col min="13" max="13" width="6.25" style="675" customWidth="1"/>
    <col min="14" max="14" width="5.375" style="675" customWidth="1"/>
    <col min="15" max="15" width="5.875" style="14" customWidth="1"/>
    <col min="16" max="45" width="9" style="14"/>
    <col min="46" max="46" width="2.625" style="14" customWidth="1"/>
    <col min="47" max="247" width="9" style="14"/>
    <col min="248" max="248" width="2" style="14" customWidth="1"/>
    <col min="249" max="249" width="7.375" style="14" customWidth="1"/>
    <col min="250" max="251" width="9" style="14"/>
    <col min="252" max="252" width="6.5" style="14" customWidth="1"/>
    <col min="253" max="253" width="9" style="14"/>
    <col min="254" max="254" width="7.25" style="14" customWidth="1"/>
    <col min="255" max="257" width="9" style="14"/>
    <col min="258" max="258" width="4.375" style="14" customWidth="1"/>
    <col min="259" max="259" width="7.25" style="14" customWidth="1"/>
    <col min="260" max="260" width="5.375" style="14" customWidth="1"/>
    <col min="261" max="261" width="5.875" style="14" customWidth="1"/>
    <col min="262" max="503" width="9" style="14"/>
    <col min="504" max="504" width="2" style="14" customWidth="1"/>
    <col min="505" max="505" width="7.375" style="14" customWidth="1"/>
    <col min="506" max="507" width="9" style="14"/>
    <col min="508" max="508" width="6.5" style="14" customWidth="1"/>
    <col min="509" max="509" width="9" style="14"/>
    <col min="510" max="510" width="7.25" style="14" customWidth="1"/>
    <col min="511" max="513" width="9" style="14"/>
    <col min="514" max="514" width="4.375" style="14" customWidth="1"/>
    <col min="515" max="515" width="7.25" style="14" customWidth="1"/>
    <col min="516" max="516" width="5.375" style="14" customWidth="1"/>
    <col min="517" max="517" width="5.875" style="14" customWidth="1"/>
    <col min="518" max="759" width="9" style="14"/>
    <col min="760" max="760" width="2" style="14" customWidth="1"/>
    <col min="761" max="761" width="7.375" style="14" customWidth="1"/>
    <col min="762" max="763" width="9" style="14"/>
    <col min="764" max="764" width="6.5" style="14" customWidth="1"/>
    <col min="765" max="765" width="9" style="14"/>
    <col min="766" max="766" width="7.25" style="14" customWidth="1"/>
    <col min="767" max="769" width="9" style="14"/>
    <col min="770" max="770" width="4.375" style="14" customWidth="1"/>
    <col min="771" max="771" width="7.25" style="14" customWidth="1"/>
    <col min="772" max="772" width="5.375" style="14" customWidth="1"/>
    <col min="773" max="773" width="5.875" style="14" customWidth="1"/>
    <col min="774" max="1015" width="9" style="14"/>
    <col min="1016" max="1016" width="2" style="14" customWidth="1"/>
    <col min="1017" max="1017" width="7.375" style="14" customWidth="1"/>
    <col min="1018" max="1019" width="9" style="14"/>
    <col min="1020" max="1020" width="6.5" style="14" customWidth="1"/>
    <col min="1021" max="1021" width="9" style="14"/>
    <col min="1022" max="1022" width="7.25" style="14" customWidth="1"/>
    <col min="1023" max="1025" width="9" style="14"/>
    <col min="1026" max="1026" width="4.375" style="14" customWidth="1"/>
    <col min="1027" max="1027" width="7.25" style="14" customWidth="1"/>
    <col min="1028" max="1028" width="5.375" style="14" customWidth="1"/>
    <col min="1029" max="1029" width="5.875" style="14" customWidth="1"/>
    <col min="1030" max="1271" width="9" style="14"/>
    <col min="1272" max="1272" width="2" style="14" customWidth="1"/>
    <col min="1273" max="1273" width="7.375" style="14" customWidth="1"/>
    <col min="1274" max="1275" width="9" style="14"/>
    <col min="1276" max="1276" width="6.5" style="14" customWidth="1"/>
    <col min="1277" max="1277" width="9" style="14"/>
    <col min="1278" max="1278" width="7.25" style="14" customWidth="1"/>
    <col min="1279" max="1281" width="9" style="14"/>
    <col min="1282" max="1282" width="4.375" style="14" customWidth="1"/>
    <col min="1283" max="1283" width="7.25" style="14" customWidth="1"/>
    <col min="1284" max="1284" width="5.375" style="14" customWidth="1"/>
    <col min="1285" max="1285" width="5.875" style="14" customWidth="1"/>
    <col min="1286" max="1527" width="9" style="14"/>
    <col min="1528" max="1528" width="2" style="14" customWidth="1"/>
    <col min="1529" max="1529" width="7.375" style="14" customWidth="1"/>
    <col min="1530" max="1531" width="9" style="14"/>
    <col min="1532" max="1532" width="6.5" style="14" customWidth="1"/>
    <col min="1533" max="1533" width="9" style="14"/>
    <col min="1534" max="1534" width="7.25" style="14" customWidth="1"/>
    <col min="1535" max="1537" width="9" style="14"/>
    <col min="1538" max="1538" width="4.375" style="14" customWidth="1"/>
    <col min="1539" max="1539" width="7.25" style="14" customWidth="1"/>
    <col min="1540" max="1540" width="5.375" style="14" customWidth="1"/>
    <col min="1541" max="1541" width="5.875" style="14" customWidth="1"/>
    <col min="1542" max="1783" width="9" style="14"/>
    <col min="1784" max="1784" width="2" style="14" customWidth="1"/>
    <col min="1785" max="1785" width="7.375" style="14" customWidth="1"/>
    <col min="1786" max="1787" width="9" style="14"/>
    <col min="1788" max="1788" width="6.5" style="14" customWidth="1"/>
    <col min="1789" max="1789" width="9" style="14"/>
    <col min="1790" max="1790" width="7.25" style="14" customWidth="1"/>
    <col min="1791" max="1793" width="9" style="14"/>
    <col min="1794" max="1794" width="4.375" style="14" customWidth="1"/>
    <col min="1795" max="1795" width="7.25" style="14" customWidth="1"/>
    <col min="1796" max="1796" width="5.375" style="14" customWidth="1"/>
    <col min="1797" max="1797" width="5.875" style="14" customWidth="1"/>
    <col min="1798" max="2039" width="9" style="14"/>
    <col min="2040" max="2040" width="2" style="14" customWidth="1"/>
    <col min="2041" max="2041" width="7.375" style="14" customWidth="1"/>
    <col min="2042" max="2043" width="9" style="14"/>
    <col min="2044" max="2044" width="6.5" style="14" customWidth="1"/>
    <col min="2045" max="2045" width="9" style="14"/>
    <col min="2046" max="2046" width="7.25" style="14" customWidth="1"/>
    <col min="2047" max="2049" width="9" style="14"/>
    <col min="2050" max="2050" width="4.375" style="14" customWidth="1"/>
    <col min="2051" max="2051" width="7.25" style="14" customWidth="1"/>
    <col min="2052" max="2052" width="5.375" style="14" customWidth="1"/>
    <col min="2053" max="2053" width="5.875" style="14" customWidth="1"/>
    <col min="2054" max="2295" width="9" style="14"/>
    <col min="2296" max="2296" width="2" style="14" customWidth="1"/>
    <col min="2297" max="2297" width="7.375" style="14" customWidth="1"/>
    <col min="2298" max="2299" width="9" style="14"/>
    <col min="2300" max="2300" width="6.5" style="14" customWidth="1"/>
    <col min="2301" max="2301" width="9" style="14"/>
    <col min="2302" max="2302" width="7.25" style="14" customWidth="1"/>
    <col min="2303" max="2305" width="9" style="14"/>
    <col min="2306" max="2306" width="4.375" style="14" customWidth="1"/>
    <col min="2307" max="2307" width="7.25" style="14" customWidth="1"/>
    <col min="2308" max="2308" width="5.375" style="14" customWidth="1"/>
    <col min="2309" max="2309" width="5.875" style="14" customWidth="1"/>
    <col min="2310" max="2551" width="9" style="14"/>
    <col min="2552" max="2552" width="2" style="14" customWidth="1"/>
    <col min="2553" max="2553" width="7.375" style="14" customWidth="1"/>
    <col min="2554" max="2555" width="9" style="14"/>
    <col min="2556" max="2556" width="6.5" style="14" customWidth="1"/>
    <col min="2557" max="2557" width="9" style="14"/>
    <col min="2558" max="2558" width="7.25" style="14" customWidth="1"/>
    <col min="2559" max="2561" width="9" style="14"/>
    <col min="2562" max="2562" width="4.375" style="14" customWidth="1"/>
    <col min="2563" max="2563" width="7.25" style="14" customWidth="1"/>
    <col min="2564" max="2564" width="5.375" style="14" customWidth="1"/>
    <col min="2565" max="2565" width="5.875" style="14" customWidth="1"/>
    <col min="2566" max="2807" width="9" style="14"/>
    <col min="2808" max="2808" width="2" style="14" customWidth="1"/>
    <col min="2809" max="2809" width="7.375" style="14" customWidth="1"/>
    <col min="2810" max="2811" width="9" style="14"/>
    <col min="2812" max="2812" width="6.5" style="14" customWidth="1"/>
    <col min="2813" max="2813" width="9" style="14"/>
    <col min="2814" max="2814" width="7.25" style="14" customWidth="1"/>
    <col min="2815" max="2817" width="9" style="14"/>
    <col min="2818" max="2818" width="4.375" style="14" customWidth="1"/>
    <col min="2819" max="2819" width="7.25" style="14" customWidth="1"/>
    <col min="2820" max="2820" width="5.375" style="14" customWidth="1"/>
    <col min="2821" max="2821" width="5.875" style="14" customWidth="1"/>
    <col min="2822" max="3063" width="9" style="14"/>
    <col min="3064" max="3064" width="2" style="14" customWidth="1"/>
    <col min="3065" max="3065" width="7.375" style="14" customWidth="1"/>
    <col min="3066" max="3067" width="9" style="14"/>
    <col min="3068" max="3068" width="6.5" style="14" customWidth="1"/>
    <col min="3069" max="3069" width="9" style="14"/>
    <col min="3070" max="3070" width="7.25" style="14" customWidth="1"/>
    <col min="3071" max="3073" width="9" style="14"/>
    <col min="3074" max="3074" width="4.375" style="14" customWidth="1"/>
    <col min="3075" max="3075" width="7.25" style="14" customWidth="1"/>
    <col min="3076" max="3076" width="5.375" style="14" customWidth="1"/>
    <col min="3077" max="3077" width="5.875" style="14" customWidth="1"/>
    <col min="3078" max="3319" width="9" style="14"/>
    <col min="3320" max="3320" width="2" style="14" customWidth="1"/>
    <col min="3321" max="3321" width="7.375" style="14" customWidth="1"/>
    <col min="3322" max="3323" width="9" style="14"/>
    <col min="3324" max="3324" width="6.5" style="14" customWidth="1"/>
    <col min="3325" max="3325" width="9" style="14"/>
    <col min="3326" max="3326" width="7.25" style="14" customWidth="1"/>
    <col min="3327" max="3329" width="9" style="14"/>
    <col min="3330" max="3330" width="4.375" style="14" customWidth="1"/>
    <col min="3331" max="3331" width="7.25" style="14" customWidth="1"/>
    <col min="3332" max="3332" width="5.375" style="14" customWidth="1"/>
    <col min="3333" max="3333" width="5.875" style="14" customWidth="1"/>
    <col min="3334" max="3575" width="9" style="14"/>
    <col min="3576" max="3576" width="2" style="14" customWidth="1"/>
    <col min="3577" max="3577" width="7.375" style="14" customWidth="1"/>
    <col min="3578" max="3579" width="9" style="14"/>
    <col min="3580" max="3580" width="6.5" style="14" customWidth="1"/>
    <col min="3581" max="3581" width="9" style="14"/>
    <col min="3582" max="3582" width="7.25" style="14" customWidth="1"/>
    <col min="3583" max="3585" width="9" style="14"/>
    <col min="3586" max="3586" width="4.375" style="14" customWidth="1"/>
    <col min="3587" max="3587" width="7.25" style="14" customWidth="1"/>
    <col min="3588" max="3588" width="5.375" style="14" customWidth="1"/>
    <col min="3589" max="3589" width="5.875" style="14" customWidth="1"/>
    <col min="3590" max="3831" width="9" style="14"/>
    <col min="3832" max="3832" width="2" style="14" customWidth="1"/>
    <col min="3833" max="3833" width="7.375" style="14" customWidth="1"/>
    <col min="3834" max="3835" width="9" style="14"/>
    <col min="3836" max="3836" width="6.5" style="14" customWidth="1"/>
    <col min="3837" max="3837" width="9" style="14"/>
    <col min="3838" max="3838" width="7.25" style="14" customWidth="1"/>
    <col min="3839" max="3841" width="9" style="14"/>
    <col min="3842" max="3842" width="4.375" style="14" customWidth="1"/>
    <col min="3843" max="3843" width="7.25" style="14" customWidth="1"/>
    <col min="3844" max="3844" width="5.375" style="14" customWidth="1"/>
    <col min="3845" max="3845" width="5.875" style="14" customWidth="1"/>
    <col min="3846" max="4087" width="9" style="14"/>
    <col min="4088" max="4088" width="2" style="14" customWidth="1"/>
    <col min="4089" max="4089" width="7.375" style="14" customWidth="1"/>
    <col min="4090" max="4091" width="9" style="14"/>
    <col min="4092" max="4092" width="6.5" style="14" customWidth="1"/>
    <col min="4093" max="4093" width="9" style="14"/>
    <col min="4094" max="4094" width="7.25" style="14" customWidth="1"/>
    <col min="4095" max="4097" width="9" style="14"/>
    <col min="4098" max="4098" width="4.375" style="14" customWidth="1"/>
    <col min="4099" max="4099" width="7.25" style="14" customWidth="1"/>
    <col min="4100" max="4100" width="5.375" style="14" customWidth="1"/>
    <col min="4101" max="4101" width="5.875" style="14" customWidth="1"/>
    <col min="4102" max="4343" width="9" style="14"/>
    <col min="4344" max="4344" width="2" style="14" customWidth="1"/>
    <col min="4345" max="4345" width="7.375" style="14" customWidth="1"/>
    <col min="4346" max="4347" width="9" style="14"/>
    <col min="4348" max="4348" width="6.5" style="14" customWidth="1"/>
    <col min="4349" max="4349" width="9" style="14"/>
    <col min="4350" max="4350" width="7.25" style="14" customWidth="1"/>
    <col min="4351" max="4353" width="9" style="14"/>
    <col min="4354" max="4354" width="4.375" style="14" customWidth="1"/>
    <col min="4355" max="4355" width="7.25" style="14" customWidth="1"/>
    <col min="4356" max="4356" width="5.375" style="14" customWidth="1"/>
    <col min="4357" max="4357" width="5.875" style="14" customWidth="1"/>
    <col min="4358" max="4599" width="9" style="14"/>
    <col min="4600" max="4600" width="2" style="14" customWidth="1"/>
    <col min="4601" max="4601" width="7.375" style="14" customWidth="1"/>
    <col min="4602" max="4603" width="9" style="14"/>
    <col min="4604" max="4604" width="6.5" style="14" customWidth="1"/>
    <col min="4605" max="4605" width="9" style="14"/>
    <col min="4606" max="4606" width="7.25" style="14" customWidth="1"/>
    <col min="4607" max="4609" width="9" style="14"/>
    <col min="4610" max="4610" width="4.375" style="14" customWidth="1"/>
    <col min="4611" max="4611" width="7.25" style="14" customWidth="1"/>
    <col min="4612" max="4612" width="5.375" style="14" customWidth="1"/>
    <col min="4613" max="4613" width="5.875" style="14" customWidth="1"/>
    <col min="4614" max="4855" width="9" style="14"/>
    <col min="4856" max="4856" width="2" style="14" customWidth="1"/>
    <col min="4857" max="4857" width="7.375" style="14" customWidth="1"/>
    <col min="4858" max="4859" width="9" style="14"/>
    <col min="4860" max="4860" width="6.5" style="14" customWidth="1"/>
    <col min="4861" max="4861" width="9" style="14"/>
    <col min="4862" max="4862" width="7.25" style="14" customWidth="1"/>
    <col min="4863" max="4865" width="9" style="14"/>
    <col min="4866" max="4866" width="4.375" style="14" customWidth="1"/>
    <col min="4867" max="4867" width="7.25" style="14" customWidth="1"/>
    <col min="4868" max="4868" width="5.375" style="14" customWidth="1"/>
    <col min="4869" max="4869" width="5.875" style="14" customWidth="1"/>
    <col min="4870" max="5111" width="9" style="14"/>
    <col min="5112" max="5112" width="2" style="14" customWidth="1"/>
    <col min="5113" max="5113" width="7.375" style="14" customWidth="1"/>
    <col min="5114" max="5115" width="9" style="14"/>
    <col min="5116" max="5116" width="6.5" style="14" customWidth="1"/>
    <col min="5117" max="5117" width="9" style="14"/>
    <col min="5118" max="5118" width="7.25" style="14" customWidth="1"/>
    <col min="5119" max="5121" width="9" style="14"/>
    <col min="5122" max="5122" width="4.375" style="14" customWidth="1"/>
    <col min="5123" max="5123" width="7.25" style="14" customWidth="1"/>
    <col min="5124" max="5124" width="5.375" style="14" customWidth="1"/>
    <col min="5125" max="5125" width="5.875" style="14" customWidth="1"/>
    <col min="5126" max="5367" width="9" style="14"/>
    <col min="5368" max="5368" width="2" style="14" customWidth="1"/>
    <col min="5369" max="5369" width="7.375" style="14" customWidth="1"/>
    <col min="5370" max="5371" width="9" style="14"/>
    <col min="5372" max="5372" width="6.5" style="14" customWidth="1"/>
    <col min="5373" max="5373" width="9" style="14"/>
    <col min="5374" max="5374" width="7.25" style="14" customWidth="1"/>
    <col min="5375" max="5377" width="9" style="14"/>
    <col min="5378" max="5378" width="4.375" style="14" customWidth="1"/>
    <col min="5379" max="5379" width="7.25" style="14" customWidth="1"/>
    <col min="5380" max="5380" width="5.375" style="14" customWidth="1"/>
    <col min="5381" max="5381" width="5.875" style="14" customWidth="1"/>
    <col min="5382" max="5623" width="9" style="14"/>
    <col min="5624" max="5624" width="2" style="14" customWidth="1"/>
    <col min="5625" max="5625" width="7.375" style="14" customWidth="1"/>
    <col min="5626" max="5627" width="9" style="14"/>
    <col min="5628" max="5628" width="6.5" style="14" customWidth="1"/>
    <col min="5629" max="5629" width="9" style="14"/>
    <col min="5630" max="5630" width="7.25" style="14" customWidth="1"/>
    <col min="5631" max="5633" width="9" style="14"/>
    <col min="5634" max="5634" width="4.375" style="14" customWidth="1"/>
    <col min="5635" max="5635" width="7.25" style="14" customWidth="1"/>
    <col min="5636" max="5636" width="5.375" style="14" customWidth="1"/>
    <col min="5637" max="5637" width="5.875" style="14" customWidth="1"/>
    <col min="5638" max="5879" width="9" style="14"/>
    <col min="5880" max="5880" width="2" style="14" customWidth="1"/>
    <col min="5881" max="5881" width="7.375" style="14" customWidth="1"/>
    <col min="5882" max="5883" width="9" style="14"/>
    <col min="5884" max="5884" width="6.5" style="14" customWidth="1"/>
    <col min="5885" max="5885" width="9" style="14"/>
    <col min="5886" max="5886" width="7.25" style="14" customWidth="1"/>
    <col min="5887" max="5889" width="9" style="14"/>
    <col min="5890" max="5890" width="4.375" style="14" customWidth="1"/>
    <col min="5891" max="5891" width="7.25" style="14" customWidth="1"/>
    <col min="5892" max="5892" width="5.375" style="14" customWidth="1"/>
    <col min="5893" max="5893" width="5.875" style="14" customWidth="1"/>
    <col min="5894" max="6135" width="9" style="14"/>
    <col min="6136" max="6136" width="2" style="14" customWidth="1"/>
    <col min="6137" max="6137" width="7.375" style="14" customWidth="1"/>
    <col min="6138" max="6139" width="9" style="14"/>
    <col min="6140" max="6140" width="6.5" style="14" customWidth="1"/>
    <col min="6141" max="6141" width="9" style="14"/>
    <col min="6142" max="6142" width="7.25" style="14" customWidth="1"/>
    <col min="6143" max="6145" width="9" style="14"/>
    <col min="6146" max="6146" width="4.375" style="14" customWidth="1"/>
    <col min="6147" max="6147" width="7.25" style="14" customWidth="1"/>
    <col min="6148" max="6148" width="5.375" style="14" customWidth="1"/>
    <col min="6149" max="6149" width="5.875" style="14" customWidth="1"/>
    <col min="6150" max="6391" width="9" style="14"/>
    <col min="6392" max="6392" width="2" style="14" customWidth="1"/>
    <col min="6393" max="6393" width="7.375" style="14" customWidth="1"/>
    <col min="6394" max="6395" width="9" style="14"/>
    <col min="6396" max="6396" width="6.5" style="14" customWidth="1"/>
    <col min="6397" max="6397" width="9" style="14"/>
    <col min="6398" max="6398" width="7.25" style="14" customWidth="1"/>
    <col min="6399" max="6401" width="9" style="14"/>
    <col min="6402" max="6402" width="4.375" style="14" customWidth="1"/>
    <col min="6403" max="6403" width="7.25" style="14" customWidth="1"/>
    <col min="6404" max="6404" width="5.375" style="14" customWidth="1"/>
    <col min="6405" max="6405" width="5.875" style="14" customWidth="1"/>
    <col min="6406" max="6647" width="9" style="14"/>
    <col min="6648" max="6648" width="2" style="14" customWidth="1"/>
    <col min="6649" max="6649" width="7.375" style="14" customWidth="1"/>
    <col min="6650" max="6651" width="9" style="14"/>
    <col min="6652" max="6652" width="6.5" style="14" customWidth="1"/>
    <col min="6653" max="6653" width="9" style="14"/>
    <col min="6654" max="6654" width="7.25" style="14" customWidth="1"/>
    <col min="6655" max="6657" width="9" style="14"/>
    <col min="6658" max="6658" width="4.375" style="14" customWidth="1"/>
    <col min="6659" max="6659" width="7.25" style="14" customWidth="1"/>
    <col min="6660" max="6660" width="5.375" style="14" customWidth="1"/>
    <col min="6661" max="6661" width="5.875" style="14" customWidth="1"/>
    <col min="6662" max="6903" width="9" style="14"/>
    <col min="6904" max="6904" width="2" style="14" customWidth="1"/>
    <col min="6905" max="6905" width="7.375" style="14" customWidth="1"/>
    <col min="6906" max="6907" width="9" style="14"/>
    <col min="6908" max="6908" width="6.5" style="14" customWidth="1"/>
    <col min="6909" max="6909" width="9" style="14"/>
    <col min="6910" max="6910" width="7.25" style="14" customWidth="1"/>
    <col min="6911" max="6913" width="9" style="14"/>
    <col min="6914" max="6914" width="4.375" style="14" customWidth="1"/>
    <col min="6915" max="6915" width="7.25" style="14" customWidth="1"/>
    <col min="6916" max="6916" width="5.375" style="14" customWidth="1"/>
    <col min="6917" max="6917" width="5.875" style="14" customWidth="1"/>
    <col min="6918" max="7159" width="9" style="14"/>
    <col min="7160" max="7160" width="2" style="14" customWidth="1"/>
    <col min="7161" max="7161" width="7.375" style="14" customWidth="1"/>
    <col min="7162" max="7163" width="9" style="14"/>
    <col min="7164" max="7164" width="6.5" style="14" customWidth="1"/>
    <col min="7165" max="7165" width="9" style="14"/>
    <col min="7166" max="7166" width="7.25" style="14" customWidth="1"/>
    <col min="7167" max="7169" width="9" style="14"/>
    <col min="7170" max="7170" width="4.375" style="14" customWidth="1"/>
    <col min="7171" max="7171" width="7.25" style="14" customWidth="1"/>
    <col min="7172" max="7172" width="5.375" style="14" customWidth="1"/>
    <col min="7173" max="7173" width="5.875" style="14" customWidth="1"/>
    <col min="7174" max="7415" width="9" style="14"/>
    <col min="7416" max="7416" width="2" style="14" customWidth="1"/>
    <col min="7417" max="7417" width="7.375" style="14" customWidth="1"/>
    <col min="7418" max="7419" width="9" style="14"/>
    <col min="7420" max="7420" width="6.5" style="14" customWidth="1"/>
    <col min="7421" max="7421" width="9" style="14"/>
    <col min="7422" max="7422" width="7.25" style="14" customWidth="1"/>
    <col min="7423" max="7425" width="9" style="14"/>
    <col min="7426" max="7426" width="4.375" style="14" customWidth="1"/>
    <col min="7427" max="7427" width="7.25" style="14" customWidth="1"/>
    <col min="7428" max="7428" width="5.375" style="14" customWidth="1"/>
    <col min="7429" max="7429" width="5.875" style="14" customWidth="1"/>
    <col min="7430" max="7671" width="9" style="14"/>
    <col min="7672" max="7672" width="2" style="14" customWidth="1"/>
    <col min="7673" max="7673" width="7.375" style="14" customWidth="1"/>
    <col min="7674" max="7675" width="9" style="14"/>
    <col min="7676" max="7676" width="6.5" style="14" customWidth="1"/>
    <col min="7677" max="7677" width="9" style="14"/>
    <col min="7678" max="7678" width="7.25" style="14" customWidth="1"/>
    <col min="7679" max="7681" width="9" style="14"/>
    <col min="7682" max="7682" width="4.375" style="14" customWidth="1"/>
    <col min="7683" max="7683" width="7.25" style="14" customWidth="1"/>
    <col min="7684" max="7684" width="5.375" style="14" customWidth="1"/>
    <col min="7685" max="7685" width="5.875" style="14" customWidth="1"/>
    <col min="7686" max="7927" width="9" style="14"/>
    <col min="7928" max="7928" width="2" style="14" customWidth="1"/>
    <col min="7929" max="7929" width="7.375" style="14" customWidth="1"/>
    <col min="7930" max="7931" width="9" style="14"/>
    <col min="7932" max="7932" width="6.5" style="14" customWidth="1"/>
    <col min="7933" max="7933" width="9" style="14"/>
    <col min="7934" max="7934" width="7.25" style="14" customWidth="1"/>
    <col min="7935" max="7937" width="9" style="14"/>
    <col min="7938" max="7938" width="4.375" style="14" customWidth="1"/>
    <col min="7939" max="7939" width="7.25" style="14" customWidth="1"/>
    <col min="7940" max="7940" width="5.375" style="14" customWidth="1"/>
    <col min="7941" max="7941" width="5.875" style="14" customWidth="1"/>
    <col min="7942" max="8183" width="9" style="14"/>
    <col min="8184" max="8184" width="2" style="14" customWidth="1"/>
    <col min="8185" max="8185" width="7.375" style="14" customWidth="1"/>
    <col min="8186" max="8187" width="9" style="14"/>
    <col min="8188" max="8188" width="6.5" style="14" customWidth="1"/>
    <col min="8189" max="8189" width="9" style="14"/>
    <col min="8190" max="8190" width="7.25" style="14" customWidth="1"/>
    <col min="8191" max="8193" width="9" style="14"/>
    <col min="8194" max="8194" width="4.375" style="14" customWidth="1"/>
    <col min="8195" max="8195" width="7.25" style="14" customWidth="1"/>
    <col min="8196" max="8196" width="5.375" style="14" customWidth="1"/>
    <col min="8197" max="8197" width="5.875" style="14" customWidth="1"/>
    <col min="8198" max="8439" width="9" style="14"/>
    <col min="8440" max="8440" width="2" style="14" customWidth="1"/>
    <col min="8441" max="8441" width="7.375" style="14" customWidth="1"/>
    <col min="8442" max="8443" width="9" style="14"/>
    <col min="8444" max="8444" width="6.5" style="14" customWidth="1"/>
    <col min="8445" max="8445" width="9" style="14"/>
    <col min="8446" max="8446" width="7.25" style="14" customWidth="1"/>
    <col min="8447" max="8449" width="9" style="14"/>
    <col min="8450" max="8450" width="4.375" style="14" customWidth="1"/>
    <col min="8451" max="8451" width="7.25" style="14" customWidth="1"/>
    <col min="8452" max="8452" width="5.375" style="14" customWidth="1"/>
    <col min="8453" max="8453" width="5.875" style="14" customWidth="1"/>
    <col min="8454" max="8695" width="9" style="14"/>
    <col min="8696" max="8696" width="2" style="14" customWidth="1"/>
    <col min="8697" max="8697" width="7.375" style="14" customWidth="1"/>
    <col min="8698" max="8699" width="9" style="14"/>
    <col min="8700" max="8700" width="6.5" style="14" customWidth="1"/>
    <col min="8701" max="8701" width="9" style="14"/>
    <col min="8702" max="8702" width="7.25" style="14" customWidth="1"/>
    <col min="8703" max="8705" width="9" style="14"/>
    <col min="8706" max="8706" width="4.375" style="14" customWidth="1"/>
    <col min="8707" max="8707" width="7.25" style="14" customWidth="1"/>
    <col min="8708" max="8708" width="5.375" style="14" customWidth="1"/>
    <col min="8709" max="8709" width="5.875" style="14" customWidth="1"/>
    <col min="8710" max="8951" width="9" style="14"/>
    <col min="8952" max="8952" width="2" style="14" customWidth="1"/>
    <col min="8953" max="8953" width="7.375" style="14" customWidth="1"/>
    <col min="8954" max="8955" width="9" style="14"/>
    <col min="8956" max="8956" width="6.5" style="14" customWidth="1"/>
    <col min="8957" max="8957" width="9" style="14"/>
    <col min="8958" max="8958" width="7.25" style="14" customWidth="1"/>
    <col min="8959" max="8961" width="9" style="14"/>
    <col min="8962" max="8962" width="4.375" style="14" customWidth="1"/>
    <col min="8963" max="8963" width="7.25" style="14" customWidth="1"/>
    <col min="8964" max="8964" width="5.375" style="14" customWidth="1"/>
    <col min="8965" max="8965" width="5.875" style="14" customWidth="1"/>
    <col min="8966" max="9207" width="9" style="14"/>
    <col min="9208" max="9208" width="2" style="14" customWidth="1"/>
    <col min="9209" max="9209" width="7.375" style="14" customWidth="1"/>
    <col min="9210" max="9211" width="9" style="14"/>
    <col min="9212" max="9212" width="6.5" style="14" customWidth="1"/>
    <col min="9213" max="9213" width="9" style="14"/>
    <col min="9214" max="9214" width="7.25" style="14" customWidth="1"/>
    <col min="9215" max="9217" width="9" style="14"/>
    <col min="9218" max="9218" width="4.375" style="14" customWidth="1"/>
    <col min="9219" max="9219" width="7.25" style="14" customWidth="1"/>
    <col min="9220" max="9220" width="5.375" style="14" customWidth="1"/>
    <col min="9221" max="9221" width="5.875" style="14" customWidth="1"/>
    <col min="9222" max="9463" width="9" style="14"/>
    <col min="9464" max="9464" width="2" style="14" customWidth="1"/>
    <col min="9465" max="9465" width="7.375" style="14" customWidth="1"/>
    <col min="9466" max="9467" width="9" style="14"/>
    <col min="9468" max="9468" width="6.5" style="14" customWidth="1"/>
    <col min="9469" max="9469" width="9" style="14"/>
    <col min="9470" max="9470" width="7.25" style="14" customWidth="1"/>
    <col min="9471" max="9473" width="9" style="14"/>
    <col min="9474" max="9474" width="4.375" style="14" customWidth="1"/>
    <col min="9475" max="9475" width="7.25" style="14" customWidth="1"/>
    <col min="9476" max="9476" width="5.375" style="14" customWidth="1"/>
    <col min="9477" max="9477" width="5.875" style="14" customWidth="1"/>
    <col min="9478" max="9719" width="9" style="14"/>
    <col min="9720" max="9720" width="2" style="14" customWidth="1"/>
    <col min="9721" max="9721" width="7.375" style="14" customWidth="1"/>
    <col min="9722" max="9723" width="9" style="14"/>
    <col min="9724" max="9724" width="6.5" style="14" customWidth="1"/>
    <col min="9725" max="9725" width="9" style="14"/>
    <col min="9726" max="9726" width="7.25" style="14" customWidth="1"/>
    <col min="9727" max="9729" width="9" style="14"/>
    <col min="9730" max="9730" width="4.375" style="14" customWidth="1"/>
    <col min="9731" max="9731" width="7.25" style="14" customWidth="1"/>
    <col min="9732" max="9732" width="5.375" style="14" customWidth="1"/>
    <col min="9733" max="9733" width="5.875" style="14" customWidth="1"/>
    <col min="9734" max="9975" width="9" style="14"/>
    <col min="9976" max="9976" width="2" style="14" customWidth="1"/>
    <col min="9977" max="9977" width="7.375" style="14" customWidth="1"/>
    <col min="9978" max="9979" width="9" style="14"/>
    <col min="9980" max="9980" width="6.5" style="14" customWidth="1"/>
    <col min="9981" max="9981" width="9" style="14"/>
    <col min="9982" max="9982" width="7.25" style="14" customWidth="1"/>
    <col min="9983" max="9985" width="9" style="14"/>
    <col min="9986" max="9986" width="4.375" style="14" customWidth="1"/>
    <col min="9987" max="9987" width="7.25" style="14" customWidth="1"/>
    <col min="9988" max="9988" width="5.375" style="14" customWidth="1"/>
    <col min="9989" max="9989" width="5.875" style="14" customWidth="1"/>
    <col min="9990" max="10231" width="9" style="14"/>
    <col min="10232" max="10232" width="2" style="14" customWidth="1"/>
    <col min="10233" max="10233" width="7.375" style="14" customWidth="1"/>
    <col min="10234" max="10235" width="9" style="14"/>
    <col min="10236" max="10236" width="6.5" style="14" customWidth="1"/>
    <col min="10237" max="10237" width="9" style="14"/>
    <col min="10238" max="10238" width="7.25" style="14" customWidth="1"/>
    <col min="10239" max="10241" width="9" style="14"/>
    <col min="10242" max="10242" width="4.375" style="14" customWidth="1"/>
    <col min="10243" max="10243" width="7.25" style="14" customWidth="1"/>
    <col min="10244" max="10244" width="5.375" style="14" customWidth="1"/>
    <col min="10245" max="10245" width="5.875" style="14" customWidth="1"/>
    <col min="10246" max="10487" width="9" style="14"/>
    <col min="10488" max="10488" width="2" style="14" customWidth="1"/>
    <col min="10489" max="10489" width="7.375" style="14" customWidth="1"/>
    <col min="10490" max="10491" width="9" style="14"/>
    <col min="10492" max="10492" width="6.5" style="14" customWidth="1"/>
    <col min="10493" max="10493" width="9" style="14"/>
    <col min="10494" max="10494" width="7.25" style="14" customWidth="1"/>
    <col min="10495" max="10497" width="9" style="14"/>
    <col min="10498" max="10498" width="4.375" style="14" customWidth="1"/>
    <col min="10499" max="10499" width="7.25" style="14" customWidth="1"/>
    <col min="10500" max="10500" width="5.375" style="14" customWidth="1"/>
    <col min="10501" max="10501" width="5.875" style="14" customWidth="1"/>
    <col min="10502" max="10743" width="9" style="14"/>
    <col min="10744" max="10744" width="2" style="14" customWidth="1"/>
    <col min="10745" max="10745" width="7.375" style="14" customWidth="1"/>
    <col min="10746" max="10747" width="9" style="14"/>
    <col min="10748" max="10748" width="6.5" style="14" customWidth="1"/>
    <col min="10749" max="10749" width="9" style="14"/>
    <col min="10750" max="10750" width="7.25" style="14" customWidth="1"/>
    <col min="10751" max="10753" width="9" style="14"/>
    <col min="10754" max="10754" width="4.375" style="14" customWidth="1"/>
    <col min="10755" max="10755" width="7.25" style="14" customWidth="1"/>
    <col min="10756" max="10756" width="5.375" style="14" customWidth="1"/>
    <col min="10757" max="10757" width="5.875" style="14" customWidth="1"/>
    <col min="10758" max="10999" width="9" style="14"/>
    <col min="11000" max="11000" width="2" style="14" customWidth="1"/>
    <col min="11001" max="11001" width="7.375" style="14" customWidth="1"/>
    <col min="11002" max="11003" width="9" style="14"/>
    <col min="11004" max="11004" width="6.5" style="14" customWidth="1"/>
    <col min="11005" max="11005" width="9" style="14"/>
    <col min="11006" max="11006" width="7.25" style="14" customWidth="1"/>
    <col min="11007" max="11009" width="9" style="14"/>
    <col min="11010" max="11010" width="4.375" style="14" customWidth="1"/>
    <col min="11011" max="11011" width="7.25" style="14" customWidth="1"/>
    <col min="11012" max="11012" width="5.375" style="14" customWidth="1"/>
    <col min="11013" max="11013" width="5.875" style="14" customWidth="1"/>
    <col min="11014" max="11255" width="9" style="14"/>
    <col min="11256" max="11256" width="2" style="14" customWidth="1"/>
    <col min="11257" max="11257" width="7.375" style="14" customWidth="1"/>
    <col min="11258" max="11259" width="9" style="14"/>
    <col min="11260" max="11260" width="6.5" style="14" customWidth="1"/>
    <col min="11261" max="11261" width="9" style="14"/>
    <col min="11262" max="11262" width="7.25" style="14" customWidth="1"/>
    <col min="11263" max="11265" width="9" style="14"/>
    <col min="11266" max="11266" width="4.375" style="14" customWidth="1"/>
    <col min="11267" max="11267" width="7.25" style="14" customWidth="1"/>
    <col min="11268" max="11268" width="5.375" style="14" customWidth="1"/>
    <col min="11269" max="11269" width="5.875" style="14" customWidth="1"/>
    <col min="11270" max="11511" width="9" style="14"/>
    <col min="11512" max="11512" width="2" style="14" customWidth="1"/>
    <col min="11513" max="11513" width="7.375" style="14" customWidth="1"/>
    <col min="11514" max="11515" width="9" style="14"/>
    <col min="11516" max="11516" width="6.5" style="14" customWidth="1"/>
    <col min="11517" max="11517" width="9" style="14"/>
    <col min="11518" max="11518" width="7.25" style="14" customWidth="1"/>
    <col min="11519" max="11521" width="9" style="14"/>
    <col min="11522" max="11522" width="4.375" style="14" customWidth="1"/>
    <col min="11523" max="11523" width="7.25" style="14" customWidth="1"/>
    <col min="11524" max="11524" width="5.375" style="14" customWidth="1"/>
    <col min="11525" max="11525" width="5.875" style="14" customWidth="1"/>
    <col min="11526" max="11767" width="9" style="14"/>
    <col min="11768" max="11768" width="2" style="14" customWidth="1"/>
    <col min="11769" max="11769" width="7.375" style="14" customWidth="1"/>
    <col min="11770" max="11771" width="9" style="14"/>
    <col min="11772" max="11772" width="6.5" style="14" customWidth="1"/>
    <col min="11773" max="11773" width="9" style="14"/>
    <col min="11774" max="11774" width="7.25" style="14" customWidth="1"/>
    <col min="11775" max="11777" width="9" style="14"/>
    <col min="11778" max="11778" width="4.375" style="14" customWidth="1"/>
    <col min="11779" max="11779" width="7.25" style="14" customWidth="1"/>
    <col min="11780" max="11780" width="5.375" style="14" customWidth="1"/>
    <col min="11781" max="11781" width="5.875" style="14" customWidth="1"/>
    <col min="11782" max="12023" width="9" style="14"/>
    <col min="12024" max="12024" width="2" style="14" customWidth="1"/>
    <col min="12025" max="12025" width="7.375" style="14" customWidth="1"/>
    <col min="12026" max="12027" width="9" style="14"/>
    <col min="12028" max="12028" width="6.5" style="14" customWidth="1"/>
    <col min="12029" max="12029" width="9" style="14"/>
    <col min="12030" max="12030" width="7.25" style="14" customWidth="1"/>
    <col min="12031" max="12033" width="9" style="14"/>
    <col min="12034" max="12034" width="4.375" style="14" customWidth="1"/>
    <col min="12035" max="12035" width="7.25" style="14" customWidth="1"/>
    <col min="12036" max="12036" width="5.375" style="14" customWidth="1"/>
    <col min="12037" max="12037" width="5.875" style="14" customWidth="1"/>
    <col min="12038" max="12279" width="9" style="14"/>
    <col min="12280" max="12280" width="2" style="14" customWidth="1"/>
    <col min="12281" max="12281" width="7.375" style="14" customWidth="1"/>
    <col min="12282" max="12283" width="9" style="14"/>
    <col min="12284" max="12284" width="6.5" style="14" customWidth="1"/>
    <col min="12285" max="12285" width="9" style="14"/>
    <col min="12286" max="12286" width="7.25" style="14" customWidth="1"/>
    <col min="12287" max="12289" width="9" style="14"/>
    <col min="12290" max="12290" width="4.375" style="14" customWidth="1"/>
    <col min="12291" max="12291" width="7.25" style="14" customWidth="1"/>
    <col min="12292" max="12292" width="5.375" style="14" customWidth="1"/>
    <col min="12293" max="12293" width="5.875" style="14" customWidth="1"/>
    <col min="12294" max="12535" width="9" style="14"/>
    <col min="12536" max="12536" width="2" style="14" customWidth="1"/>
    <col min="12537" max="12537" width="7.375" style="14" customWidth="1"/>
    <col min="12538" max="12539" width="9" style="14"/>
    <col min="12540" max="12540" width="6.5" style="14" customWidth="1"/>
    <col min="12541" max="12541" width="9" style="14"/>
    <col min="12542" max="12542" width="7.25" style="14" customWidth="1"/>
    <col min="12543" max="12545" width="9" style="14"/>
    <col min="12546" max="12546" width="4.375" style="14" customWidth="1"/>
    <col min="12547" max="12547" width="7.25" style="14" customWidth="1"/>
    <col min="12548" max="12548" width="5.375" style="14" customWidth="1"/>
    <col min="12549" max="12549" width="5.875" style="14" customWidth="1"/>
    <col min="12550" max="12791" width="9" style="14"/>
    <col min="12792" max="12792" width="2" style="14" customWidth="1"/>
    <col min="12793" max="12793" width="7.375" style="14" customWidth="1"/>
    <col min="12794" max="12795" width="9" style="14"/>
    <col min="12796" max="12796" width="6.5" style="14" customWidth="1"/>
    <col min="12797" max="12797" width="9" style="14"/>
    <col min="12798" max="12798" width="7.25" style="14" customWidth="1"/>
    <col min="12799" max="12801" width="9" style="14"/>
    <col min="12802" max="12802" width="4.375" style="14" customWidth="1"/>
    <col min="12803" max="12803" width="7.25" style="14" customWidth="1"/>
    <col min="12804" max="12804" width="5.375" style="14" customWidth="1"/>
    <col min="12805" max="12805" width="5.875" style="14" customWidth="1"/>
    <col min="12806" max="13047" width="9" style="14"/>
    <col min="13048" max="13048" width="2" style="14" customWidth="1"/>
    <col min="13049" max="13049" width="7.375" style="14" customWidth="1"/>
    <col min="13050" max="13051" width="9" style="14"/>
    <col min="13052" max="13052" width="6.5" style="14" customWidth="1"/>
    <col min="13053" max="13053" width="9" style="14"/>
    <col min="13054" max="13054" width="7.25" style="14" customWidth="1"/>
    <col min="13055" max="13057" width="9" style="14"/>
    <col min="13058" max="13058" width="4.375" style="14" customWidth="1"/>
    <col min="13059" max="13059" width="7.25" style="14" customWidth="1"/>
    <col min="13060" max="13060" width="5.375" style="14" customWidth="1"/>
    <col min="13061" max="13061" width="5.875" style="14" customWidth="1"/>
    <col min="13062" max="13303" width="9" style="14"/>
    <col min="13304" max="13304" width="2" style="14" customWidth="1"/>
    <col min="13305" max="13305" width="7.375" style="14" customWidth="1"/>
    <col min="13306" max="13307" width="9" style="14"/>
    <col min="13308" max="13308" width="6.5" style="14" customWidth="1"/>
    <col min="13309" max="13309" width="9" style="14"/>
    <col min="13310" max="13310" width="7.25" style="14" customWidth="1"/>
    <col min="13311" max="13313" width="9" style="14"/>
    <col min="13314" max="13314" width="4.375" style="14" customWidth="1"/>
    <col min="13315" max="13315" width="7.25" style="14" customWidth="1"/>
    <col min="13316" max="13316" width="5.375" style="14" customWidth="1"/>
    <col min="13317" max="13317" width="5.875" style="14" customWidth="1"/>
    <col min="13318" max="13559" width="9" style="14"/>
    <col min="13560" max="13560" width="2" style="14" customWidth="1"/>
    <col min="13561" max="13561" width="7.375" style="14" customWidth="1"/>
    <col min="13562" max="13563" width="9" style="14"/>
    <col min="13564" max="13564" width="6.5" style="14" customWidth="1"/>
    <col min="13565" max="13565" width="9" style="14"/>
    <col min="13566" max="13566" width="7.25" style="14" customWidth="1"/>
    <col min="13567" max="13569" width="9" style="14"/>
    <col min="13570" max="13570" width="4.375" style="14" customWidth="1"/>
    <col min="13571" max="13571" width="7.25" style="14" customWidth="1"/>
    <col min="13572" max="13572" width="5.375" style="14" customWidth="1"/>
    <col min="13573" max="13573" width="5.875" style="14" customWidth="1"/>
    <col min="13574" max="13815" width="9" style="14"/>
    <col min="13816" max="13816" width="2" style="14" customWidth="1"/>
    <col min="13817" max="13817" width="7.375" style="14" customWidth="1"/>
    <col min="13818" max="13819" width="9" style="14"/>
    <col min="13820" max="13820" width="6.5" style="14" customWidth="1"/>
    <col min="13821" max="13821" width="9" style="14"/>
    <col min="13822" max="13822" width="7.25" style="14" customWidth="1"/>
    <col min="13823" max="13825" width="9" style="14"/>
    <col min="13826" max="13826" width="4.375" style="14" customWidth="1"/>
    <col min="13827" max="13827" width="7.25" style="14" customWidth="1"/>
    <col min="13828" max="13828" width="5.375" style="14" customWidth="1"/>
    <col min="13829" max="13829" width="5.875" style="14" customWidth="1"/>
    <col min="13830" max="14071" width="9" style="14"/>
    <col min="14072" max="14072" width="2" style="14" customWidth="1"/>
    <col min="14073" max="14073" width="7.375" style="14" customWidth="1"/>
    <col min="14074" max="14075" width="9" style="14"/>
    <col min="14076" max="14076" width="6.5" style="14" customWidth="1"/>
    <col min="14077" max="14077" width="9" style="14"/>
    <col min="14078" max="14078" width="7.25" style="14" customWidth="1"/>
    <col min="14079" max="14081" width="9" style="14"/>
    <col min="14082" max="14082" width="4.375" style="14" customWidth="1"/>
    <col min="14083" max="14083" width="7.25" style="14" customWidth="1"/>
    <col min="14084" max="14084" width="5.375" style="14" customWidth="1"/>
    <col min="14085" max="14085" width="5.875" style="14" customWidth="1"/>
    <col min="14086" max="14327" width="9" style="14"/>
    <col min="14328" max="14328" width="2" style="14" customWidth="1"/>
    <col min="14329" max="14329" width="7.375" style="14" customWidth="1"/>
    <col min="14330" max="14331" width="9" style="14"/>
    <col min="14332" max="14332" width="6.5" style="14" customWidth="1"/>
    <col min="14333" max="14333" width="9" style="14"/>
    <col min="14334" max="14334" width="7.25" style="14" customWidth="1"/>
    <col min="14335" max="14337" width="9" style="14"/>
    <col min="14338" max="14338" width="4.375" style="14" customWidth="1"/>
    <col min="14339" max="14339" width="7.25" style="14" customWidth="1"/>
    <col min="14340" max="14340" width="5.375" style="14" customWidth="1"/>
    <col min="14341" max="14341" width="5.875" style="14" customWidth="1"/>
    <col min="14342" max="14583" width="9" style="14"/>
    <col min="14584" max="14584" width="2" style="14" customWidth="1"/>
    <col min="14585" max="14585" width="7.375" style="14" customWidth="1"/>
    <col min="14586" max="14587" width="9" style="14"/>
    <col min="14588" max="14588" width="6.5" style="14" customWidth="1"/>
    <col min="14589" max="14589" width="9" style="14"/>
    <col min="14590" max="14590" width="7.25" style="14" customWidth="1"/>
    <col min="14591" max="14593" width="9" style="14"/>
    <col min="14594" max="14594" width="4.375" style="14" customWidth="1"/>
    <col min="14595" max="14595" width="7.25" style="14" customWidth="1"/>
    <col min="14596" max="14596" width="5.375" style="14" customWidth="1"/>
    <col min="14597" max="14597" width="5.875" style="14" customWidth="1"/>
    <col min="14598" max="14839" width="9" style="14"/>
    <col min="14840" max="14840" width="2" style="14" customWidth="1"/>
    <col min="14841" max="14841" width="7.375" style="14" customWidth="1"/>
    <col min="14842" max="14843" width="9" style="14"/>
    <col min="14844" max="14844" width="6.5" style="14" customWidth="1"/>
    <col min="14845" max="14845" width="9" style="14"/>
    <col min="14846" max="14846" width="7.25" style="14" customWidth="1"/>
    <col min="14847" max="14849" width="9" style="14"/>
    <col min="14850" max="14850" width="4.375" style="14" customWidth="1"/>
    <col min="14851" max="14851" width="7.25" style="14" customWidth="1"/>
    <col min="14852" max="14852" width="5.375" style="14" customWidth="1"/>
    <col min="14853" max="14853" width="5.875" style="14" customWidth="1"/>
    <col min="14854" max="15095" width="9" style="14"/>
    <col min="15096" max="15096" width="2" style="14" customWidth="1"/>
    <col min="15097" max="15097" width="7.375" style="14" customWidth="1"/>
    <col min="15098" max="15099" width="9" style="14"/>
    <col min="15100" max="15100" width="6.5" style="14" customWidth="1"/>
    <col min="15101" max="15101" width="9" style="14"/>
    <col min="15102" max="15102" width="7.25" style="14" customWidth="1"/>
    <col min="15103" max="15105" width="9" style="14"/>
    <col min="15106" max="15106" width="4.375" style="14" customWidth="1"/>
    <col min="15107" max="15107" width="7.25" style="14" customWidth="1"/>
    <col min="15108" max="15108" width="5.375" style="14" customWidth="1"/>
    <col min="15109" max="15109" width="5.875" style="14" customWidth="1"/>
    <col min="15110" max="15351" width="9" style="14"/>
    <col min="15352" max="15352" width="2" style="14" customWidth="1"/>
    <col min="15353" max="15353" width="7.375" style="14" customWidth="1"/>
    <col min="15354" max="15355" width="9" style="14"/>
    <col min="15356" max="15356" width="6.5" style="14" customWidth="1"/>
    <col min="15357" max="15357" width="9" style="14"/>
    <col min="15358" max="15358" width="7.25" style="14" customWidth="1"/>
    <col min="15359" max="15361" width="9" style="14"/>
    <col min="15362" max="15362" width="4.375" style="14" customWidth="1"/>
    <col min="15363" max="15363" width="7.25" style="14" customWidth="1"/>
    <col min="15364" max="15364" width="5.375" style="14" customWidth="1"/>
    <col min="15365" max="15365" width="5.875" style="14" customWidth="1"/>
    <col min="15366" max="15607" width="9" style="14"/>
    <col min="15608" max="15608" width="2" style="14" customWidth="1"/>
    <col min="15609" max="15609" width="7.375" style="14" customWidth="1"/>
    <col min="15610" max="15611" width="9" style="14"/>
    <col min="15612" max="15612" width="6.5" style="14" customWidth="1"/>
    <col min="15613" max="15613" width="9" style="14"/>
    <col min="15614" max="15614" width="7.25" style="14" customWidth="1"/>
    <col min="15615" max="15617" width="9" style="14"/>
    <col min="15618" max="15618" width="4.375" style="14" customWidth="1"/>
    <col min="15619" max="15619" width="7.25" style="14" customWidth="1"/>
    <col min="15620" max="15620" width="5.375" style="14" customWidth="1"/>
    <col min="15621" max="15621" width="5.875" style="14" customWidth="1"/>
    <col min="15622" max="15863" width="9" style="14"/>
    <col min="15864" max="15864" width="2" style="14" customWidth="1"/>
    <col min="15865" max="15865" width="7.375" style="14" customWidth="1"/>
    <col min="15866" max="15867" width="9" style="14"/>
    <col min="15868" max="15868" width="6.5" style="14" customWidth="1"/>
    <col min="15869" max="15869" width="9" style="14"/>
    <col min="15870" max="15870" width="7.25" style="14" customWidth="1"/>
    <col min="15871" max="15873" width="9" style="14"/>
    <col min="15874" max="15874" width="4.375" style="14" customWidth="1"/>
    <col min="15875" max="15875" width="7.25" style="14" customWidth="1"/>
    <col min="15876" max="15876" width="5.375" style="14" customWidth="1"/>
    <col min="15877" max="15877" width="5.875" style="14" customWidth="1"/>
    <col min="15878" max="16119" width="9" style="14"/>
    <col min="16120" max="16120" width="2" style="14" customWidth="1"/>
    <col min="16121" max="16121" width="7.375" style="14" customWidth="1"/>
    <col min="16122" max="16123" width="9" style="14"/>
    <col min="16124" max="16124" width="6.5" style="14" customWidth="1"/>
    <col min="16125" max="16125" width="9" style="14"/>
    <col min="16126" max="16126" width="7.25" style="14" customWidth="1"/>
    <col min="16127" max="16129" width="9" style="14"/>
    <col min="16130" max="16130" width="4.375" style="14" customWidth="1"/>
    <col min="16131" max="16131" width="7.25" style="14" customWidth="1"/>
    <col min="16132" max="16132" width="5.375" style="14" customWidth="1"/>
    <col min="16133" max="16133" width="5.875" style="14" customWidth="1"/>
    <col min="16134" max="16384" width="9" style="14"/>
  </cols>
  <sheetData>
    <row r="1" spans="1:17" ht="14.25" customHeight="1">
      <c r="A1" s="14" t="s">
        <v>772</v>
      </c>
    </row>
    <row r="2" spans="1:17" ht="14.25" customHeight="1">
      <c r="B2" s="14" t="s">
        <v>949</v>
      </c>
    </row>
    <row r="3" spans="1:17" ht="14.25" customHeight="1" thickBot="1">
      <c r="B3" s="15" t="s">
        <v>950</v>
      </c>
    </row>
    <row r="4" spans="1:17" ht="31.5" customHeight="1" thickBot="1">
      <c r="B4" s="84" t="s">
        <v>951</v>
      </c>
      <c r="C4" s="705" t="s">
        <v>47</v>
      </c>
      <c r="D4" s="705"/>
      <c r="E4" s="705"/>
      <c r="F4" s="705"/>
      <c r="G4" s="705"/>
      <c r="H4" s="705"/>
      <c r="I4" s="705"/>
      <c r="J4" s="705"/>
      <c r="K4" s="705"/>
      <c r="L4" s="706"/>
      <c r="M4" s="676" t="s">
        <v>952</v>
      </c>
      <c r="N4" s="677" t="s">
        <v>28</v>
      </c>
    </row>
    <row r="5" spans="1:17" ht="21" customHeight="1">
      <c r="B5" s="77">
        <v>1</v>
      </c>
      <c r="C5" s="707" t="s">
        <v>953</v>
      </c>
      <c r="D5" s="708"/>
      <c r="E5" s="708"/>
      <c r="F5" s="708"/>
      <c r="G5" s="708"/>
      <c r="H5" s="708"/>
      <c r="I5" s="708"/>
      <c r="J5" s="708"/>
      <c r="K5" s="708"/>
      <c r="L5" s="709"/>
      <c r="M5" s="678" t="s">
        <v>954</v>
      </c>
      <c r="N5" s="679"/>
      <c r="Q5" s="16"/>
    </row>
    <row r="6" spans="1:17" ht="21" customHeight="1">
      <c r="B6" s="17">
        <v>2</v>
      </c>
      <c r="C6" s="702" t="s">
        <v>964</v>
      </c>
      <c r="D6" s="703"/>
      <c r="E6" s="703"/>
      <c r="F6" s="703"/>
      <c r="G6" s="703"/>
      <c r="H6" s="703"/>
      <c r="I6" s="703"/>
      <c r="J6" s="703"/>
      <c r="K6" s="703"/>
      <c r="L6" s="704"/>
      <c r="M6" s="673" t="s">
        <v>954</v>
      </c>
      <c r="N6" s="680"/>
    </row>
    <row r="7" spans="1:17" ht="37.5" customHeight="1">
      <c r="B7" s="76">
        <v>3</v>
      </c>
      <c r="C7" s="710" t="s">
        <v>965</v>
      </c>
      <c r="D7" s="711"/>
      <c r="E7" s="711"/>
      <c r="F7" s="711"/>
      <c r="G7" s="711"/>
      <c r="H7" s="711"/>
      <c r="I7" s="711"/>
      <c r="J7" s="711"/>
      <c r="K7" s="711"/>
      <c r="L7" s="712"/>
      <c r="M7" s="681" t="s">
        <v>954</v>
      </c>
      <c r="N7" s="682"/>
    </row>
    <row r="8" spans="1:17" ht="15.75" customHeight="1">
      <c r="B8" s="713" t="s">
        <v>955</v>
      </c>
      <c r="C8" s="714"/>
      <c r="D8" s="714"/>
      <c r="E8" s="714"/>
      <c r="F8" s="714"/>
      <c r="G8" s="714"/>
      <c r="H8" s="714"/>
      <c r="I8" s="714"/>
      <c r="J8" s="714"/>
      <c r="K8" s="714"/>
      <c r="L8" s="714"/>
      <c r="M8" s="714"/>
      <c r="N8" s="715"/>
    </row>
    <row r="9" spans="1:17" ht="37.5" customHeight="1">
      <c r="B9" s="17">
        <v>4</v>
      </c>
      <c r="C9" s="702" t="s">
        <v>966</v>
      </c>
      <c r="D9" s="703"/>
      <c r="E9" s="703"/>
      <c r="F9" s="703"/>
      <c r="G9" s="703"/>
      <c r="H9" s="703"/>
      <c r="I9" s="703"/>
      <c r="J9" s="703"/>
      <c r="K9" s="703"/>
      <c r="L9" s="704"/>
      <c r="M9" s="673" t="s">
        <v>954</v>
      </c>
      <c r="N9" s="680"/>
    </row>
    <row r="10" spans="1:17" ht="16.5" customHeight="1">
      <c r="B10" s="718" t="s">
        <v>823</v>
      </c>
      <c r="C10" s="714"/>
      <c r="D10" s="714"/>
      <c r="E10" s="714"/>
      <c r="F10" s="714"/>
      <c r="G10" s="714"/>
      <c r="H10" s="714"/>
      <c r="I10" s="714"/>
      <c r="J10" s="714"/>
      <c r="K10" s="714"/>
      <c r="L10" s="714"/>
      <c r="M10" s="714"/>
      <c r="N10" s="715"/>
    </row>
    <row r="11" spans="1:17" ht="21" customHeight="1" thickBot="1">
      <c r="B11" s="674">
        <v>5</v>
      </c>
      <c r="C11" s="719" t="s">
        <v>967</v>
      </c>
      <c r="D11" s="720"/>
      <c r="E11" s="720"/>
      <c r="F11" s="720"/>
      <c r="G11" s="720"/>
      <c r="H11" s="720"/>
      <c r="I11" s="720"/>
      <c r="J11" s="720"/>
      <c r="K11" s="720"/>
      <c r="L11" s="721"/>
      <c r="M11" s="683" t="s">
        <v>954</v>
      </c>
      <c r="N11" s="684"/>
    </row>
    <row r="12" spans="1:17" ht="31.5" customHeight="1" thickBot="1">
      <c r="B12" s="84" t="s">
        <v>46</v>
      </c>
      <c r="C12" s="722" t="s">
        <v>47</v>
      </c>
      <c r="D12" s="723"/>
      <c r="E12" s="723"/>
      <c r="F12" s="723"/>
      <c r="G12" s="723"/>
      <c r="H12" s="723"/>
      <c r="I12" s="723"/>
      <c r="J12" s="723"/>
      <c r="K12" s="723"/>
      <c r="L12" s="723"/>
      <c r="M12" s="685"/>
      <c r="N12" s="686"/>
    </row>
    <row r="13" spans="1:17" ht="21" customHeight="1">
      <c r="B13" s="77" t="s">
        <v>189</v>
      </c>
      <c r="C13" s="724" t="s">
        <v>968</v>
      </c>
      <c r="D13" s="725"/>
      <c r="E13" s="725"/>
      <c r="F13" s="725"/>
      <c r="G13" s="725"/>
      <c r="H13" s="725"/>
      <c r="I13" s="725"/>
      <c r="J13" s="725"/>
      <c r="K13" s="725"/>
      <c r="L13" s="725"/>
      <c r="M13" s="687" t="s">
        <v>954</v>
      </c>
      <c r="N13" s="679"/>
    </row>
    <row r="14" spans="1:17" ht="37.5" customHeight="1">
      <c r="B14" s="17" t="s">
        <v>190</v>
      </c>
      <c r="C14" s="726" t="s">
        <v>848</v>
      </c>
      <c r="D14" s="727"/>
      <c r="E14" s="727"/>
      <c r="F14" s="727"/>
      <c r="G14" s="727"/>
      <c r="H14" s="727"/>
      <c r="I14" s="727"/>
      <c r="J14" s="727"/>
      <c r="K14" s="727"/>
      <c r="L14" s="727"/>
      <c r="M14" s="681" t="s">
        <v>954</v>
      </c>
      <c r="N14" s="680"/>
    </row>
    <row r="15" spans="1:17" ht="21" customHeight="1">
      <c r="B15" s="17" t="s">
        <v>191</v>
      </c>
      <c r="C15" s="728" t="s">
        <v>773</v>
      </c>
      <c r="D15" s="727"/>
      <c r="E15" s="727"/>
      <c r="F15" s="727"/>
      <c r="G15" s="727"/>
      <c r="H15" s="727"/>
      <c r="I15" s="727"/>
      <c r="J15" s="727"/>
      <c r="K15" s="727"/>
      <c r="L15" s="727"/>
      <c r="M15" s="681" t="s">
        <v>954</v>
      </c>
      <c r="N15" s="680"/>
    </row>
    <row r="16" spans="1:17" ht="21" customHeight="1" thickBot="1">
      <c r="B16" s="19" t="s">
        <v>193</v>
      </c>
      <c r="C16" s="729" t="s">
        <v>969</v>
      </c>
      <c r="D16" s="730"/>
      <c r="E16" s="730"/>
      <c r="F16" s="730"/>
      <c r="G16" s="730"/>
      <c r="H16" s="730"/>
      <c r="I16" s="730"/>
      <c r="J16" s="730"/>
      <c r="K16" s="730"/>
      <c r="L16" s="730"/>
      <c r="M16" s="683" t="s">
        <v>954</v>
      </c>
      <c r="N16" s="684"/>
    </row>
    <row r="17" spans="2:17" ht="21" customHeight="1">
      <c r="B17" s="77" t="s">
        <v>218</v>
      </c>
      <c r="C17" s="78" t="s">
        <v>855</v>
      </c>
      <c r="D17" s="79"/>
      <c r="E17" s="79"/>
      <c r="F17" s="79" t="s">
        <v>856</v>
      </c>
      <c r="G17" s="79"/>
      <c r="H17" s="79"/>
      <c r="I17" s="79"/>
      <c r="J17" s="79"/>
      <c r="K17" s="79"/>
      <c r="L17" s="79"/>
      <c r="M17" s="678" t="s">
        <v>956</v>
      </c>
      <c r="N17" s="679"/>
    </row>
    <row r="18" spans="2:17" ht="21" customHeight="1">
      <c r="B18" s="17" t="s">
        <v>219</v>
      </c>
      <c r="C18" s="80" t="s">
        <v>770</v>
      </c>
      <c r="D18" s="81"/>
      <c r="E18" s="81"/>
      <c r="F18" s="81"/>
      <c r="G18" s="81"/>
      <c r="H18" s="81"/>
      <c r="I18" s="81"/>
      <c r="J18" s="81"/>
      <c r="K18" s="81"/>
      <c r="L18" s="81"/>
      <c r="M18" s="673" t="s">
        <v>956</v>
      </c>
      <c r="N18" s="680"/>
    </row>
    <row r="19" spans="2:17" ht="21" customHeight="1">
      <c r="B19" s="17" t="s">
        <v>220</v>
      </c>
      <c r="C19" s="80" t="s">
        <v>970</v>
      </c>
      <c r="D19" s="81"/>
      <c r="E19" s="81"/>
      <c r="F19" s="81"/>
      <c r="G19" s="81"/>
      <c r="H19" s="81"/>
      <c r="I19" s="81"/>
      <c r="J19" s="81"/>
      <c r="K19" s="81"/>
      <c r="L19" s="81"/>
      <c r="M19" s="673" t="s">
        <v>956</v>
      </c>
      <c r="N19" s="680"/>
    </row>
    <row r="20" spans="2:17" ht="21" customHeight="1">
      <c r="B20" s="17" t="s">
        <v>221</v>
      </c>
      <c r="C20" s="80" t="s">
        <v>971</v>
      </c>
      <c r="D20" s="81"/>
      <c r="E20" s="81"/>
      <c r="F20" s="81"/>
      <c r="G20" s="81"/>
      <c r="H20" s="81"/>
      <c r="I20" s="81"/>
      <c r="J20" s="81"/>
      <c r="K20" s="81"/>
      <c r="L20" s="81"/>
      <c r="M20" s="673" t="s">
        <v>956</v>
      </c>
      <c r="N20" s="680"/>
    </row>
    <row r="21" spans="2:17" ht="21" customHeight="1">
      <c r="B21" s="17" t="s">
        <v>222</v>
      </c>
      <c r="C21" s="80" t="s">
        <v>846</v>
      </c>
      <c r="D21" s="81"/>
      <c r="E21" s="81"/>
      <c r="F21" s="81"/>
      <c r="G21" s="81"/>
      <c r="H21" s="81"/>
      <c r="I21" s="81"/>
      <c r="J21" s="81"/>
      <c r="K21" s="81"/>
      <c r="L21" s="81"/>
      <c r="M21" s="673" t="s">
        <v>956</v>
      </c>
      <c r="N21" s="680"/>
    </row>
    <row r="22" spans="2:17" ht="21" customHeight="1">
      <c r="B22" s="17" t="s">
        <v>223</v>
      </c>
      <c r="C22" s="80" t="s">
        <v>854</v>
      </c>
      <c r="D22" s="81"/>
      <c r="E22" s="81"/>
      <c r="F22" s="81"/>
      <c r="G22" s="81"/>
      <c r="H22" s="81"/>
      <c r="I22" s="81"/>
      <c r="J22" s="81"/>
      <c r="K22" s="81"/>
      <c r="L22" s="81"/>
      <c r="M22" s="673" t="s">
        <v>956</v>
      </c>
      <c r="N22" s="680"/>
    </row>
    <row r="23" spans="2:17" ht="21" customHeight="1">
      <c r="B23" s="17" t="s">
        <v>224</v>
      </c>
      <c r="C23" s="80" t="s">
        <v>449</v>
      </c>
      <c r="D23" s="81"/>
      <c r="E23" s="81"/>
      <c r="F23" s="81"/>
      <c r="G23" s="81"/>
      <c r="H23" s="81"/>
      <c r="I23" s="81"/>
      <c r="J23" s="81"/>
      <c r="K23" s="81"/>
      <c r="L23" s="81"/>
      <c r="M23" s="673" t="s">
        <v>956</v>
      </c>
      <c r="N23" s="680"/>
    </row>
    <row r="24" spans="2:17" ht="21" customHeight="1">
      <c r="B24" s="17" t="s">
        <v>225</v>
      </c>
      <c r="C24" s="80" t="s">
        <v>451</v>
      </c>
      <c r="D24" s="81"/>
      <c r="E24" s="81"/>
      <c r="F24" s="81"/>
      <c r="G24" s="81"/>
      <c r="H24" s="81"/>
      <c r="I24" s="81"/>
      <c r="J24" s="81"/>
      <c r="K24" s="81"/>
      <c r="L24" s="81"/>
      <c r="M24" s="673" t="s">
        <v>956</v>
      </c>
      <c r="N24" s="680"/>
    </row>
    <row r="25" spans="2:17" ht="31.5" customHeight="1">
      <c r="B25" s="17" t="s">
        <v>233</v>
      </c>
      <c r="C25" s="726" t="s">
        <v>851</v>
      </c>
      <c r="D25" s="731"/>
      <c r="E25" s="731"/>
      <c r="F25" s="731"/>
      <c r="G25" s="731"/>
      <c r="H25" s="731"/>
      <c r="I25" s="731"/>
      <c r="J25" s="731"/>
      <c r="K25" s="731"/>
      <c r="L25" s="731"/>
      <c r="M25" s="673" t="s">
        <v>956</v>
      </c>
      <c r="N25" s="680"/>
    </row>
    <row r="26" spans="2:17" ht="37.5" customHeight="1" thickBot="1">
      <c r="B26" s="692" t="s">
        <v>450</v>
      </c>
      <c r="C26" s="732" t="s">
        <v>852</v>
      </c>
      <c r="D26" s="733"/>
      <c r="E26" s="733"/>
      <c r="F26" s="733"/>
      <c r="G26" s="733"/>
      <c r="H26" s="733"/>
      <c r="I26" s="733"/>
      <c r="J26" s="733"/>
      <c r="K26" s="733"/>
      <c r="L26" s="733"/>
      <c r="M26" s="683" t="s">
        <v>956</v>
      </c>
      <c r="N26" s="693"/>
    </row>
    <row r="27" spans="2:17" ht="21" customHeight="1" thickBot="1">
      <c r="B27" s="734" t="s">
        <v>872</v>
      </c>
      <c r="C27" s="735"/>
      <c r="D27" s="735"/>
      <c r="E27" s="735"/>
      <c r="F27" s="735"/>
      <c r="G27" s="735"/>
      <c r="H27" s="735"/>
      <c r="I27" s="735"/>
      <c r="J27" s="735"/>
      <c r="K27" s="735"/>
      <c r="L27" s="735"/>
      <c r="M27" s="735"/>
      <c r="N27" s="736"/>
    </row>
    <row r="28" spans="2:17" ht="21" customHeight="1">
      <c r="B28" s="737" t="s">
        <v>234</v>
      </c>
      <c r="C28" s="694" t="s">
        <v>591</v>
      </c>
      <c r="D28" s="695"/>
      <c r="E28" s="695"/>
      <c r="F28" s="695"/>
      <c r="G28" s="695"/>
      <c r="H28" s="695"/>
      <c r="I28" s="695"/>
      <c r="J28" s="695"/>
      <c r="K28" s="695"/>
      <c r="L28" s="695"/>
      <c r="M28" s="678" t="s">
        <v>956</v>
      </c>
      <c r="N28" s="679"/>
    </row>
    <row r="29" spans="2:17" ht="21" customHeight="1">
      <c r="B29" s="717"/>
      <c r="C29" s="538" t="s">
        <v>226</v>
      </c>
      <c r="D29" s="82"/>
      <c r="E29" s="82"/>
      <c r="F29" s="82"/>
      <c r="G29" s="82"/>
      <c r="H29" s="82"/>
      <c r="I29" s="82"/>
      <c r="J29" s="82"/>
      <c r="K29" s="82"/>
      <c r="L29" s="82"/>
      <c r="M29" s="673" t="s">
        <v>956</v>
      </c>
      <c r="N29" s="680"/>
    </row>
    <row r="30" spans="2:17" ht="21" customHeight="1">
      <c r="B30" s="716" t="s">
        <v>227</v>
      </c>
      <c r="C30" s="535" t="s">
        <v>525</v>
      </c>
      <c r="D30" s="536"/>
      <c r="E30" s="536"/>
      <c r="F30" s="536"/>
      <c r="G30" s="536"/>
      <c r="H30" s="536"/>
      <c r="I30" s="536"/>
      <c r="J30" s="536"/>
      <c r="K30" s="536"/>
      <c r="L30" s="536"/>
      <c r="M30" s="673" t="s">
        <v>956</v>
      </c>
      <c r="N30" s="680"/>
      <c r="Q30" s="16"/>
    </row>
    <row r="31" spans="2:17" ht="21" customHeight="1">
      <c r="B31" s="717"/>
      <c r="C31" s="537" t="s">
        <v>763</v>
      </c>
      <c r="D31" s="534"/>
      <c r="E31" s="534"/>
      <c r="F31" s="534"/>
      <c r="G31" s="534"/>
      <c r="H31" s="534"/>
      <c r="I31" s="534"/>
      <c r="J31" s="534"/>
      <c r="K31" s="534"/>
      <c r="L31" s="534"/>
      <c r="M31" s="673" t="s">
        <v>956</v>
      </c>
      <c r="N31" s="680"/>
    </row>
    <row r="32" spans="2:17" ht="21" customHeight="1">
      <c r="B32" s="76" t="s">
        <v>228</v>
      </c>
      <c r="C32" s="80" t="s">
        <v>452</v>
      </c>
      <c r="D32" s="81"/>
      <c r="E32" s="81"/>
      <c r="F32" s="81"/>
      <c r="G32" s="81"/>
      <c r="H32" s="81"/>
      <c r="I32" s="81"/>
      <c r="J32" s="81"/>
      <c r="K32" s="81"/>
      <c r="L32" s="81"/>
      <c r="M32" s="673" t="s">
        <v>956</v>
      </c>
      <c r="N32" s="680"/>
    </row>
    <row r="33" spans="2:14" ht="21" customHeight="1">
      <c r="B33" s="17" t="s">
        <v>454</v>
      </c>
      <c r="C33" s="80" t="s">
        <v>453</v>
      </c>
      <c r="D33" s="81"/>
      <c r="E33" s="81"/>
      <c r="F33" s="81"/>
      <c r="G33" s="81"/>
      <c r="H33" s="81"/>
      <c r="I33" s="81"/>
      <c r="J33" s="81"/>
      <c r="K33" s="81"/>
      <c r="L33" s="81"/>
      <c r="M33" s="673" t="s">
        <v>956</v>
      </c>
      <c r="N33" s="680"/>
    </row>
    <row r="34" spans="2:14" ht="21" customHeight="1">
      <c r="B34" s="76" t="s">
        <v>873</v>
      </c>
      <c r="C34" s="696" t="s">
        <v>877</v>
      </c>
      <c r="D34" s="83"/>
      <c r="E34" s="83"/>
      <c r="F34" s="83"/>
      <c r="G34" s="83"/>
      <c r="H34" s="83"/>
      <c r="I34" s="83"/>
      <c r="J34" s="83"/>
      <c r="K34" s="83"/>
      <c r="L34" s="83"/>
      <c r="M34" s="673" t="s">
        <v>956</v>
      </c>
      <c r="N34" s="680"/>
    </row>
    <row r="35" spans="2:14" ht="21" customHeight="1">
      <c r="B35" s="76" t="s">
        <v>874</v>
      </c>
      <c r="C35" s="696" t="s">
        <v>771</v>
      </c>
      <c r="D35" s="83"/>
      <c r="E35" s="83"/>
      <c r="F35" s="83"/>
      <c r="G35" s="83"/>
      <c r="H35" s="83"/>
      <c r="I35" s="83"/>
      <c r="J35" s="83"/>
      <c r="K35" s="83"/>
      <c r="L35" s="83"/>
      <c r="M35" s="673" t="s">
        <v>956</v>
      </c>
      <c r="N35" s="680"/>
    </row>
    <row r="36" spans="2:14" ht="21" customHeight="1">
      <c r="B36" s="76" t="s">
        <v>875</v>
      </c>
      <c r="C36" s="696" t="s">
        <v>878</v>
      </c>
      <c r="D36" s="83"/>
      <c r="E36" s="83"/>
      <c r="F36" s="83"/>
      <c r="G36" s="83"/>
      <c r="H36" s="83"/>
      <c r="I36" s="83"/>
      <c r="J36" s="83"/>
      <c r="K36" s="83"/>
      <c r="L36" s="83"/>
      <c r="M36" s="673" t="s">
        <v>956</v>
      </c>
      <c r="N36" s="680"/>
    </row>
    <row r="37" spans="2:14" ht="37.5" customHeight="1" thickBot="1">
      <c r="B37" s="19" t="s">
        <v>876</v>
      </c>
      <c r="C37" s="697" t="s">
        <v>879</v>
      </c>
      <c r="D37" s="20"/>
      <c r="E37" s="20"/>
      <c r="F37" s="20"/>
      <c r="G37" s="20"/>
      <c r="H37" s="20"/>
      <c r="I37" s="20"/>
      <c r="J37" s="20"/>
      <c r="K37" s="20"/>
      <c r="L37" s="20"/>
      <c r="M37" s="698" t="s">
        <v>957</v>
      </c>
      <c r="N37" s="684"/>
    </row>
    <row r="38" spans="2:14" ht="21" customHeight="1" thickBot="1">
      <c r="B38" s="84" t="s">
        <v>215</v>
      </c>
      <c r="C38" s="699" t="s">
        <v>188</v>
      </c>
      <c r="D38" s="18"/>
      <c r="E38" s="18"/>
      <c r="F38" s="18"/>
      <c r="G38" s="18"/>
      <c r="H38" s="18"/>
      <c r="I38" s="18"/>
      <c r="J38" s="18"/>
      <c r="K38" s="18"/>
      <c r="L38" s="18"/>
      <c r="M38" s="688" t="s">
        <v>954</v>
      </c>
      <c r="N38" s="700"/>
    </row>
    <row r="39" spans="2:14" ht="19.5" customHeight="1">
      <c r="B39" s="691" t="s">
        <v>229</v>
      </c>
      <c r="C39" s="21"/>
      <c r="D39" s="22"/>
      <c r="E39" s="23"/>
      <c r="F39" s="23"/>
      <c r="G39" s="23"/>
      <c r="H39" s="23"/>
      <c r="I39" s="22"/>
      <c r="J39" s="16"/>
      <c r="K39" s="16"/>
      <c r="L39" s="16"/>
      <c r="M39" s="689"/>
      <c r="N39" s="690"/>
    </row>
    <row r="40" spans="2:14" ht="7.5" customHeight="1"/>
    <row r="62" spans="1:15" ht="35.25" customHeight="1">
      <c r="A62" s="85"/>
      <c r="B62" s="24"/>
      <c r="C62" s="24"/>
      <c r="D62" s="24"/>
      <c r="E62" s="24"/>
      <c r="F62" s="24"/>
      <c r="G62" s="24"/>
      <c r="H62" s="24"/>
      <c r="I62" s="24"/>
      <c r="J62" s="24"/>
      <c r="K62" s="24"/>
      <c r="L62" s="24"/>
      <c r="O62" s="86"/>
    </row>
    <row r="66" spans="11:12" ht="1.5" customHeight="1"/>
    <row r="68" spans="11:12">
      <c r="K68" s="24"/>
      <c r="L68" s="24"/>
    </row>
    <row r="69" spans="11:12">
      <c r="K69" s="24"/>
      <c r="L69" s="24"/>
    </row>
  </sheetData>
  <mergeCells count="18">
    <mergeCell ref="B30:B31"/>
    <mergeCell ref="B10:N10"/>
    <mergeCell ref="C11:L11"/>
    <mergeCell ref="C12:L12"/>
    <mergeCell ref="C13:L13"/>
    <mergeCell ref="C14:L14"/>
    <mergeCell ref="C15:L15"/>
    <mergeCell ref="C16:L16"/>
    <mergeCell ref="C25:L25"/>
    <mergeCell ref="C26:L26"/>
    <mergeCell ref="B27:N27"/>
    <mergeCell ref="B28:B29"/>
    <mergeCell ref="C9:L9"/>
    <mergeCell ref="C4:L4"/>
    <mergeCell ref="C5:L5"/>
    <mergeCell ref="C6:L6"/>
    <mergeCell ref="C7:L7"/>
    <mergeCell ref="B8:N8"/>
  </mergeCells>
  <phoneticPr fontId="9"/>
  <pageMargins left="0.55118110236220474" right="0.27559055118110237" top="0.59055118110236227" bottom="0.11811023622047245" header="0.27559055118110237" footer="0"/>
  <pageSetup paperSize="9" scale="74" firstPageNumber="58"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40"/>
  <sheetViews>
    <sheetView view="pageBreakPreview" topLeftCell="A10" zoomScaleNormal="100" zoomScaleSheetLayoutView="100" workbookViewId="0">
      <selection activeCell="AP34" sqref="AP34"/>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648</v>
      </c>
    </row>
    <row r="2" spans="1:53">
      <c r="AC2" s="49"/>
      <c r="AD2" s="49"/>
      <c r="AE2" s="49"/>
      <c r="AF2" s="49"/>
      <c r="AG2" s="49"/>
      <c r="AH2" s="49"/>
      <c r="AI2" s="49"/>
      <c r="AJ2" s="49"/>
      <c r="AK2" s="49"/>
      <c r="AL2" s="49"/>
      <c r="AM2" s="49"/>
      <c r="AN2" s="49"/>
      <c r="AO2" s="49"/>
      <c r="AP2" s="49"/>
      <c r="AQ2" s="49"/>
      <c r="AR2" s="49"/>
      <c r="AS2" s="49"/>
    </row>
    <row r="3" spans="1:53" s="8" customFormat="1" ht="13.5" customHeight="1">
      <c r="A3" s="1116" t="s">
        <v>135</v>
      </c>
      <c r="B3" s="1117"/>
      <c r="C3" s="1117"/>
      <c r="D3" s="1117"/>
      <c r="E3" s="1117"/>
      <c r="F3" s="1117"/>
      <c r="G3" s="1117"/>
      <c r="H3" s="1117"/>
      <c r="I3" s="1117"/>
      <c r="J3" s="1117"/>
      <c r="K3" s="1117"/>
      <c r="L3" s="1117"/>
      <c r="M3" s="1117"/>
      <c r="N3" s="1118"/>
      <c r="O3" s="30"/>
      <c r="P3" s="30"/>
      <c r="Q3" s="30"/>
      <c r="R3" s="30"/>
      <c r="S3" s="30"/>
      <c r="T3" s="30"/>
      <c r="U3" s="30"/>
      <c r="V3" s="30"/>
      <c r="W3" s="30"/>
      <c r="X3" s="30"/>
      <c r="Y3" s="30"/>
      <c r="Z3" s="30"/>
      <c r="AA3" s="30"/>
      <c r="AB3" s="30"/>
      <c r="AC3"/>
      <c r="AD3"/>
      <c r="AE3"/>
      <c r="AF3"/>
      <c r="AG3"/>
      <c r="AH3"/>
      <c r="AI3"/>
      <c r="AJ3"/>
      <c r="AK3"/>
      <c r="AL3"/>
      <c r="AM3"/>
      <c r="AN3"/>
      <c r="AO3"/>
      <c r="AP3"/>
      <c r="AQ3"/>
      <c r="AR3"/>
    </row>
    <row r="4" spans="1:53" s="8" customFormat="1" ht="13.5" customHeight="1">
      <c r="A4" s="1098"/>
      <c r="B4" s="1099"/>
      <c r="C4" s="1102"/>
      <c r="D4" s="1103"/>
      <c r="E4" s="1102"/>
      <c r="F4" s="1103"/>
      <c r="G4" s="1102"/>
      <c r="H4" s="1103"/>
      <c r="I4" s="1120"/>
      <c r="J4" s="1103"/>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c r="AQ4"/>
      <c r="AR4"/>
      <c r="AS4"/>
      <c r="AT4"/>
    </row>
    <row r="5" spans="1:53" s="8" customFormat="1" ht="13.5" customHeight="1">
      <c r="A5" s="1100"/>
      <c r="B5" s="1101"/>
      <c r="C5" s="1104"/>
      <c r="D5" s="1105"/>
      <c r="E5" s="1104"/>
      <c r="F5" s="1105"/>
      <c r="G5" s="1104"/>
      <c r="H5" s="1105"/>
      <c r="I5" s="1104"/>
      <c r="J5" s="1105"/>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c r="AQ5"/>
      <c r="AR5"/>
      <c r="AS5"/>
      <c r="AT5"/>
    </row>
    <row r="6" spans="1:53" s="40" customFormat="1" ht="13.5" customHeight="1">
      <c r="A6" s="89"/>
      <c r="B6" s="89"/>
      <c r="C6" s="89"/>
      <c r="D6" s="89"/>
      <c r="E6" s="89"/>
      <c r="F6" s="89"/>
      <c r="G6" s="89"/>
      <c r="H6" s="89"/>
      <c r="I6" s="89"/>
      <c r="J6" s="89"/>
      <c r="K6" s="89"/>
      <c r="L6" s="89"/>
      <c r="M6" s="89"/>
      <c r="N6" s="89"/>
      <c r="O6" s="89"/>
      <c r="P6" s="89"/>
      <c r="Q6" s="89"/>
      <c r="R6" s="50"/>
      <c r="S6" s="51"/>
      <c r="T6" s="51"/>
      <c r="U6" s="51"/>
      <c r="V6" s="51"/>
      <c r="W6" s="51"/>
      <c r="X6" s="51"/>
      <c r="Y6" s="51"/>
      <c r="Z6" s="51"/>
      <c r="AA6" s="51"/>
      <c r="AB6" s="51"/>
      <c r="AC6" s="51"/>
      <c r="AD6" s="52"/>
      <c r="AE6" s="52"/>
      <c r="AF6" s="52"/>
      <c r="AG6" s="52"/>
      <c r="AH6" s="52"/>
      <c r="AI6" s="52"/>
      <c r="AJ6" s="52"/>
      <c r="AK6" s="53"/>
      <c r="AL6" s="52"/>
      <c r="AM6" s="52"/>
      <c r="AN6" s="52"/>
      <c r="AO6" s="53"/>
      <c r="AP6" s="52"/>
      <c r="AQ6" s="52"/>
      <c r="AR6" s="52"/>
      <c r="AS6" s="53"/>
    </row>
    <row r="7" spans="1:53" s="40" customFormat="1" ht="13.5" customHeight="1">
      <c r="A7" s="89"/>
      <c r="B7" s="89"/>
      <c r="C7" s="89"/>
      <c r="D7" s="89"/>
      <c r="E7" s="89"/>
      <c r="F7" s="89"/>
      <c r="G7" s="89"/>
      <c r="H7" s="89"/>
      <c r="I7" s="89"/>
      <c r="J7" s="89"/>
      <c r="K7" s="89"/>
      <c r="L7" s="89"/>
      <c r="M7" s="89"/>
      <c r="N7" s="89"/>
      <c r="O7" s="89"/>
      <c r="P7" s="89"/>
      <c r="Q7" s="89"/>
      <c r="S7" s="51"/>
      <c r="T7" s="51"/>
      <c r="U7" s="51"/>
      <c r="V7" s="51"/>
      <c r="W7" s="51"/>
      <c r="X7" s="51"/>
      <c r="Y7" s="51"/>
      <c r="Z7" s="51"/>
      <c r="AA7" s="51"/>
      <c r="AB7" s="51"/>
      <c r="AC7" s="51"/>
      <c r="AD7" s="52"/>
      <c r="AE7" s="52"/>
      <c r="AF7" s="52"/>
      <c r="AG7" s="52"/>
      <c r="AH7" s="52"/>
      <c r="AI7" s="52"/>
      <c r="AJ7" s="52"/>
      <c r="AK7" s="52"/>
      <c r="AL7" s="52"/>
      <c r="AM7" s="52"/>
      <c r="AN7" s="52"/>
      <c r="AO7" s="52"/>
      <c r="AP7" s="52"/>
      <c r="AQ7" s="52"/>
      <c r="AR7" s="52"/>
      <c r="AS7" s="52"/>
    </row>
    <row r="8" spans="1:53" s="54" customFormat="1" ht="15">
      <c r="A8" s="1121" t="s">
        <v>913</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c r="AR8" s="1121"/>
      <c r="AS8" s="1121"/>
      <c r="AT8" s="95"/>
      <c r="AU8" s="95"/>
      <c r="AV8" s="95"/>
      <c r="AW8" s="95"/>
      <c r="AX8" s="95"/>
      <c r="AY8" s="95"/>
      <c r="AZ8" s="95"/>
      <c r="BA8" s="95"/>
    </row>
    <row r="9" spans="1:53" s="40" customFormat="1" ht="18" customHeight="1">
      <c r="A9" s="1121" t="s">
        <v>885</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1121"/>
    </row>
    <row r="10" spans="1:53"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53"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53" s="51" customFormat="1" ht="24" customHeight="1">
      <c r="A12" s="40" t="s">
        <v>282</v>
      </c>
      <c r="B12" s="55"/>
      <c r="C12" s="55"/>
      <c r="D12" s="55"/>
      <c r="E12" s="55"/>
      <c r="F12" s="55"/>
      <c r="G12" s="55"/>
      <c r="H12" s="55"/>
      <c r="I12" s="55"/>
      <c r="J12" s="55"/>
      <c r="M12" s="96"/>
      <c r="N12" s="96"/>
      <c r="O12" s="96"/>
      <c r="P12" s="96"/>
      <c r="Q12" s="96"/>
      <c r="R12" s="96"/>
      <c r="S12" s="97"/>
      <c r="T12" s="1129" t="s">
        <v>269</v>
      </c>
      <c r="U12" s="1130"/>
      <c r="V12" s="1130"/>
      <c r="W12" s="1130"/>
      <c r="X12" s="1130"/>
      <c r="Y12" s="1130"/>
      <c r="Z12" s="1130"/>
      <c r="AA12" s="1130"/>
      <c r="AB12" s="1130"/>
      <c r="AC12" s="1130"/>
      <c r="AD12" s="1130"/>
      <c r="AE12" s="1130"/>
      <c r="AF12" s="1131"/>
      <c r="AG12" s="1129" t="s">
        <v>255</v>
      </c>
      <c r="AH12" s="1130"/>
      <c r="AI12" s="1130"/>
      <c r="AJ12" s="1130"/>
      <c r="AK12" s="1130"/>
      <c r="AL12" s="1130"/>
      <c r="AM12" s="1130"/>
      <c r="AN12" s="1130"/>
      <c r="AO12" s="1130"/>
      <c r="AP12" s="1130"/>
      <c r="AQ12" s="1130"/>
      <c r="AR12" s="1130"/>
      <c r="AS12" s="1131"/>
      <c r="AT12" s="55"/>
    </row>
    <row r="13" spans="1:53" s="98" customFormat="1" ht="30" customHeight="1">
      <c r="A13" s="1129" t="s">
        <v>256</v>
      </c>
      <c r="B13" s="1130"/>
      <c r="C13" s="1130"/>
      <c r="D13" s="1130"/>
      <c r="E13" s="1130"/>
      <c r="F13" s="1130"/>
      <c r="G13" s="1131"/>
      <c r="H13" s="1123" t="s">
        <v>270</v>
      </c>
      <c r="I13" s="1124"/>
      <c r="J13" s="1124"/>
      <c r="K13" s="1124"/>
      <c r="L13" s="1125"/>
      <c r="M13" s="1132" t="s">
        <v>258</v>
      </c>
      <c r="N13" s="1132"/>
      <c r="O13" s="1132"/>
      <c r="P13" s="1132" t="s">
        <v>259</v>
      </c>
      <c r="Q13" s="1132"/>
      <c r="R13" s="1132"/>
      <c r="S13" s="1132"/>
      <c r="T13" s="1123" t="s">
        <v>260</v>
      </c>
      <c r="U13" s="1124"/>
      <c r="V13" s="1124"/>
      <c r="W13" s="1124"/>
      <c r="X13" s="1125"/>
      <c r="Y13" s="1123" t="s">
        <v>271</v>
      </c>
      <c r="Z13" s="1124"/>
      <c r="AA13" s="1124"/>
      <c r="AB13" s="1124"/>
      <c r="AC13" s="1125"/>
      <c r="AD13" s="1136" t="s">
        <v>272</v>
      </c>
      <c r="AE13" s="1136"/>
      <c r="AF13" s="1136"/>
      <c r="AG13" s="1123" t="s">
        <v>260</v>
      </c>
      <c r="AH13" s="1124"/>
      <c r="AI13" s="1124"/>
      <c r="AJ13" s="1124"/>
      <c r="AK13" s="1125"/>
      <c r="AL13" s="1123" t="s">
        <v>273</v>
      </c>
      <c r="AM13" s="1124"/>
      <c r="AN13" s="1124"/>
      <c r="AO13" s="1124"/>
      <c r="AP13" s="1125"/>
      <c r="AQ13" s="1136" t="s">
        <v>272</v>
      </c>
      <c r="AR13" s="1136"/>
      <c r="AS13" s="1136"/>
    </row>
    <row r="14" spans="1:53" s="98" customFormat="1" ht="30" customHeight="1">
      <c r="A14" s="1139"/>
      <c r="B14" s="1140"/>
      <c r="C14" s="1140"/>
      <c r="D14" s="1140"/>
      <c r="E14" s="1140"/>
      <c r="F14" s="1140"/>
      <c r="G14" s="1141"/>
      <c r="H14" s="1123"/>
      <c r="I14" s="1124"/>
      <c r="J14" s="1124"/>
      <c r="K14" s="1124"/>
      <c r="L14" s="1125"/>
      <c r="M14" s="1122"/>
      <c r="N14" s="1122"/>
      <c r="O14" s="1122"/>
      <c r="P14" s="1123"/>
      <c r="Q14" s="1124"/>
      <c r="R14" s="1124"/>
      <c r="S14" s="1125"/>
      <c r="T14" s="1122"/>
      <c r="U14" s="1122"/>
      <c r="V14" s="1122"/>
      <c r="W14" s="1122"/>
      <c r="X14" s="1122"/>
      <c r="Y14" s="1122"/>
      <c r="Z14" s="1122"/>
      <c r="AA14" s="1122"/>
      <c r="AB14" s="1122"/>
      <c r="AC14" s="1122"/>
      <c r="AD14" s="1143"/>
      <c r="AE14" s="1143"/>
      <c r="AF14" s="1143"/>
      <c r="AG14" s="1122"/>
      <c r="AH14" s="1122"/>
      <c r="AI14" s="1122"/>
      <c r="AJ14" s="1122"/>
      <c r="AK14" s="1122"/>
      <c r="AL14" s="1122"/>
      <c r="AM14" s="1122"/>
      <c r="AN14" s="1122"/>
      <c r="AO14" s="1122"/>
      <c r="AP14" s="1122"/>
      <c r="AQ14" s="1143"/>
      <c r="AR14" s="1143"/>
      <c r="AS14" s="1143"/>
    </row>
    <row r="15" spans="1:53" s="98" customFormat="1" ht="30" customHeight="1">
      <c r="A15" s="1129"/>
      <c r="B15" s="1130"/>
      <c r="C15" s="1130"/>
      <c r="D15" s="1130"/>
      <c r="E15" s="1130"/>
      <c r="F15" s="1130"/>
      <c r="G15" s="1131"/>
      <c r="H15" s="1123"/>
      <c r="I15" s="1124"/>
      <c r="J15" s="1124"/>
      <c r="K15" s="1124"/>
      <c r="L15" s="1125"/>
      <c r="M15" s="1122"/>
      <c r="N15" s="1122"/>
      <c r="O15" s="1122"/>
      <c r="P15" s="1123"/>
      <c r="Q15" s="1124"/>
      <c r="R15" s="1124"/>
      <c r="S15" s="1125"/>
      <c r="T15" s="1122"/>
      <c r="U15" s="1122"/>
      <c r="V15" s="1122"/>
      <c r="W15" s="1122"/>
      <c r="X15" s="1122"/>
      <c r="Y15" s="1122"/>
      <c r="Z15" s="1122"/>
      <c r="AA15" s="1122"/>
      <c r="AB15" s="1122"/>
      <c r="AC15" s="1122"/>
      <c r="AD15" s="1143"/>
      <c r="AE15" s="1143"/>
      <c r="AF15" s="1143"/>
      <c r="AG15" s="1122"/>
      <c r="AH15" s="1122"/>
      <c r="AI15" s="1122"/>
      <c r="AJ15" s="1122"/>
      <c r="AK15" s="1122"/>
      <c r="AL15" s="1122"/>
      <c r="AM15" s="1122"/>
      <c r="AN15" s="1122"/>
      <c r="AO15" s="1122"/>
      <c r="AP15" s="1122"/>
      <c r="AQ15" s="1143"/>
      <c r="AR15" s="1143"/>
      <c r="AS15" s="1143"/>
    </row>
    <row r="16" spans="1:53" s="98" customFormat="1" ht="30" customHeight="1">
      <c r="A16" s="1129"/>
      <c r="B16" s="1130"/>
      <c r="C16" s="1130"/>
      <c r="D16" s="1130"/>
      <c r="E16" s="1130"/>
      <c r="F16" s="1130"/>
      <c r="G16" s="1131"/>
      <c r="H16" s="1123"/>
      <c r="I16" s="1124"/>
      <c r="J16" s="1124"/>
      <c r="K16" s="1124"/>
      <c r="L16" s="1125"/>
      <c r="M16" s="1122"/>
      <c r="N16" s="1122"/>
      <c r="O16" s="1122"/>
      <c r="P16" s="1123"/>
      <c r="Q16" s="1124"/>
      <c r="R16" s="1124"/>
      <c r="S16" s="1125"/>
      <c r="T16" s="1122"/>
      <c r="U16" s="1122"/>
      <c r="V16" s="1122"/>
      <c r="W16" s="1122"/>
      <c r="X16" s="1122"/>
      <c r="Y16" s="1122"/>
      <c r="Z16" s="1122"/>
      <c r="AA16" s="1122"/>
      <c r="AB16" s="1122"/>
      <c r="AC16" s="1122"/>
      <c r="AD16" s="1143"/>
      <c r="AE16" s="1143"/>
      <c r="AF16" s="1143"/>
      <c r="AG16" s="1122"/>
      <c r="AH16" s="1122"/>
      <c r="AI16" s="1122"/>
      <c r="AJ16" s="1122"/>
      <c r="AK16" s="1122"/>
      <c r="AL16" s="1122"/>
      <c r="AM16" s="1122"/>
      <c r="AN16" s="1122"/>
      <c r="AO16" s="1122"/>
      <c r="AP16" s="1122"/>
      <c r="AQ16" s="1143"/>
      <c r="AR16" s="1143"/>
      <c r="AS16" s="1143"/>
    </row>
    <row r="17" spans="1:46" s="98" customFormat="1" ht="30" customHeight="1">
      <c r="A17" s="1129"/>
      <c r="B17" s="1130"/>
      <c r="C17" s="1130"/>
      <c r="D17" s="1130"/>
      <c r="E17" s="1130"/>
      <c r="F17" s="1130"/>
      <c r="G17" s="1131"/>
      <c r="H17" s="1123"/>
      <c r="I17" s="1124"/>
      <c r="J17" s="1124"/>
      <c r="K17" s="1124"/>
      <c r="L17" s="1125"/>
      <c r="M17" s="1122"/>
      <c r="N17" s="1122"/>
      <c r="O17" s="1122"/>
      <c r="P17" s="1123"/>
      <c r="Q17" s="1124"/>
      <c r="R17" s="1124"/>
      <c r="S17" s="1125"/>
      <c r="T17" s="1122"/>
      <c r="U17" s="1122"/>
      <c r="V17" s="1122"/>
      <c r="W17" s="1122"/>
      <c r="X17" s="1122"/>
      <c r="Y17" s="1122"/>
      <c r="Z17" s="1122"/>
      <c r="AA17" s="1122"/>
      <c r="AB17" s="1122"/>
      <c r="AC17" s="1122"/>
      <c r="AD17" s="1143"/>
      <c r="AE17" s="1143"/>
      <c r="AF17" s="1143"/>
      <c r="AG17" s="1122"/>
      <c r="AH17" s="1122"/>
      <c r="AI17" s="1122"/>
      <c r="AJ17" s="1122"/>
      <c r="AK17" s="1122"/>
      <c r="AL17" s="1122"/>
      <c r="AM17" s="1122"/>
      <c r="AN17" s="1122"/>
      <c r="AO17" s="1122"/>
      <c r="AP17" s="1122"/>
      <c r="AQ17" s="1143"/>
      <c r="AR17" s="1143"/>
      <c r="AS17" s="1143"/>
    </row>
    <row r="18" spans="1:46" s="98" customFormat="1" ht="30" customHeight="1">
      <c r="A18" s="1129"/>
      <c r="B18" s="1130"/>
      <c r="C18" s="1130"/>
      <c r="D18" s="1130"/>
      <c r="E18" s="1130"/>
      <c r="F18" s="1130"/>
      <c r="G18" s="1131"/>
      <c r="H18" s="1123"/>
      <c r="I18" s="1124"/>
      <c r="J18" s="1124"/>
      <c r="K18" s="1124"/>
      <c r="L18" s="1125"/>
      <c r="M18" s="1122"/>
      <c r="N18" s="1122"/>
      <c r="O18" s="1122"/>
      <c r="P18" s="1123"/>
      <c r="Q18" s="1124"/>
      <c r="R18" s="1124"/>
      <c r="S18" s="1125"/>
      <c r="T18" s="1122"/>
      <c r="U18" s="1122"/>
      <c r="V18" s="1122"/>
      <c r="W18" s="1122"/>
      <c r="X18" s="1122"/>
      <c r="Y18" s="1122"/>
      <c r="Z18" s="1122"/>
      <c r="AA18" s="1122"/>
      <c r="AB18" s="1122"/>
      <c r="AC18" s="1122"/>
      <c r="AD18" s="1143"/>
      <c r="AE18" s="1143"/>
      <c r="AF18" s="1143"/>
      <c r="AG18" s="1122"/>
      <c r="AH18" s="1122"/>
      <c r="AI18" s="1122"/>
      <c r="AJ18" s="1122"/>
      <c r="AK18" s="1122"/>
      <c r="AL18" s="1122"/>
      <c r="AM18" s="1122"/>
      <c r="AN18" s="1122"/>
      <c r="AO18" s="1122"/>
      <c r="AP18" s="1122"/>
      <c r="AQ18" s="1143"/>
      <c r="AR18" s="1143"/>
      <c r="AS18" s="1143"/>
    </row>
    <row r="19" spans="1:46" s="98" customFormat="1" ht="30" customHeight="1">
      <c r="A19" s="1129"/>
      <c r="B19" s="1130"/>
      <c r="C19" s="1130"/>
      <c r="D19" s="1130"/>
      <c r="E19" s="1130"/>
      <c r="F19" s="1130"/>
      <c r="G19" s="1131"/>
      <c r="H19" s="1123"/>
      <c r="I19" s="1124"/>
      <c r="J19" s="1124"/>
      <c r="K19" s="1124"/>
      <c r="L19" s="1125"/>
      <c r="M19" s="1122"/>
      <c r="N19" s="1122"/>
      <c r="O19" s="1122"/>
      <c r="P19" s="1123"/>
      <c r="Q19" s="1124"/>
      <c r="R19" s="1124"/>
      <c r="S19" s="1125"/>
      <c r="T19" s="1122"/>
      <c r="U19" s="1122"/>
      <c r="V19" s="1122"/>
      <c r="W19" s="1122"/>
      <c r="X19" s="1122"/>
      <c r="Y19" s="1122"/>
      <c r="Z19" s="1122"/>
      <c r="AA19" s="1122"/>
      <c r="AB19" s="1122"/>
      <c r="AC19" s="1122"/>
      <c r="AD19" s="1143"/>
      <c r="AE19" s="1143"/>
      <c r="AF19" s="1143"/>
      <c r="AG19" s="1122"/>
      <c r="AH19" s="1122"/>
      <c r="AI19" s="1122"/>
      <c r="AJ19" s="1122"/>
      <c r="AK19" s="1122"/>
      <c r="AL19" s="1122"/>
      <c r="AM19" s="1122"/>
      <c r="AN19" s="1122"/>
      <c r="AO19" s="1122"/>
      <c r="AP19" s="1122"/>
      <c r="AQ19" s="1143"/>
      <c r="AR19" s="1143"/>
      <c r="AS19" s="1143"/>
    </row>
    <row r="20" spans="1:46" s="98" customFormat="1" ht="30" customHeight="1">
      <c r="A20" s="1129"/>
      <c r="B20" s="1130"/>
      <c r="C20" s="1130"/>
      <c r="D20" s="1130"/>
      <c r="E20" s="1130"/>
      <c r="F20" s="1130"/>
      <c r="G20" s="1131"/>
      <c r="H20" s="1123"/>
      <c r="I20" s="1124"/>
      <c r="J20" s="1124"/>
      <c r="K20" s="1124"/>
      <c r="L20" s="1125"/>
      <c r="M20" s="1122"/>
      <c r="N20" s="1122"/>
      <c r="O20" s="1122"/>
      <c r="P20" s="1123"/>
      <c r="Q20" s="1124"/>
      <c r="R20" s="1124"/>
      <c r="S20" s="1125"/>
      <c r="T20" s="1122"/>
      <c r="U20" s="1122"/>
      <c r="V20" s="1122"/>
      <c r="W20" s="1122"/>
      <c r="X20" s="1122"/>
      <c r="Y20" s="1122"/>
      <c r="Z20" s="1122"/>
      <c r="AA20" s="1122"/>
      <c r="AB20" s="1122"/>
      <c r="AC20" s="1122"/>
      <c r="AD20" s="1143"/>
      <c r="AE20" s="1143"/>
      <c r="AF20" s="1143"/>
      <c r="AG20" s="1122"/>
      <c r="AH20" s="1122"/>
      <c r="AI20" s="1122"/>
      <c r="AJ20" s="1122"/>
      <c r="AK20" s="1122"/>
      <c r="AL20" s="1122"/>
      <c r="AM20" s="1122"/>
      <c r="AN20" s="1122"/>
      <c r="AO20" s="1122"/>
      <c r="AP20" s="1122"/>
      <c r="AQ20" s="1143"/>
      <c r="AR20" s="1143"/>
      <c r="AS20" s="1143"/>
    </row>
    <row r="21" spans="1:46" s="100" customFormat="1" ht="21" customHeight="1">
      <c r="A21" s="99"/>
      <c r="B21" s="99"/>
      <c r="C21" s="99"/>
      <c r="D21" s="99"/>
      <c r="E21" s="99"/>
      <c r="F21" s="99"/>
      <c r="G21" s="99"/>
      <c r="H21" s="99"/>
      <c r="I21" s="99"/>
      <c r="J21" s="99"/>
      <c r="K21" s="99"/>
      <c r="L21" s="99"/>
      <c r="M21" s="99"/>
      <c r="N21" s="99"/>
      <c r="O21" s="99"/>
      <c r="P21" s="99"/>
      <c r="Q21" s="99"/>
      <c r="R21" s="99"/>
      <c r="S21" s="99"/>
      <c r="V21" s="99"/>
      <c r="W21" s="99"/>
      <c r="X21" s="99"/>
      <c r="Y21" s="99"/>
      <c r="Z21" s="99"/>
      <c r="AA21" s="99"/>
      <c r="AB21" s="100" t="s">
        <v>274</v>
      </c>
      <c r="AC21" s="99"/>
      <c r="AD21" s="99"/>
      <c r="AE21" s="99"/>
      <c r="AF21" s="99"/>
      <c r="AG21" s="99"/>
      <c r="AH21" s="99"/>
      <c r="AI21" s="1142"/>
      <c r="AJ21" s="1142"/>
      <c r="AK21" s="1142"/>
      <c r="AL21" s="1142"/>
      <c r="AM21" s="100" t="s">
        <v>265</v>
      </c>
      <c r="AN21" s="99"/>
      <c r="AO21" s="99"/>
      <c r="AP21" s="99"/>
      <c r="AQ21" s="99"/>
      <c r="AR21" s="99"/>
      <c r="AS21" s="99"/>
    </row>
    <row r="22" spans="1:46" s="51" customFormat="1" ht="18" customHeight="1">
      <c r="A22" s="40"/>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6" s="51" customFormat="1" ht="24" customHeight="1">
      <c r="A23" s="40" t="s">
        <v>283</v>
      </c>
      <c r="B23" s="55"/>
      <c r="C23" s="55"/>
      <c r="D23" s="55"/>
      <c r="E23" s="55"/>
      <c r="F23" s="55"/>
      <c r="G23" s="55"/>
      <c r="H23" s="55"/>
      <c r="I23" s="55"/>
      <c r="J23" s="55"/>
      <c r="M23" s="96"/>
      <c r="N23" s="96"/>
      <c r="O23" s="96"/>
      <c r="P23" s="96"/>
      <c r="Q23" s="96"/>
      <c r="R23" s="96"/>
      <c r="S23" s="97"/>
      <c r="T23" s="1129" t="s">
        <v>254</v>
      </c>
      <c r="U23" s="1130"/>
      <c r="V23" s="1130"/>
      <c r="W23" s="1130"/>
      <c r="X23" s="1130"/>
      <c r="Y23" s="1130"/>
      <c r="Z23" s="1130"/>
      <c r="AA23" s="1130"/>
      <c r="AB23" s="1130"/>
      <c r="AC23" s="1130"/>
      <c r="AD23" s="1130"/>
      <c r="AE23" s="1130"/>
      <c r="AF23" s="1131"/>
      <c r="AG23" s="1139" t="s">
        <v>266</v>
      </c>
      <c r="AH23" s="1140"/>
      <c r="AI23" s="1140"/>
      <c r="AJ23" s="1140"/>
      <c r="AK23" s="1140"/>
      <c r="AL23" s="1140"/>
      <c r="AM23" s="1140"/>
      <c r="AN23" s="1140"/>
      <c r="AO23" s="1140"/>
      <c r="AP23" s="1140"/>
      <c r="AQ23" s="1140"/>
      <c r="AR23" s="1140"/>
      <c r="AS23" s="1141"/>
      <c r="AT23" s="55"/>
    </row>
    <row r="24" spans="1:46" s="98" customFormat="1" ht="30" customHeight="1">
      <c r="A24" s="1129" t="s">
        <v>256</v>
      </c>
      <c r="B24" s="1130"/>
      <c r="C24" s="1130"/>
      <c r="D24" s="1130"/>
      <c r="E24" s="1130"/>
      <c r="F24" s="1130"/>
      <c r="G24" s="1131"/>
      <c r="H24" s="1123" t="s">
        <v>257</v>
      </c>
      <c r="I24" s="1124"/>
      <c r="J24" s="1124"/>
      <c r="K24" s="1124"/>
      <c r="L24" s="1125"/>
      <c r="M24" s="1132" t="s">
        <v>258</v>
      </c>
      <c r="N24" s="1132"/>
      <c r="O24" s="1132"/>
      <c r="P24" s="1132" t="s">
        <v>259</v>
      </c>
      <c r="Q24" s="1132"/>
      <c r="R24" s="1132"/>
      <c r="S24" s="1132"/>
      <c r="T24" s="1123" t="s">
        <v>260</v>
      </c>
      <c r="U24" s="1124"/>
      <c r="V24" s="1124"/>
      <c r="W24" s="1124"/>
      <c r="X24" s="1125"/>
      <c r="Y24" s="1123" t="s">
        <v>271</v>
      </c>
      <c r="Z24" s="1124"/>
      <c r="AA24" s="1124"/>
      <c r="AB24" s="1124"/>
      <c r="AC24" s="1125"/>
      <c r="AD24" s="1136" t="s">
        <v>275</v>
      </c>
      <c r="AE24" s="1136"/>
      <c r="AF24" s="1136"/>
      <c r="AG24" s="1123" t="s">
        <v>260</v>
      </c>
      <c r="AH24" s="1124"/>
      <c r="AI24" s="1124"/>
      <c r="AJ24" s="1124"/>
      <c r="AK24" s="1125"/>
      <c r="AL24" s="1123" t="s">
        <v>273</v>
      </c>
      <c r="AM24" s="1124"/>
      <c r="AN24" s="1124"/>
      <c r="AO24" s="1124"/>
      <c r="AP24" s="1125"/>
      <c r="AQ24" s="1136" t="s">
        <v>275</v>
      </c>
      <c r="AR24" s="1136"/>
      <c r="AS24" s="1136"/>
    </row>
    <row r="25" spans="1:46" s="98" customFormat="1" ht="30" customHeight="1">
      <c r="A25" s="1139"/>
      <c r="B25" s="1140"/>
      <c r="C25" s="1140"/>
      <c r="D25" s="1140"/>
      <c r="E25" s="1140"/>
      <c r="F25" s="1140"/>
      <c r="G25" s="1141"/>
      <c r="H25" s="1123"/>
      <c r="I25" s="1124"/>
      <c r="J25" s="1124"/>
      <c r="K25" s="1124"/>
      <c r="L25" s="1125"/>
      <c r="M25" s="1122"/>
      <c r="N25" s="1122"/>
      <c r="O25" s="1122"/>
      <c r="P25" s="1123"/>
      <c r="Q25" s="1124"/>
      <c r="R25" s="1124"/>
      <c r="S25" s="1125"/>
      <c r="T25" s="1122"/>
      <c r="U25" s="1122"/>
      <c r="V25" s="1122"/>
      <c r="W25" s="1122"/>
      <c r="X25" s="1122"/>
      <c r="Y25" s="1122"/>
      <c r="Z25" s="1122"/>
      <c r="AA25" s="1122"/>
      <c r="AB25" s="1122"/>
      <c r="AC25" s="1122"/>
      <c r="AD25" s="1143"/>
      <c r="AE25" s="1143"/>
      <c r="AF25" s="1143"/>
      <c r="AG25" s="1122"/>
      <c r="AH25" s="1122"/>
      <c r="AI25" s="1122"/>
      <c r="AJ25" s="1122"/>
      <c r="AK25" s="1122"/>
      <c r="AL25" s="1122"/>
      <c r="AM25" s="1122"/>
      <c r="AN25" s="1122"/>
      <c r="AO25" s="1122"/>
      <c r="AP25" s="1122"/>
      <c r="AQ25" s="1143"/>
      <c r="AR25" s="1143"/>
      <c r="AS25" s="1143"/>
    </row>
    <row r="26" spans="1:46" s="98" customFormat="1" ht="30" customHeight="1">
      <c r="A26" s="1129"/>
      <c r="B26" s="1130"/>
      <c r="C26" s="1130"/>
      <c r="D26" s="1130"/>
      <c r="E26" s="1130"/>
      <c r="F26" s="1130"/>
      <c r="G26" s="1131"/>
      <c r="H26" s="1123"/>
      <c r="I26" s="1124"/>
      <c r="J26" s="1124"/>
      <c r="K26" s="1124"/>
      <c r="L26" s="1125"/>
      <c r="M26" s="1122"/>
      <c r="N26" s="1122"/>
      <c r="O26" s="1122"/>
      <c r="P26" s="1123"/>
      <c r="Q26" s="1124"/>
      <c r="R26" s="1124"/>
      <c r="S26" s="1125"/>
      <c r="T26" s="1122"/>
      <c r="U26" s="1122"/>
      <c r="V26" s="1122"/>
      <c r="W26" s="1122"/>
      <c r="X26" s="1122"/>
      <c r="Y26" s="1122"/>
      <c r="Z26" s="1122"/>
      <c r="AA26" s="1122"/>
      <c r="AB26" s="1122"/>
      <c r="AC26" s="1122"/>
      <c r="AD26" s="1143"/>
      <c r="AE26" s="1143"/>
      <c r="AF26" s="1143"/>
      <c r="AG26" s="1122"/>
      <c r="AH26" s="1122"/>
      <c r="AI26" s="1122"/>
      <c r="AJ26" s="1122"/>
      <c r="AK26" s="1122"/>
      <c r="AL26" s="1122"/>
      <c r="AM26" s="1122"/>
      <c r="AN26" s="1122"/>
      <c r="AO26" s="1122"/>
      <c r="AP26" s="1122"/>
      <c r="AQ26" s="1143"/>
      <c r="AR26" s="1143"/>
      <c r="AS26" s="1143"/>
    </row>
    <row r="27" spans="1:46" s="98" customFormat="1" ht="30" customHeight="1">
      <c r="A27" s="1129"/>
      <c r="B27" s="1130"/>
      <c r="C27" s="1130"/>
      <c r="D27" s="1130"/>
      <c r="E27" s="1130"/>
      <c r="F27" s="1130"/>
      <c r="G27" s="1131"/>
      <c r="H27" s="1123"/>
      <c r="I27" s="1124"/>
      <c r="J27" s="1124"/>
      <c r="K27" s="1124"/>
      <c r="L27" s="1125"/>
      <c r="M27" s="1122"/>
      <c r="N27" s="1122"/>
      <c r="O27" s="1122"/>
      <c r="P27" s="1123"/>
      <c r="Q27" s="1124"/>
      <c r="R27" s="1124"/>
      <c r="S27" s="1125"/>
      <c r="T27" s="1122"/>
      <c r="U27" s="1122"/>
      <c r="V27" s="1122"/>
      <c r="W27" s="1122"/>
      <c r="X27" s="1122"/>
      <c r="Y27" s="1122"/>
      <c r="Z27" s="1122"/>
      <c r="AA27" s="1122"/>
      <c r="AB27" s="1122"/>
      <c r="AC27" s="1122"/>
      <c r="AD27" s="1143"/>
      <c r="AE27" s="1143"/>
      <c r="AF27" s="1143"/>
      <c r="AG27" s="1122"/>
      <c r="AH27" s="1122"/>
      <c r="AI27" s="1122"/>
      <c r="AJ27" s="1122"/>
      <c r="AK27" s="1122"/>
      <c r="AL27" s="1122"/>
      <c r="AM27" s="1122"/>
      <c r="AN27" s="1122"/>
      <c r="AO27" s="1122"/>
      <c r="AP27" s="1122"/>
      <c r="AQ27" s="1143"/>
      <c r="AR27" s="1143"/>
      <c r="AS27" s="1143"/>
    </row>
    <row r="28" spans="1:46" s="98" customFormat="1" ht="30" customHeight="1">
      <c r="A28" s="1129"/>
      <c r="B28" s="1130"/>
      <c r="C28" s="1130"/>
      <c r="D28" s="1130"/>
      <c r="E28" s="1130"/>
      <c r="F28" s="1130"/>
      <c r="G28" s="1131"/>
      <c r="H28" s="1123"/>
      <c r="I28" s="1124"/>
      <c r="J28" s="1124"/>
      <c r="K28" s="1124"/>
      <c r="L28" s="1125"/>
      <c r="M28" s="1122"/>
      <c r="N28" s="1122"/>
      <c r="O28" s="1122"/>
      <c r="P28" s="1123"/>
      <c r="Q28" s="1124"/>
      <c r="R28" s="1124"/>
      <c r="S28" s="1125"/>
      <c r="T28" s="1122"/>
      <c r="U28" s="1122"/>
      <c r="V28" s="1122"/>
      <c r="W28" s="1122"/>
      <c r="X28" s="1122"/>
      <c r="Y28" s="1122"/>
      <c r="Z28" s="1122"/>
      <c r="AA28" s="1122"/>
      <c r="AB28" s="1122"/>
      <c r="AC28" s="1122"/>
      <c r="AD28" s="1143"/>
      <c r="AE28" s="1143"/>
      <c r="AF28" s="1143"/>
      <c r="AG28" s="1122"/>
      <c r="AH28" s="1122"/>
      <c r="AI28" s="1122"/>
      <c r="AJ28" s="1122"/>
      <c r="AK28" s="1122"/>
      <c r="AL28" s="1122"/>
      <c r="AM28" s="1122"/>
      <c r="AN28" s="1122"/>
      <c r="AO28" s="1122"/>
      <c r="AP28" s="1122"/>
      <c r="AQ28" s="1143"/>
      <c r="AR28" s="1143"/>
      <c r="AS28" s="1143"/>
    </row>
    <row r="29" spans="1:46" s="98" customFormat="1" ht="30" customHeight="1">
      <c r="A29" s="1129"/>
      <c r="B29" s="1130"/>
      <c r="C29" s="1130"/>
      <c r="D29" s="1130"/>
      <c r="E29" s="1130"/>
      <c r="F29" s="1130"/>
      <c r="G29" s="1131"/>
      <c r="H29" s="1123"/>
      <c r="I29" s="1124"/>
      <c r="J29" s="1124"/>
      <c r="K29" s="1124"/>
      <c r="L29" s="1125"/>
      <c r="M29" s="1122"/>
      <c r="N29" s="1122"/>
      <c r="O29" s="1122"/>
      <c r="P29" s="1123"/>
      <c r="Q29" s="1124"/>
      <c r="R29" s="1124"/>
      <c r="S29" s="1125"/>
      <c r="T29" s="1122"/>
      <c r="U29" s="1122"/>
      <c r="V29" s="1122"/>
      <c r="W29" s="1122"/>
      <c r="X29" s="1122"/>
      <c r="Y29" s="1122"/>
      <c r="Z29" s="1122"/>
      <c r="AA29" s="1122"/>
      <c r="AB29" s="1122"/>
      <c r="AC29" s="1122"/>
      <c r="AD29" s="1143"/>
      <c r="AE29" s="1143"/>
      <c r="AF29" s="1143"/>
      <c r="AG29" s="1122"/>
      <c r="AH29" s="1122"/>
      <c r="AI29" s="1122"/>
      <c r="AJ29" s="1122"/>
      <c r="AK29" s="1122"/>
      <c r="AL29" s="1122"/>
      <c r="AM29" s="1122"/>
      <c r="AN29" s="1122"/>
      <c r="AO29" s="1122"/>
      <c r="AP29" s="1122"/>
      <c r="AQ29" s="1143"/>
      <c r="AR29" s="1143"/>
      <c r="AS29" s="1143"/>
    </row>
    <row r="30" spans="1:46" s="98" customFormat="1" ht="30" customHeight="1">
      <c r="A30" s="1129"/>
      <c r="B30" s="1130"/>
      <c r="C30" s="1130"/>
      <c r="D30" s="1130"/>
      <c r="E30" s="1130"/>
      <c r="F30" s="1130"/>
      <c r="G30" s="1131"/>
      <c r="H30" s="1123"/>
      <c r="I30" s="1124"/>
      <c r="J30" s="1124"/>
      <c r="K30" s="1124"/>
      <c r="L30" s="1125"/>
      <c r="M30" s="1122"/>
      <c r="N30" s="1122"/>
      <c r="O30" s="1122"/>
      <c r="P30" s="1123"/>
      <c r="Q30" s="1124"/>
      <c r="R30" s="1124"/>
      <c r="S30" s="1125"/>
      <c r="T30" s="1122"/>
      <c r="U30" s="1122"/>
      <c r="V30" s="1122"/>
      <c r="W30" s="1122"/>
      <c r="X30" s="1122"/>
      <c r="Y30" s="1122"/>
      <c r="Z30" s="1122"/>
      <c r="AA30" s="1122"/>
      <c r="AB30" s="1122"/>
      <c r="AC30" s="1122"/>
      <c r="AD30" s="1143"/>
      <c r="AE30" s="1143"/>
      <c r="AF30" s="1143"/>
      <c r="AG30" s="1122"/>
      <c r="AH30" s="1122"/>
      <c r="AI30" s="1122"/>
      <c r="AJ30" s="1122"/>
      <c r="AK30" s="1122"/>
      <c r="AL30" s="1122"/>
      <c r="AM30" s="1122"/>
      <c r="AN30" s="1122"/>
      <c r="AO30" s="1122"/>
      <c r="AP30" s="1122"/>
      <c r="AQ30" s="1143"/>
      <c r="AR30" s="1143"/>
      <c r="AS30" s="1143"/>
    </row>
    <row r="31" spans="1:46" s="98" customFormat="1" ht="30" customHeight="1">
      <c r="A31" s="1129"/>
      <c r="B31" s="1130"/>
      <c r="C31" s="1130"/>
      <c r="D31" s="1130"/>
      <c r="E31" s="1130"/>
      <c r="F31" s="1130"/>
      <c r="G31" s="1131"/>
      <c r="H31" s="1123"/>
      <c r="I31" s="1124"/>
      <c r="J31" s="1124"/>
      <c r="K31" s="1124"/>
      <c r="L31" s="1125"/>
      <c r="M31" s="1122"/>
      <c r="N31" s="1122"/>
      <c r="O31" s="1122"/>
      <c r="P31" s="1123"/>
      <c r="Q31" s="1124"/>
      <c r="R31" s="1124"/>
      <c r="S31" s="1125"/>
      <c r="T31" s="1122"/>
      <c r="U31" s="1122"/>
      <c r="V31" s="1122"/>
      <c r="W31" s="1122"/>
      <c r="X31" s="1122"/>
      <c r="Y31" s="1122"/>
      <c r="Z31" s="1122"/>
      <c r="AA31" s="1122"/>
      <c r="AB31" s="1122"/>
      <c r="AC31" s="1122"/>
      <c r="AD31" s="1143"/>
      <c r="AE31" s="1143"/>
      <c r="AF31" s="1143"/>
      <c r="AG31" s="1122"/>
      <c r="AH31" s="1122"/>
      <c r="AI31" s="1122"/>
      <c r="AJ31" s="1122"/>
      <c r="AK31" s="1122"/>
      <c r="AL31" s="1122"/>
      <c r="AM31" s="1122"/>
      <c r="AN31" s="1122"/>
      <c r="AO31" s="1122"/>
      <c r="AP31" s="1122"/>
      <c r="AQ31" s="1143"/>
      <c r="AR31" s="1143"/>
      <c r="AS31" s="1143"/>
    </row>
    <row r="32" spans="1:46" s="100" customFormat="1" ht="21" customHeight="1">
      <c r="A32" s="99"/>
      <c r="B32" s="99"/>
      <c r="C32" s="99"/>
      <c r="D32" s="99"/>
      <c r="E32" s="99"/>
      <c r="F32" s="99"/>
      <c r="G32" s="99"/>
      <c r="H32" s="99"/>
      <c r="I32" s="99"/>
      <c r="J32" s="99"/>
      <c r="K32" s="99"/>
      <c r="L32" s="99"/>
      <c r="M32" s="99"/>
      <c r="N32" s="99"/>
      <c r="O32" s="99"/>
      <c r="P32" s="99"/>
      <c r="Q32" s="99"/>
      <c r="R32" s="99"/>
      <c r="S32" s="99"/>
      <c r="V32" s="99"/>
      <c r="W32" s="99"/>
      <c r="X32" s="99"/>
      <c r="Y32" s="99"/>
      <c r="Z32" s="99"/>
      <c r="AA32" s="99"/>
      <c r="AB32" s="100" t="s">
        <v>274</v>
      </c>
      <c r="AC32" s="99"/>
      <c r="AD32" s="99"/>
      <c r="AE32" s="99"/>
      <c r="AF32" s="99"/>
      <c r="AG32" s="99"/>
      <c r="AH32" s="99"/>
      <c r="AI32" s="1142"/>
      <c r="AJ32" s="1142"/>
      <c r="AK32" s="1142"/>
      <c r="AL32" s="1142"/>
      <c r="AM32" s="100" t="s">
        <v>265</v>
      </c>
      <c r="AN32" s="99"/>
      <c r="AO32" s="99"/>
      <c r="AP32" s="99"/>
      <c r="AQ32" s="99"/>
      <c r="AR32" s="99"/>
      <c r="AS32" s="99"/>
    </row>
    <row r="33" spans="1:45" s="98" customFormat="1" ht="18" customHeight="1">
      <c r="A33" s="56"/>
      <c r="B33" s="56"/>
      <c r="C33" s="56"/>
      <c r="D33" s="56"/>
      <c r="E33" s="56"/>
      <c r="F33" s="56"/>
      <c r="G33" s="56"/>
      <c r="H33" s="101"/>
      <c r="I33" s="101"/>
      <c r="J33" s="101"/>
      <c r="K33" s="101"/>
      <c r="L33" s="101"/>
      <c r="M33" s="102"/>
      <c r="N33" s="102"/>
      <c r="O33" s="102"/>
      <c r="P33" s="101"/>
      <c r="Q33" s="101"/>
      <c r="R33" s="101"/>
      <c r="S33" s="101"/>
      <c r="T33" s="102"/>
      <c r="U33" s="102"/>
      <c r="V33" s="102"/>
      <c r="W33" s="102"/>
      <c r="X33" s="102"/>
      <c r="Y33" s="102"/>
      <c r="Z33" s="102"/>
      <c r="AA33" s="102"/>
      <c r="AB33" s="102"/>
      <c r="AC33" s="102"/>
      <c r="AD33" s="103"/>
      <c r="AE33" s="103"/>
      <c r="AF33" s="103"/>
      <c r="AG33" s="102"/>
      <c r="AH33" s="102"/>
      <c r="AI33" s="102"/>
      <c r="AJ33" s="102"/>
      <c r="AK33" s="102"/>
      <c r="AL33" s="102"/>
      <c r="AM33" s="102"/>
      <c r="AN33" s="102"/>
      <c r="AO33" s="102"/>
      <c r="AP33" s="102"/>
      <c r="AQ33" s="103"/>
      <c r="AR33" s="103"/>
      <c r="AS33" s="103"/>
    </row>
    <row r="34" spans="1:45" s="98" customFormat="1" ht="18" customHeight="1">
      <c r="A34" s="288" t="s">
        <v>603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row>
    <row r="35" spans="1:45" s="98" customFormat="1" ht="18" customHeight="1">
      <c r="A35" s="288" t="s">
        <v>467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row>
    <row r="36" spans="1:45" s="98" customFormat="1" ht="18" customHeight="1">
      <c r="A36" s="288" t="s">
        <v>468</v>
      </c>
      <c r="B36" s="56"/>
      <c r="C36" s="56"/>
      <c r="D36" s="56"/>
      <c r="E36" s="56"/>
      <c r="F36" s="56"/>
      <c r="G36" s="56"/>
      <c r="H36" s="101"/>
      <c r="I36" s="101"/>
      <c r="J36" s="101"/>
      <c r="K36" s="101"/>
      <c r="L36" s="101"/>
      <c r="M36" s="102"/>
      <c r="N36" s="102"/>
      <c r="O36" s="102"/>
      <c r="P36" s="101"/>
      <c r="Q36" s="101"/>
      <c r="R36" s="101"/>
      <c r="S36" s="101"/>
      <c r="T36" s="102"/>
      <c r="U36" s="102"/>
      <c r="V36" s="102"/>
      <c r="W36" s="102"/>
      <c r="X36" s="102"/>
      <c r="Y36" s="102"/>
      <c r="Z36" s="102"/>
      <c r="AA36" s="102"/>
      <c r="AB36" s="102"/>
      <c r="AC36" s="102"/>
      <c r="AD36" s="103"/>
      <c r="AE36" s="103"/>
      <c r="AF36" s="103"/>
      <c r="AG36" s="102"/>
      <c r="AH36" s="102"/>
      <c r="AI36" s="102"/>
      <c r="AJ36" s="102"/>
      <c r="AK36" s="102"/>
      <c r="AL36" s="102"/>
      <c r="AM36" s="102"/>
      <c r="AN36" s="102"/>
      <c r="AO36" s="102"/>
      <c r="AP36" s="102"/>
      <c r="AQ36" s="103"/>
      <c r="AR36" s="103"/>
      <c r="AS36" s="103"/>
    </row>
    <row r="37" spans="1:45" s="98" customFormat="1" ht="18" customHeight="1">
      <c r="A37" s="56"/>
      <c r="B37" s="56"/>
      <c r="C37" s="56"/>
      <c r="D37" s="56"/>
      <c r="E37" s="56"/>
      <c r="F37" s="56"/>
      <c r="G37" s="56"/>
      <c r="H37" s="101"/>
      <c r="I37" s="101"/>
      <c r="J37" s="101"/>
      <c r="K37" s="101"/>
      <c r="L37" s="101"/>
      <c r="M37" s="102"/>
      <c r="N37" s="102"/>
      <c r="O37" s="102"/>
      <c r="P37" s="101"/>
      <c r="Q37" s="101"/>
      <c r="R37" s="101"/>
      <c r="S37" s="101"/>
      <c r="T37" s="102"/>
      <c r="U37" s="102"/>
      <c r="V37" s="102"/>
      <c r="W37" s="102"/>
      <c r="X37" s="102"/>
      <c r="Y37" s="102"/>
      <c r="Z37" s="102"/>
      <c r="AA37" s="102"/>
      <c r="AB37" s="102"/>
      <c r="AC37" s="102"/>
      <c r="AD37" s="103"/>
      <c r="AE37" s="103"/>
      <c r="AF37" s="103"/>
      <c r="AG37" s="102"/>
      <c r="AH37" s="102"/>
      <c r="AI37" s="102"/>
      <c r="AJ37" s="102"/>
      <c r="AK37" s="102"/>
      <c r="AL37" s="102"/>
      <c r="AM37" s="102"/>
      <c r="AN37" s="102"/>
      <c r="AO37" s="102"/>
      <c r="AP37" s="102"/>
      <c r="AQ37" s="103"/>
      <c r="AR37" s="103"/>
      <c r="AS37" s="103"/>
    </row>
    <row r="38" spans="1:45" s="51" customFormat="1" ht="18"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s="51" customFormat="1" ht="18"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1:45" s="51" customFormat="1" ht="18"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sheetData>
  <mergeCells count="176">
    <mergeCell ref="A3:N3"/>
    <mergeCell ref="I4:J5"/>
    <mergeCell ref="AD30:AF30"/>
    <mergeCell ref="AG30:AK30"/>
    <mergeCell ref="AL30:AP30"/>
    <mergeCell ref="AQ30:AS30"/>
    <mergeCell ref="A31:G31"/>
    <mergeCell ref="H31:L31"/>
    <mergeCell ref="M31:O31"/>
    <mergeCell ref="P31:S31"/>
    <mergeCell ref="T31:X31"/>
    <mergeCell ref="Y31:AC31"/>
    <mergeCell ref="AD29:AF29"/>
    <mergeCell ref="AG29:AK29"/>
    <mergeCell ref="AL29:AP29"/>
    <mergeCell ref="AQ29:AS29"/>
    <mergeCell ref="A30:G30"/>
    <mergeCell ref="H30:L30"/>
    <mergeCell ref="M30:O30"/>
    <mergeCell ref="A27:G27"/>
    <mergeCell ref="H27:L27"/>
    <mergeCell ref="M27:O27"/>
    <mergeCell ref="P27:S27"/>
    <mergeCell ref="AD31:AF31"/>
    <mergeCell ref="AG31:AK31"/>
    <mergeCell ref="AL31:AP31"/>
    <mergeCell ref="AQ31:AS31"/>
    <mergeCell ref="AI32:AL32"/>
    <mergeCell ref="AD28:AF28"/>
    <mergeCell ref="AG28:AK28"/>
    <mergeCell ref="AL28:AP28"/>
    <mergeCell ref="AQ28:AS28"/>
    <mergeCell ref="A29:G29"/>
    <mergeCell ref="H29:L29"/>
    <mergeCell ref="M29:O29"/>
    <mergeCell ref="P29:S29"/>
    <mergeCell ref="T29:X29"/>
    <mergeCell ref="Y29:AC29"/>
    <mergeCell ref="A28:G28"/>
    <mergeCell ref="H28:L28"/>
    <mergeCell ref="M28:O28"/>
    <mergeCell ref="P28:S28"/>
    <mergeCell ref="T28:X28"/>
    <mergeCell ref="Y28:AC28"/>
    <mergeCell ref="P30:S30"/>
    <mergeCell ref="T30:X30"/>
    <mergeCell ref="Y30:AC30"/>
    <mergeCell ref="T27:X27"/>
    <mergeCell ref="Y27:AC27"/>
    <mergeCell ref="AD27:AF27"/>
    <mergeCell ref="AG27:AK27"/>
    <mergeCell ref="AL27:AP27"/>
    <mergeCell ref="AD25:AF25"/>
    <mergeCell ref="AG25:AK25"/>
    <mergeCell ref="AL25:AP25"/>
    <mergeCell ref="AQ25:AS25"/>
    <mergeCell ref="AQ26:AS26"/>
    <mergeCell ref="AQ27:AS27"/>
    <mergeCell ref="A26:G26"/>
    <mergeCell ref="H26:L26"/>
    <mergeCell ref="M26:O26"/>
    <mergeCell ref="P26:S26"/>
    <mergeCell ref="T26:X26"/>
    <mergeCell ref="Y26:AC26"/>
    <mergeCell ref="AD26:AF26"/>
    <mergeCell ref="AG26:AK26"/>
    <mergeCell ref="AL26:AP26"/>
    <mergeCell ref="A25:G25"/>
    <mergeCell ref="H25:L25"/>
    <mergeCell ref="M25:O25"/>
    <mergeCell ref="P25:S25"/>
    <mergeCell ref="T25:X25"/>
    <mergeCell ref="Y25:AC25"/>
    <mergeCell ref="A24:G24"/>
    <mergeCell ref="H24:L24"/>
    <mergeCell ref="M24:O24"/>
    <mergeCell ref="P24:S24"/>
    <mergeCell ref="T24:X24"/>
    <mergeCell ref="Y24:AC24"/>
    <mergeCell ref="AQ20:AS20"/>
    <mergeCell ref="AI21:AL21"/>
    <mergeCell ref="T23:AF23"/>
    <mergeCell ref="AG23:AS23"/>
    <mergeCell ref="AD19:AF19"/>
    <mergeCell ref="AG19:AK19"/>
    <mergeCell ref="AL19:AP19"/>
    <mergeCell ref="AQ19:AS19"/>
    <mergeCell ref="AD24:AF24"/>
    <mergeCell ref="AG24:AK24"/>
    <mergeCell ref="AL24:AP24"/>
    <mergeCell ref="AQ24:AS24"/>
    <mergeCell ref="A20:G20"/>
    <mergeCell ref="H20:L20"/>
    <mergeCell ref="M20:O20"/>
    <mergeCell ref="P20:S20"/>
    <mergeCell ref="T20:X20"/>
    <mergeCell ref="Y20:AC20"/>
    <mergeCell ref="AD18:AF18"/>
    <mergeCell ref="AG18:AK18"/>
    <mergeCell ref="AL18:AP18"/>
    <mergeCell ref="AD20:AF20"/>
    <mergeCell ref="AG20:AK20"/>
    <mergeCell ref="AL20:AP20"/>
    <mergeCell ref="A17:G17"/>
    <mergeCell ref="H17:L17"/>
    <mergeCell ref="M17:O17"/>
    <mergeCell ref="P17:S17"/>
    <mergeCell ref="T17:X17"/>
    <mergeCell ref="Y17:AC17"/>
    <mergeCell ref="AQ18:AS18"/>
    <mergeCell ref="A19:G19"/>
    <mergeCell ref="H19:L19"/>
    <mergeCell ref="M19:O19"/>
    <mergeCell ref="P19:S19"/>
    <mergeCell ref="T19:X19"/>
    <mergeCell ref="Y19:AC19"/>
    <mergeCell ref="AD17:AF17"/>
    <mergeCell ref="AG17:AK17"/>
    <mergeCell ref="AL17:AP17"/>
    <mergeCell ref="AQ17:AS17"/>
    <mergeCell ref="A18:G18"/>
    <mergeCell ref="H18:L18"/>
    <mergeCell ref="M18:O18"/>
    <mergeCell ref="P18:S18"/>
    <mergeCell ref="T18:X18"/>
    <mergeCell ref="Y18:AC18"/>
    <mergeCell ref="AQ15:AS15"/>
    <mergeCell ref="A16:G16"/>
    <mergeCell ref="H16:L16"/>
    <mergeCell ref="M16:O16"/>
    <mergeCell ref="P16:S16"/>
    <mergeCell ref="T16:X16"/>
    <mergeCell ref="Y16:AC16"/>
    <mergeCell ref="AD16:AF16"/>
    <mergeCell ref="AG16:AK16"/>
    <mergeCell ref="AL16:AP16"/>
    <mergeCell ref="AQ16:AS16"/>
    <mergeCell ref="A15:G15"/>
    <mergeCell ref="H15:L15"/>
    <mergeCell ref="M15:O15"/>
    <mergeCell ref="P15:S15"/>
    <mergeCell ref="T15:X15"/>
    <mergeCell ref="Y15:AC15"/>
    <mergeCell ref="AD15:AF15"/>
    <mergeCell ref="AG15:AK15"/>
    <mergeCell ref="AL15:AP15"/>
    <mergeCell ref="AQ13:AS13"/>
    <mergeCell ref="A14:G14"/>
    <mergeCell ref="H14:L14"/>
    <mergeCell ref="M14:O14"/>
    <mergeCell ref="P14:S14"/>
    <mergeCell ref="T14:X14"/>
    <mergeCell ref="Y14:AC14"/>
    <mergeCell ref="AD14:AF14"/>
    <mergeCell ref="AG14:AK14"/>
    <mergeCell ref="AL14:AP14"/>
    <mergeCell ref="AQ14:AS14"/>
    <mergeCell ref="A13:G13"/>
    <mergeCell ref="H13:L13"/>
    <mergeCell ref="M13:O13"/>
    <mergeCell ref="P13:S13"/>
    <mergeCell ref="T13:X13"/>
    <mergeCell ref="Y13:AC13"/>
    <mergeCell ref="AD13:AF13"/>
    <mergeCell ref="AG13:AK13"/>
    <mergeCell ref="AL13:AP13"/>
    <mergeCell ref="A4:B5"/>
    <mergeCell ref="C4:D5"/>
    <mergeCell ref="E4:F5"/>
    <mergeCell ref="G4:H5"/>
    <mergeCell ref="K4:L5"/>
    <mergeCell ref="M4:N5"/>
    <mergeCell ref="A8:AS8"/>
    <mergeCell ref="A9:AS9"/>
    <mergeCell ref="T12:AF12"/>
    <mergeCell ref="AG12:AS12"/>
  </mergeCells>
  <phoneticPr fontId="9"/>
  <pageMargins left="0.78740157480314965" right="0.59055118110236227" top="0.39370078740157483" bottom="0.27559055118110237" header="0.59055118110236227" footer="0.51181102362204722"/>
  <pageSetup paperSize="9" scale="99" firstPageNumber="38"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56"/>
  <sheetViews>
    <sheetView view="pageBreakPreview" topLeftCell="A28" zoomScaleNormal="100" zoomScaleSheetLayoutView="100" workbookViewId="0">
      <selection activeCell="AG41" sqref="AG41:AK41"/>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649</v>
      </c>
    </row>
    <row r="2" spans="1:53">
      <c r="AC2" s="49"/>
      <c r="AD2" s="49"/>
      <c r="AE2" s="49"/>
      <c r="AF2" s="49"/>
      <c r="AG2" s="49"/>
      <c r="AH2" s="49"/>
      <c r="AI2" s="49"/>
      <c r="AJ2" s="49"/>
      <c r="AK2" s="49"/>
      <c r="AL2" s="49"/>
      <c r="AM2" s="49"/>
      <c r="AN2" s="49"/>
      <c r="AO2" s="49"/>
      <c r="AP2" s="49"/>
      <c r="AQ2" s="49"/>
      <c r="AR2" s="49"/>
      <c r="AS2" s="49"/>
    </row>
    <row r="3" spans="1:53" s="8" customFormat="1" ht="13.5" customHeight="1">
      <c r="A3" s="1116" t="s">
        <v>135</v>
      </c>
      <c r="B3" s="1117"/>
      <c r="C3" s="1117"/>
      <c r="D3" s="1117"/>
      <c r="E3" s="1117"/>
      <c r="F3" s="1117"/>
      <c r="G3" s="1117"/>
      <c r="H3" s="1117"/>
      <c r="I3" s="1117"/>
      <c r="J3" s="1117"/>
      <c r="K3" s="1117"/>
      <c r="L3" s="1117"/>
      <c r="M3" s="1117"/>
      <c r="N3" s="1118"/>
      <c r="O3" s="30"/>
      <c r="P3" s="30"/>
      <c r="Q3" s="30"/>
      <c r="R3" s="30"/>
      <c r="S3" s="30"/>
      <c r="T3" s="30"/>
      <c r="U3" s="30"/>
      <c r="V3" s="30"/>
      <c r="W3" s="30"/>
      <c r="X3" s="30"/>
      <c r="Y3" s="30"/>
      <c r="Z3" s="30"/>
      <c r="AA3" s="30"/>
      <c r="AB3" s="30"/>
      <c r="AC3"/>
      <c r="AD3"/>
      <c r="AE3"/>
      <c r="AF3"/>
      <c r="AG3"/>
      <c r="AH3"/>
      <c r="AI3"/>
      <c r="AJ3"/>
      <c r="AK3"/>
      <c r="AL3"/>
      <c r="AM3"/>
      <c r="AN3"/>
      <c r="AO3"/>
      <c r="AP3"/>
      <c r="AQ3"/>
      <c r="AR3"/>
    </row>
    <row r="4" spans="1:53" s="8" customFormat="1" ht="13.5" customHeight="1">
      <c r="A4" s="1098"/>
      <c r="B4" s="1099"/>
      <c r="C4" s="1102"/>
      <c r="D4" s="1103"/>
      <c r="E4" s="1102"/>
      <c r="F4" s="1103"/>
      <c r="G4" s="1102"/>
      <c r="H4" s="1103"/>
      <c r="I4" s="1120"/>
      <c r="J4" s="1103"/>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c r="AQ4"/>
      <c r="AR4"/>
      <c r="AS4"/>
      <c r="AT4"/>
    </row>
    <row r="5" spans="1:53" s="8" customFormat="1" ht="13.5" customHeight="1">
      <c r="A5" s="1100"/>
      <c r="B5" s="1101"/>
      <c r="C5" s="1104"/>
      <c r="D5" s="1105"/>
      <c r="E5" s="1104"/>
      <c r="F5" s="1105"/>
      <c r="G5" s="1104"/>
      <c r="H5" s="1105"/>
      <c r="I5" s="1104"/>
      <c r="J5" s="1105"/>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c r="AQ5"/>
      <c r="AR5"/>
      <c r="AS5"/>
      <c r="AT5"/>
    </row>
    <row r="6" spans="1:53" s="40" customFormat="1" ht="13.5" customHeight="1">
      <c r="A6" s="89"/>
      <c r="B6" s="89"/>
      <c r="C6" s="89"/>
      <c r="D6" s="89"/>
      <c r="E6" s="89"/>
      <c r="F6" s="89"/>
      <c r="G6" s="89"/>
      <c r="H6" s="89"/>
      <c r="I6" s="89"/>
      <c r="J6" s="89"/>
      <c r="K6" s="89"/>
      <c r="L6" s="89"/>
      <c r="M6" s="89"/>
      <c r="N6" s="89"/>
      <c r="O6" s="89"/>
      <c r="P6" s="89"/>
      <c r="Q6" s="89"/>
      <c r="R6" s="50"/>
      <c r="S6" s="51"/>
      <c r="T6" s="51"/>
      <c r="U6" s="51"/>
      <c r="V6" s="51"/>
      <c r="W6" s="51"/>
      <c r="X6" s="51"/>
      <c r="Y6" s="51"/>
      <c r="Z6" s="51"/>
      <c r="AA6" s="51"/>
      <c r="AB6" s="51"/>
      <c r="AC6" s="51"/>
      <c r="AD6" s="52"/>
      <c r="AE6" s="52"/>
      <c r="AF6" s="52"/>
      <c r="AG6" s="52"/>
      <c r="AH6" s="52"/>
      <c r="AI6" s="52"/>
      <c r="AJ6" s="52"/>
      <c r="AK6" s="53"/>
      <c r="AL6" s="52"/>
      <c r="AM6" s="52"/>
      <c r="AN6" s="52"/>
      <c r="AO6" s="53"/>
      <c r="AP6" s="52"/>
      <c r="AQ6" s="52"/>
      <c r="AR6" s="52"/>
      <c r="AS6" s="53"/>
    </row>
    <row r="7" spans="1:53" s="40" customFormat="1" ht="13.5" customHeight="1">
      <c r="A7" s="89"/>
      <c r="B7" s="89"/>
      <c r="C7" s="89"/>
      <c r="D7" s="89"/>
      <c r="E7" s="89"/>
      <c r="F7" s="89"/>
      <c r="G7" s="89"/>
      <c r="H7" s="89"/>
      <c r="I7" s="89"/>
      <c r="J7" s="89"/>
      <c r="K7" s="89"/>
      <c r="L7" s="89"/>
      <c r="M7" s="89"/>
      <c r="N7" s="89"/>
      <c r="O7" s="89"/>
      <c r="P7" s="89"/>
      <c r="Q7" s="89"/>
      <c r="S7" s="51"/>
      <c r="T7" s="51"/>
      <c r="U7" s="51"/>
      <c r="V7" s="51"/>
      <c r="W7" s="51"/>
      <c r="X7" s="51"/>
      <c r="Y7" s="51"/>
      <c r="Z7" s="51"/>
      <c r="AA7" s="51"/>
      <c r="AB7" s="51"/>
      <c r="AC7" s="51"/>
      <c r="AD7" s="52"/>
      <c r="AE7" s="52"/>
      <c r="AF7" s="52"/>
      <c r="AG7" s="52"/>
      <c r="AH7" s="52"/>
      <c r="AI7" s="52"/>
      <c r="AJ7" s="52"/>
      <c r="AK7" s="52"/>
      <c r="AL7" s="52"/>
      <c r="AM7" s="52"/>
      <c r="AN7" s="52"/>
      <c r="AO7" s="52"/>
      <c r="AP7" s="52"/>
      <c r="AQ7" s="52"/>
      <c r="AR7" s="52"/>
      <c r="AS7" s="52"/>
    </row>
    <row r="8" spans="1:53" s="54" customFormat="1" ht="15">
      <c r="A8" s="1121" t="s">
        <v>915</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c r="AR8" s="1121"/>
      <c r="AS8" s="1121"/>
      <c r="AT8" s="95"/>
      <c r="AU8" s="95"/>
      <c r="AV8" s="95"/>
      <c r="AW8" s="95"/>
      <c r="AX8" s="95"/>
      <c r="AY8" s="95"/>
      <c r="AZ8" s="95"/>
      <c r="BA8" s="95"/>
    </row>
    <row r="9" spans="1:53" s="40" customFormat="1" ht="18" customHeight="1">
      <c r="A9" s="1121" t="s">
        <v>886</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1121"/>
    </row>
    <row r="10" spans="1:53"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53"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53" s="98" customFormat="1" ht="15" customHeight="1">
      <c r="A12" s="846" t="s">
        <v>282</v>
      </c>
      <c r="B12" s="846"/>
      <c r="C12" s="846"/>
      <c r="D12" s="846"/>
      <c r="E12" s="846"/>
      <c r="F12" s="846"/>
      <c r="G12" s="846"/>
      <c r="H12" s="846"/>
      <c r="I12" s="846"/>
      <c r="J12" s="846"/>
      <c r="K12" s="846"/>
      <c r="L12" s="846"/>
      <c r="M12" s="846"/>
      <c r="N12" s="846"/>
      <c r="O12" s="846"/>
      <c r="P12" s="846"/>
      <c r="Q12" s="846"/>
      <c r="R12" s="846"/>
      <c r="S12" s="847"/>
      <c r="T12" s="1132" t="s">
        <v>276</v>
      </c>
      <c r="U12" s="1132"/>
      <c r="V12" s="1132"/>
      <c r="W12" s="1132"/>
      <c r="X12" s="1132"/>
      <c r="Y12" s="1132" t="s">
        <v>276</v>
      </c>
      <c r="Z12" s="1132"/>
      <c r="AA12" s="1132"/>
      <c r="AB12" s="1132"/>
      <c r="AC12" s="1132"/>
      <c r="AD12" s="1146"/>
      <c r="AE12" s="1147"/>
      <c r="AF12" s="1148"/>
      <c r="AG12" s="751" t="s">
        <v>277</v>
      </c>
      <c r="AH12" s="752"/>
      <c r="AI12" s="752"/>
      <c r="AJ12" s="752"/>
      <c r="AK12" s="752"/>
      <c r="AL12" s="752"/>
      <c r="AM12" s="752"/>
      <c r="AN12" s="752"/>
      <c r="AO12" s="752"/>
      <c r="AP12" s="752"/>
      <c r="AQ12" s="752"/>
      <c r="AR12" s="752"/>
      <c r="AS12" s="753"/>
    </row>
    <row r="13" spans="1:53" s="98" customFormat="1" ht="15" customHeight="1">
      <c r="A13" s="843"/>
      <c r="B13" s="843"/>
      <c r="C13" s="843"/>
      <c r="D13" s="843"/>
      <c r="E13" s="843"/>
      <c r="F13" s="843"/>
      <c r="G13" s="843"/>
      <c r="H13" s="843"/>
      <c r="I13" s="843"/>
      <c r="J13" s="843"/>
      <c r="K13" s="843"/>
      <c r="L13" s="843"/>
      <c r="M13" s="843"/>
      <c r="N13" s="843"/>
      <c r="O13" s="843"/>
      <c r="P13" s="843"/>
      <c r="Q13" s="843"/>
      <c r="R13" s="843"/>
      <c r="S13" s="844"/>
      <c r="T13" s="1152" t="s">
        <v>278</v>
      </c>
      <c r="U13" s="1152"/>
      <c r="V13" s="1152"/>
      <c r="W13" s="1152"/>
      <c r="X13" s="1152"/>
      <c r="Y13" s="1152" t="s">
        <v>278</v>
      </c>
      <c r="Z13" s="1152"/>
      <c r="AA13" s="1152"/>
      <c r="AB13" s="1152"/>
      <c r="AC13" s="1152"/>
      <c r="AD13" s="1149"/>
      <c r="AE13" s="1150"/>
      <c r="AF13" s="1151"/>
      <c r="AG13" s="754"/>
      <c r="AH13" s="755"/>
      <c r="AI13" s="755"/>
      <c r="AJ13" s="755"/>
      <c r="AK13" s="755"/>
      <c r="AL13" s="755"/>
      <c r="AM13" s="755"/>
      <c r="AN13" s="755"/>
      <c r="AO13" s="755"/>
      <c r="AP13" s="755"/>
      <c r="AQ13" s="755"/>
      <c r="AR13" s="755"/>
      <c r="AS13" s="756"/>
    </row>
    <row r="14" spans="1:53" s="98" customFormat="1" ht="30" customHeight="1">
      <c r="A14" s="1129" t="s">
        <v>256</v>
      </c>
      <c r="B14" s="1130"/>
      <c r="C14" s="1130"/>
      <c r="D14" s="1130"/>
      <c r="E14" s="1130"/>
      <c r="F14" s="1130"/>
      <c r="G14" s="1131"/>
      <c r="H14" s="1123" t="s">
        <v>279</v>
      </c>
      <c r="I14" s="1124"/>
      <c r="J14" s="1124"/>
      <c r="K14" s="1124"/>
      <c r="L14" s="1125"/>
      <c r="M14" s="1129" t="s">
        <v>258</v>
      </c>
      <c r="N14" s="1130"/>
      <c r="O14" s="1131"/>
      <c r="P14" s="1129" t="s">
        <v>259</v>
      </c>
      <c r="Q14" s="1130"/>
      <c r="R14" s="1130"/>
      <c r="S14" s="1131"/>
      <c r="T14" s="1123" t="s">
        <v>260</v>
      </c>
      <c r="U14" s="1124"/>
      <c r="V14" s="1124"/>
      <c r="W14" s="1124"/>
      <c r="X14" s="1125"/>
      <c r="Y14" s="1123" t="s">
        <v>271</v>
      </c>
      <c r="Z14" s="1124"/>
      <c r="AA14" s="1124"/>
      <c r="AB14" s="1124"/>
      <c r="AC14" s="1125"/>
      <c r="AD14" s="1136" t="s">
        <v>280</v>
      </c>
      <c r="AE14" s="1136"/>
      <c r="AF14" s="1136"/>
      <c r="AG14" s="1123" t="s">
        <v>260</v>
      </c>
      <c r="AH14" s="1124"/>
      <c r="AI14" s="1124"/>
      <c r="AJ14" s="1124"/>
      <c r="AK14" s="1125"/>
      <c r="AL14" s="1123" t="s">
        <v>273</v>
      </c>
      <c r="AM14" s="1124"/>
      <c r="AN14" s="1124"/>
      <c r="AO14" s="1124"/>
      <c r="AP14" s="1125"/>
      <c r="AQ14" s="1136" t="s">
        <v>280</v>
      </c>
      <c r="AR14" s="1136"/>
      <c r="AS14" s="1136"/>
    </row>
    <row r="15" spans="1:53" s="98" customFormat="1" ht="15" customHeight="1">
      <c r="A15" s="751"/>
      <c r="B15" s="752"/>
      <c r="C15" s="752"/>
      <c r="D15" s="752"/>
      <c r="E15" s="752"/>
      <c r="F15" s="752"/>
      <c r="G15" s="753"/>
      <c r="H15" s="881"/>
      <c r="I15" s="882"/>
      <c r="J15" s="882"/>
      <c r="K15" s="882"/>
      <c r="L15" s="883"/>
      <c r="M15" s="1153"/>
      <c r="N15" s="1144"/>
      <c r="O15" s="1154"/>
      <c r="P15" s="881"/>
      <c r="Q15" s="882"/>
      <c r="R15" s="882"/>
      <c r="S15" s="883"/>
      <c r="T15" s="1122"/>
      <c r="U15" s="1122"/>
      <c r="V15" s="1122"/>
      <c r="W15" s="1122"/>
      <c r="X15" s="1122"/>
      <c r="Y15" s="1122"/>
      <c r="Z15" s="1122"/>
      <c r="AA15" s="1122"/>
      <c r="AB15" s="1122"/>
      <c r="AC15" s="1122"/>
      <c r="AD15" s="1158"/>
      <c r="AE15" s="1159"/>
      <c r="AF15" s="1160"/>
      <c r="AG15" s="1122"/>
      <c r="AH15" s="1122"/>
      <c r="AI15" s="1122"/>
      <c r="AJ15" s="1122"/>
      <c r="AK15" s="1122"/>
      <c r="AL15" s="1122"/>
      <c r="AM15" s="1122"/>
      <c r="AN15" s="1122"/>
      <c r="AO15" s="1122"/>
      <c r="AP15" s="1122"/>
      <c r="AQ15" s="1158"/>
      <c r="AR15" s="1159"/>
      <c r="AS15" s="1160"/>
    </row>
    <row r="16" spans="1:53" s="98" customFormat="1" ht="15" customHeight="1">
      <c r="A16" s="754"/>
      <c r="B16" s="755"/>
      <c r="C16" s="755"/>
      <c r="D16" s="755"/>
      <c r="E16" s="755"/>
      <c r="F16" s="755"/>
      <c r="G16" s="756"/>
      <c r="H16" s="887"/>
      <c r="I16" s="888"/>
      <c r="J16" s="888"/>
      <c r="K16" s="888"/>
      <c r="L16" s="889"/>
      <c r="M16" s="1155"/>
      <c r="N16" s="1156"/>
      <c r="O16" s="1157"/>
      <c r="P16" s="887"/>
      <c r="Q16" s="888"/>
      <c r="R16" s="888"/>
      <c r="S16" s="889"/>
      <c r="T16" s="1122"/>
      <c r="U16" s="1122"/>
      <c r="V16" s="1122"/>
      <c r="W16" s="1122"/>
      <c r="X16" s="1122"/>
      <c r="Y16" s="1122"/>
      <c r="Z16" s="1122"/>
      <c r="AA16" s="1122"/>
      <c r="AB16" s="1122"/>
      <c r="AC16" s="1122"/>
      <c r="AD16" s="1161"/>
      <c r="AE16" s="1162"/>
      <c r="AF16" s="1163"/>
      <c r="AG16" s="1122"/>
      <c r="AH16" s="1122"/>
      <c r="AI16" s="1122"/>
      <c r="AJ16" s="1122"/>
      <c r="AK16" s="1122"/>
      <c r="AL16" s="1122"/>
      <c r="AM16" s="1122"/>
      <c r="AN16" s="1122"/>
      <c r="AO16" s="1122"/>
      <c r="AP16" s="1122"/>
      <c r="AQ16" s="1161"/>
      <c r="AR16" s="1162"/>
      <c r="AS16" s="1163"/>
    </row>
    <row r="17" spans="1:45" s="98" customFormat="1" ht="15" customHeight="1">
      <c r="A17" s="751"/>
      <c r="B17" s="752"/>
      <c r="C17" s="752"/>
      <c r="D17" s="752"/>
      <c r="E17" s="752"/>
      <c r="F17" s="752"/>
      <c r="G17" s="753"/>
      <c r="H17" s="881"/>
      <c r="I17" s="882"/>
      <c r="J17" s="882"/>
      <c r="K17" s="882"/>
      <c r="L17" s="883"/>
      <c r="M17" s="1153"/>
      <c r="N17" s="1144"/>
      <c r="O17" s="1154"/>
      <c r="P17" s="751"/>
      <c r="Q17" s="752"/>
      <c r="R17" s="752"/>
      <c r="S17" s="753"/>
      <c r="T17" s="1122"/>
      <c r="U17" s="1122"/>
      <c r="V17" s="1122"/>
      <c r="W17" s="1122"/>
      <c r="X17" s="1122"/>
      <c r="Y17" s="1122"/>
      <c r="Z17" s="1122"/>
      <c r="AA17" s="1122"/>
      <c r="AB17" s="1122"/>
      <c r="AC17" s="1122"/>
      <c r="AD17" s="1158"/>
      <c r="AE17" s="1159"/>
      <c r="AF17" s="1160"/>
      <c r="AG17" s="1122"/>
      <c r="AH17" s="1122"/>
      <c r="AI17" s="1122"/>
      <c r="AJ17" s="1122"/>
      <c r="AK17" s="1122"/>
      <c r="AL17" s="1122"/>
      <c r="AM17" s="1122"/>
      <c r="AN17" s="1122"/>
      <c r="AO17" s="1122"/>
      <c r="AP17" s="1122"/>
      <c r="AQ17" s="1158"/>
      <c r="AR17" s="1159"/>
      <c r="AS17" s="1160"/>
    </row>
    <row r="18" spans="1:45" s="98" customFormat="1" ht="15" customHeight="1">
      <c r="A18" s="754"/>
      <c r="B18" s="755"/>
      <c r="C18" s="755"/>
      <c r="D18" s="755"/>
      <c r="E18" s="755"/>
      <c r="F18" s="755"/>
      <c r="G18" s="756"/>
      <c r="H18" s="887"/>
      <c r="I18" s="888"/>
      <c r="J18" s="888"/>
      <c r="K18" s="888"/>
      <c r="L18" s="889"/>
      <c r="M18" s="1155"/>
      <c r="N18" s="1156"/>
      <c r="O18" s="1157"/>
      <c r="P18" s="754"/>
      <c r="Q18" s="755"/>
      <c r="R18" s="755"/>
      <c r="S18" s="756"/>
      <c r="T18" s="1122"/>
      <c r="U18" s="1122"/>
      <c r="V18" s="1122"/>
      <c r="W18" s="1122"/>
      <c r="X18" s="1122"/>
      <c r="Y18" s="1122"/>
      <c r="Z18" s="1122"/>
      <c r="AA18" s="1122"/>
      <c r="AB18" s="1122"/>
      <c r="AC18" s="1122"/>
      <c r="AD18" s="1161"/>
      <c r="AE18" s="1162"/>
      <c r="AF18" s="1163"/>
      <c r="AG18" s="1122"/>
      <c r="AH18" s="1122"/>
      <c r="AI18" s="1122"/>
      <c r="AJ18" s="1122"/>
      <c r="AK18" s="1122"/>
      <c r="AL18" s="1122"/>
      <c r="AM18" s="1122"/>
      <c r="AN18" s="1122"/>
      <c r="AO18" s="1122"/>
      <c r="AP18" s="1122"/>
      <c r="AQ18" s="1161"/>
      <c r="AR18" s="1162"/>
      <c r="AS18" s="1163"/>
    </row>
    <row r="19" spans="1:45" s="98" customFormat="1" ht="15" customHeight="1">
      <c r="A19" s="751"/>
      <c r="B19" s="752"/>
      <c r="C19" s="752"/>
      <c r="D19" s="752"/>
      <c r="E19" s="752"/>
      <c r="F19" s="752"/>
      <c r="G19" s="753"/>
      <c r="H19" s="881"/>
      <c r="I19" s="882"/>
      <c r="J19" s="882"/>
      <c r="K19" s="882"/>
      <c r="L19" s="883"/>
      <c r="M19" s="1153"/>
      <c r="N19" s="1144"/>
      <c r="O19" s="1154"/>
      <c r="P19" s="751"/>
      <c r="Q19" s="752"/>
      <c r="R19" s="752"/>
      <c r="S19" s="753"/>
      <c r="T19" s="1122"/>
      <c r="U19" s="1122"/>
      <c r="V19" s="1122"/>
      <c r="W19" s="1122"/>
      <c r="X19" s="1122"/>
      <c r="Y19" s="1122"/>
      <c r="Z19" s="1122"/>
      <c r="AA19" s="1122"/>
      <c r="AB19" s="1122"/>
      <c r="AC19" s="1122"/>
      <c r="AD19" s="1158"/>
      <c r="AE19" s="1159"/>
      <c r="AF19" s="1160"/>
      <c r="AG19" s="1122"/>
      <c r="AH19" s="1122"/>
      <c r="AI19" s="1122"/>
      <c r="AJ19" s="1122"/>
      <c r="AK19" s="1122"/>
      <c r="AL19" s="1122"/>
      <c r="AM19" s="1122"/>
      <c r="AN19" s="1122"/>
      <c r="AO19" s="1122"/>
      <c r="AP19" s="1122"/>
      <c r="AQ19" s="1158"/>
      <c r="AR19" s="1159"/>
      <c r="AS19" s="1160"/>
    </row>
    <row r="20" spans="1:45" s="98" customFormat="1" ht="15" customHeight="1">
      <c r="A20" s="754"/>
      <c r="B20" s="755"/>
      <c r="C20" s="755"/>
      <c r="D20" s="755"/>
      <c r="E20" s="755"/>
      <c r="F20" s="755"/>
      <c r="G20" s="756"/>
      <c r="H20" s="887"/>
      <c r="I20" s="888"/>
      <c r="J20" s="888"/>
      <c r="K20" s="888"/>
      <c r="L20" s="889"/>
      <c r="M20" s="1155"/>
      <c r="N20" s="1156"/>
      <c r="O20" s="1157"/>
      <c r="P20" s="754"/>
      <c r="Q20" s="755"/>
      <c r="R20" s="755"/>
      <c r="S20" s="756"/>
      <c r="T20" s="1122"/>
      <c r="U20" s="1122"/>
      <c r="V20" s="1122"/>
      <c r="W20" s="1122"/>
      <c r="X20" s="1122"/>
      <c r="Y20" s="1122"/>
      <c r="Z20" s="1122"/>
      <c r="AA20" s="1122"/>
      <c r="AB20" s="1122"/>
      <c r="AC20" s="1122"/>
      <c r="AD20" s="1161"/>
      <c r="AE20" s="1162"/>
      <c r="AF20" s="1163"/>
      <c r="AG20" s="1122"/>
      <c r="AH20" s="1122"/>
      <c r="AI20" s="1122"/>
      <c r="AJ20" s="1122"/>
      <c r="AK20" s="1122"/>
      <c r="AL20" s="1122"/>
      <c r="AM20" s="1122"/>
      <c r="AN20" s="1122"/>
      <c r="AO20" s="1122"/>
      <c r="AP20" s="1122"/>
      <c r="AQ20" s="1161"/>
      <c r="AR20" s="1162"/>
      <c r="AS20" s="1163"/>
    </row>
    <row r="21" spans="1:45" s="98" customFormat="1" ht="15" customHeight="1">
      <c r="A21" s="751"/>
      <c r="B21" s="752"/>
      <c r="C21" s="752"/>
      <c r="D21" s="752"/>
      <c r="E21" s="752"/>
      <c r="F21" s="752"/>
      <c r="G21" s="753"/>
      <c r="H21" s="881"/>
      <c r="I21" s="882"/>
      <c r="J21" s="882"/>
      <c r="K21" s="882"/>
      <c r="L21" s="883"/>
      <c r="M21" s="1153"/>
      <c r="N21" s="1144"/>
      <c r="O21" s="1154"/>
      <c r="P21" s="751"/>
      <c r="Q21" s="752"/>
      <c r="R21" s="752"/>
      <c r="S21" s="753"/>
      <c r="T21" s="1122"/>
      <c r="U21" s="1122"/>
      <c r="V21" s="1122"/>
      <c r="W21" s="1122"/>
      <c r="X21" s="1122"/>
      <c r="Y21" s="1122"/>
      <c r="Z21" s="1122"/>
      <c r="AA21" s="1122"/>
      <c r="AB21" s="1122"/>
      <c r="AC21" s="1122"/>
      <c r="AD21" s="1158"/>
      <c r="AE21" s="1159"/>
      <c r="AF21" s="1160"/>
      <c r="AG21" s="1122"/>
      <c r="AH21" s="1122"/>
      <c r="AI21" s="1122"/>
      <c r="AJ21" s="1122"/>
      <c r="AK21" s="1122"/>
      <c r="AL21" s="1122"/>
      <c r="AM21" s="1122"/>
      <c r="AN21" s="1122"/>
      <c r="AO21" s="1122"/>
      <c r="AP21" s="1122"/>
      <c r="AQ21" s="1158"/>
      <c r="AR21" s="1159"/>
      <c r="AS21" s="1160"/>
    </row>
    <row r="22" spans="1:45" s="98" customFormat="1" ht="15" customHeight="1">
      <c r="A22" s="754"/>
      <c r="B22" s="755"/>
      <c r="C22" s="755"/>
      <c r="D22" s="755"/>
      <c r="E22" s="755"/>
      <c r="F22" s="755"/>
      <c r="G22" s="756"/>
      <c r="H22" s="887"/>
      <c r="I22" s="888"/>
      <c r="J22" s="888"/>
      <c r="K22" s="888"/>
      <c r="L22" s="889"/>
      <c r="M22" s="1155"/>
      <c r="N22" s="1156"/>
      <c r="O22" s="1157"/>
      <c r="P22" s="754"/>
      <c r="Q22" s="755"/>
      <c r="R22" s="755"/>
      <c r="S22" s="756"/>
      <c r="T22" s="1122"/>
      <c r="U22" s="1122"/>
      <c r="V22" s="1122"/>
      <c r="W22" s="1122"/>
      <c r="X22" s="1122"/>
      <c r="Y22" s="1122"/>
      <c r="Z22" s="1122"/>
      <c r="AA22" s="1122"/>
      <c r="AB22" s="1122"/>
      <c r="AC22" s="1122"/>
      <c r="AD22" s="1161"/>
      <c r="AE22" s="1162"/>
      <c r="AF22" s="1163"/>
      <c r="AG22" s="1122"/>
      <c r="AH22" s="1122"/>
      <c r="AI22" s="1122"/>
      <c r="AJ22" s="1122"/>
      <c r="AK22" s="1122"/>
      <c r="AL22" s="1122"/>
      <c r="AM22" s="1122"/>
      <c r="AN22" s="1122"/>
      <c r="AO22" s="1122"/>
      <c r="AP22" s="1122"/>
      <c r="AQ22" s="1161"/>
      <c r="AR22" s="1162"/>
      <c r="AS22" s="1163"/>
    </row>
    <row r="23" spans="1:45" s="98" customFormat="1" ht="15" customHeight="1">
      <c r="A23" s="751"/>
      <c r="B23" s="752"/>
      <c r="C23" s="752"/>
      <c r="D23" s="752"/>
      <c r="E23" s="752"/>
      <c r="F23" s="752"/>
      <c r="G23" s="753"/>
      <c r="H23" s="881"/>
      <c r="I23" s="882"/>
      <c r="J23" s="882"/>
      <c r="K23" s="882"/>
      <c r="L23" s="883"/>
      <c r="M23" s="1153"/>
      <c r="N23" s="1144"/>
      <c r="O23" s="1154"/>
      <c r="P23" s="751"/>
      <c r="Q23" s="752"/>
      <c r="R23" s="752"/>
      <c r="S23" s="753"/>
      <c r="T23" s="1122"/>
      <c r="U23" s="1122"/>
      <c r="V23" s="1122"/>
      <c r="W23" s="1122"/>
      <c r="X23" s="1122"/>
      <c r="Y23" s="1122"/>
      <c r="Z23" s="1122"/>
      <c r="AA23" s="1122"/>
      <c r="AB23" s="1122"/>
      <c r="AC23" s="1122"/>
      <c r="AD23" s="1158"/>
      <c r="AE23" s="1159"/>
      <c r="AF23" s="1160"/>
      <c r="AG23" s="1122"/>
      <c r="AH23" s="1122"/>
      <c r="AI23" s="1122"/>
      <c r="AJ23" s="1122"/>
      <c r="AK23" s="1122"/>
      <c r="AL23" s="1122"/>
      <c r="AM23" s="1122"/>
      <c r="AN23" s="1122"/>
      <c r="AO23" s="1122"/>
      <c r="AP23" s="1122"/>
      <c r="AQ23" s="1158"/>
      <c r="AR23" s="1159"/>
      <c r="AS23" s="1160"/>
    </row>
    <row r="24" spans="1:45" s="98" customFormat="1" ht="15" customHeight="1">
      <c r="A24" s="754"/>
      <c r="B24" s="755"/>
      <c r="C24" s="755"/>
      <c r="D24" s="755"/>
      <c r="E24" s="755"/>
      <c r="F24" s="755"/>
      <c r="G24" s="756"/>
      <c r="H24" s="887"/>
      <c r="I24" s="888"/>
      <c r="J24" s="888"/>
      <c r="K24" s="888"/>
      <c r="L24" s="889"/>
      <c r="M24" s="1155"/>
      <c r="N24" s="1156"/>
      <c r="O24" s="1157"/>
      <c r="P24" s="754"/>
      <c r="Q24" s="755"/>
      <c r="R24" s="755"/>
      <c r="S24" s="756"/>
      <c r="T24" s="1122"/>
      <c r="U24" s="1122"/>
      <c r="V24" s="1122"/>
      <c r="W24" s="1122"/>
      <c r="X24" s="1122"/>
      <c r="Y24" s="1122"/>
      <c r="Z24" s="1122"/>
      <c r="AA24" s="1122"/>
      <c r="AB24" s="1122"/>
      <c r="AC24" s="1122"/>
      <c r="AD24" s="1161"/>
      <c r="AE24" s="1162"/>
      <c r="AF24" s="1163"/>
      <c r="AG24" s="1122"/>
      <c r="AH24" s="1122"/>
      <c r="AI24" s="1122"/>
      <c r="AJ24" s="1122"/>
      <c r="AK24" s="1122"/>
      <c r="AL24" s="1122"/>
      <c r="AM24" s="1122"/>
      <c r="AN24" s="1122"/>
      <c r="AO24" s="1122"/>
      <c r="AP24" s="1122"/>
      <c r="AQ24" s="1161"/>
      <c r="AR24" s="1162"/>
      <c r="AS24" s="1163"/>
    </row>
    <row r="25" spans="1:45" s="98" customFormat="1" ht="15" customHeight="1">
      <c r="A25" s="751"/>
      <c r="B25" s="752"/>
      <c r="C25" s="752"/>
      <c r="D25" s="752"/>
      <c r="E25" s="752"/>
      <c r="F25" s="752"/>
      <c r="G25" s="753"/>
      <c r="H25" s="881"/>
      <c r="I25" s="882"/>
      <c r="J25" s="882"/>
      <c r="K25" s="882"/>
      <c r="L25" s="883"/>
      <c r="M25" s="1153"/>
      <c r="N25" s="1144"/>
      <c r="O25" s="1154"/>
      <c r="P25" s="751"/>
      <c r="Q25" s="752"/>
      <c r="R25" s="752"/>
      <c r="S25" s="753"/>
      <c r="T25" s="1122"/>
      <c r="U25" s="1122"/>
      <c r="V25" s="1122"/>
      <c r="W25" s="1122"/>
      <c r="X25" s="1122"/>
      <c r="Y25" s="1122"/>
      <c r="Z25" s="1122"/>
      <c r="AA25" s="1122"/>
      <c r="AB25" s="1122"/>
      <c r="AC25" s="1122"/>
      <c r="AD25" s="1158"/>
      <c r="AE25" s="1159"/>
      <c r="AF25" s="1160"/>
      <c r="AG25" s="1122"/>
      <c r="AH25" s="1122"/>
      <c r="AI25" s="1122"/>
      <c r="AJ25" s="1122"/>
      <c r="AK25" s="1122"/>
      <c r="AL25" s="1122"/>
      <c r="AM25" s="1122"/>
      <c r="AN25" s="1122"/>
      <c r="AO25" s="1122"/>
      <c r="AP25" s="1122"/>
      <c r="AQ25" s="1158"/>
      <c r="AR25" s="1159"/>
      <c r="AS25" s="1160"/>
    </row>
    <row r="26" spans="1:45" s="98" customFormat="1" ht="15" customHeight="1">
      <c r="A26" s="754"/>
      <c r="B26" s="755"/>
      <c r="C26" s="755"/>
      <c r="D26" s="755"/>
      <c r="E26" s="755"/>
      <c r="F26" s="755"/>
      <c r="G26" s="756"/>
      <c r="H26" s="887"/>
      <c r="I26" s="888"/>
      <c r="J26" s="888"/>
      <c r="K26" s="888"/>
      <c r="L26" s="889"/>
      <c r="M26" s="1155"/>
      <c r="N26" s="1156"/>
      <c r="O26" s="1157"/>
      <c r="P26" s="754"/>
      <c r="Q26" s="755"/>
      <c r="R26" s="755"/>
      <c r="S26" s="756"/>
      <c r="T26" s="1122"/>
      <c r="U26" s="1122"/>
      <c r="V26" s="1122"/>
      <c r="W26" s="1122"/>
      <c r="X26" s="1122"/>
      <c r="Y26" s="1122"/>
      <c r="Z26" s="1122"/>
      <c r="AA26" s="1122"/>
      <c r="AB26" s="1122"/>
      <c r="AC26" s="1122"/>
      <c r="AD26" s="1161"/>
      <c r="AE26" s="1162"/>
      <c r="AF26" s="1163"/>
      <c r="AG26" s="1122"/>
      <c r="AH26" s="1122"/>
      <c r="AI26" s="1122"/>
      <c r="AJ26" s="1122"/>
      <c r="AK26" s="1122"/>
      <c r="AL26" s="1122"/>
      <c r="AM26" s="1122"/>
      <c r="AN26" s="1122"/>
      <c r="AO26" s="1122"/>
      <c r="AP26" s="1122"/>
      <c r="AQ26" s="1161"/>
      <c r="AR26" s="1162"/>
      <c r="AS26" s="1163"/>
    </row>
    <row r="27" spans="1:45" s="98" customFormat="1" ht="15" customHeight="1">
      <c r="A27" s="751"/>
      <c r="B27" s="752"/>
      <c r="C27" s="752"/>
      <c r="D27" s="752"/>
      <c r="E27" s="752"/>
      <c r="F27" s="752"/>
      <c r="G27" s="753"/>
      <c r="H27" s="881"/>
      <c r="I27" s="882"/>
      <c r="J27" s="882"/>
      <c r="K27" s="882"/>
      <c r="L27" s="883"/>
      <c r="M27" s="1153"/>
      <c r="N27" s="1144"/>
      <c r="O27" s="1154"/>
      <c r="P27" s="751"/>
      <c r="Q27" s="752"/>
      <c r="R27" s="752"/>
      <c r="S27" s="753"/>
      <c r="T27" s="1122"/>
      <c r="U27" s="1122"/>
      <c r="V27" s="1122"/>
      <c r="W27" s="1122"/>
      <c r="X27" s="1122"/>
      <c r="Y27" s="1122"/>
      <c r="Z27" s="1122"/>
      <c r="AA27" s="1122"/>
      <c r="AB27" s="1122"/>
      <c r="AC27" s="1122"/>
      <c r="AD27" s="1158"/>
      <c r="AE27" s="1159"/>
      <c r="AF27" s="1160"/>
      <c r="AG27" s="1122"/>
      <c r="AH27" s="1122"/>
      <c r="AI27" s="1122"/>
      <c r="AJ27" s="1122"/>
      <c r="AK27" s="1122"/>
      <c r="AL27" s="1122"/>
      <c r="AM27" s="1122"/>
      <c r="AN27" s="1122"/>
      <c r="AO27" s="1122"/>
      <c r="AP27" s="1122"/>
      <c r="AQ27" s="1158"/>
      <c r="AR27" s="1159"/>
      <c r="AS27" s="1160"/>
    </row>
    <row r="28" spans="1:45" s="98" customFormat="1" ht="15" customHeight="1">
      <c r="A28" s="754"/>
      <c r="B28" s="755"/>
      <c r="C28" s="755"/>
      <c r="D28" s="755"/>
      <c r="E28" s="755"/>
      <c r="F28" s="755"/>
      <c r="G28" s="756"/>
      <c r="H28" s="887"/>
      <c r="I28" s="888"/>
      <c r="J28" s="888"/>
      <c r="K28" s="888"/>
      <c r="L28" s="889"/>
      <c r="M28" s="1155"/>
      <c r="N28" s="1156"/>
      <c r="O28" s="1157"/>
      <c r="P28" s="754"/>
      <c r="Q28" s="755"/>
      <c r="R28" s="755"/>
      <c r="S28" s="756"/>
      <c r="T28" s="1122"/>
      <c r="U28" s="1122"/>
      <c r="V28" s="1122"/>
      <c r="W28" s="1122"/>
      <c r="X28" s="1122"/>
      <c r="Y28" s="1122"/>
      <c r="Z28" s="1122"/>
      <c r="AA28" s="1122"/>
      <c r="AB28" s="1122"/>
      <c r="AC28" s="1122"/>
      <c r="AD28" s="1161"/>
      <c r="AE28" s="1162"/>
      <c r="AF28" s="1163"/>
      <c r="AG28" s="1122"/>
      <c r="AH28" s="1122"/>
      <c r="AI28" s="1122"/>
      <c r="AJ28" s="1122"/>
      <c r="AK28" s="1122"/>
      <c r="AL28" s="1122"/>
      <c r="AM28" s="1122"/>
      <c r="AN28" s="1122"/>
      <c r="AO28" s="1122"/>
      <c r="AP28" s="1122"/>
      <c r="AQ28" s="1161"/>
      <c r="AR28" s="1162"/>
      <c r="AS28" s="1163"/>
    </row>
    <row r="29" spans="1:45" s="100" customFormat="1" ht="21" customHeight="1">
      <c r="A29" s="99"/>
      <c r="B29" s="99"/>
      <c r="C29" s="99"/>
      <c r="D29" s="99"/>
      <c r="E29" s="99"/>
      <c r="F29" s="99"/>
      <c r="G29" s="99"/>
      <c r="H29" s="99"/>
      <c r="I29" s="99"/>
      <c r="J29" s="99"/>
      <c r="K29" s="99"/>
      <c r="L29" s="99"/>
      <c r="M29" s="99"/>
      <c r="N29" s="99"/>
      <c r="O29" s="99"/>
      <c r="P29" s="99"/>
      <c r="Q29" s="99"/>
      <c r="R29" s="99"/>
      <c r="S29" s="99"/>
      <c r="V29" s="99"/>
      <c r="W29" s="99"/>
      <c r="X29" s="99"/>
      <c r="Y29" s="99"/>
      <c r="Z29" s="99"/>
      <c r="AA29" s="99"/>
      <c r="AB29" s="100" t="s">
        <v>274</v>
      </c>
      <c r="AC29" s="99"/>
      <c r="AD29" s="99"/>
      <c r="AE29" s="99"/>
      <c r="AF29" s="99"/>
      <c r="AG29" s="99"/>
      <c r="AH29" s="99"/>
      <c r="AI29" s="1142"/>
      <c r="AJ29" s="1142"/>
      <c r="AK29" s="1142"/>
      <c r="AL29" s="1142"/>
      <c r="AM29" s="100" t="s">
        <v>281</v>
      </c>
      <c r="AN29" s="99"/>
      <c r="AO29" s="99"/>
      <c r="AP29" s="99"/>
      <c r="AQ29" s="99"/>
      <c r="AR29" s="99"/>
      <c r="AS29" s="99"/>
    </row>
    <row r="30" spans="1:45" s="51" customFormat="1" ht="18" customHeight="1">
      <c r="A30" s="40"/>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row>
    <row r="31" spans="1:45" s="98" customFormat="1" ht="15" customHeight="1">
      <c r="A31" s="846" t="s">
        <v>283</v>
      </c>
      <c r="B31" s="846"/>
      <c r="C31" s="846"/>
      <c r="D31" s="846"/>
      <c r="E31" s="846"/>
      <c r="F31" s="846"/>
      <c r="G31" s="846"/>
      <c r="H31" s="846"/>
      <c r="I31" s="846"/>
      <c r="J31" s="846"/>
      <c r="K31" s="846"/>
      <c r="L31" s="846"/>
      <c r="M31" s="846"/>
      <c r="N31" s="846"/>
      <c r="O31" s="846"/>
      <c r="P31" s="846"/>
      <c r="Q31" s="846"/>
      <c r="R31" s="846"/>
      <c r="S31" s="847"/>
      <c r="T31" s="1132" t="s">
        <v>276</v>
      </c>
      <c r="U31" s="1132"/>
      <c r="V31" s="1132"/>
      <c r="W31" s="1132"/>
      <c r="X31" s="1132"/>
      <c r="Y31" s="1132" t="s">
        <v>276</v>
      </c>
      <c r="Z31" s="1132"/>
      <c r="AA31" s="1132"/>
      <c r="AB31" s="1132"/>
      <c r="AC31" s="1132"/>
      <c r="AD31" s="1146"/>
      <c r="AE31" s="1147"/>
      <c r="AF31" s="1148"/>
      <c r="AG31" s="751" t="s">
        <v>277</v>
      </c>
      <c r="AH31" s="752"/>
      <c r="AI31" s="752"/>
      <c r="AJ31" s="752"/>
      <c r="AK31" s="752"/>
      <c r="AL31" s="752"/>
      <c r="AM31" s="752"/>
      <c r="AN31" s="752"/>
      <c r="AO31" s="752"/>
      <c r="AP31" s="752"/>
      <c r="AQ31" s="752"/>
      <c r="AR31" s="752"/>
      <c r="AS31" s="753"/>
    </row>
    <row r="32" spans="1:45" s="98" customFormat="1" ht="15" customHeight="1">
      <c r="A32" s="843"/>
      <c r="B32" s="843"/>
      <c r="C32" s="843"/>
      <c r="D32" s="843"/>
      <c r="E32" s="843"/>
      <c r="F32" s="843"/>
      <c r="G32" s="843"/>
      <c r="H32" s="843"/>
      <c r="I32" s="843"/>
      <c r="J32" s="843"/>
      <c r="K32" s="843"/>
      <c r="L32" s="843"/>
      <c r="M32" s="843"/>
      <c r="N32" s="843"/>
      <c r="O32" s="843"/>
      <c r="P32" s="843"/>
      <c r="Q32" s="843"/>
      <c r="R32" s="843"/>
      <c r="S32" s="844"/>
      <c r="T32" s="1152" t="s">
        <v>278</v>
      </c>
      <c r="U32" s="1152"/>
      <c r="V32" s="1152"/>
      <c r="W32" s="1152"/>
      <c r="X32" s="1152"/>
      <c r="Y32" s="1152" t="s">
        <v>278</v>
      </c>
      <c r="Z32" s="1152"/>
      <c r="AA32" s="1152"/>
      <c r="AB32" s="1152"/>
      <c r="AC32" s="1152"/>
      <c r="AD32" s="1149"/>
      <c r="AE32" s="1150"/>
      <c r="AF32" s="1151"/>
      <c r="AG32" s="754"/>
      <c r="AH32" s="755"/>
      <c r="AI32" s="755"/>
      <c r="AJ32" s="755"/>
      <c r="AK32" s="755"/>
      <c r="AL32" s="755"/>
      <c r="AM32" s="755"/>
      <c r="AN32" s="755"/>
      <c r="AO32" s="755"/>
      <c r="AP32" s="755"/>
      <c r="AQ32" s="755"/>
      <c r="AR32" s="755"/>
      <c r="AS32" s="756"/>
    </row>
    <row r="33" spans="1:45" s="98" customFormat="1" ht="30" customHeight="1">
      <c r="A33" s="1129" t="s">
        <v>256</v>
      </c>
      <c r="B33" s="1130"/>
      <c r="C33" s="1130"/>
      <c r="D33" s="1130"/>
      <c r="E33" s="1130"/>
      <c r="F33" s="1130"/>
      <c r="G33" s="1131"/>
      <c r="H33" s="1123" t="s">
        <v>279</v>
      </c>
      <c r="I33" s="1124"/>
      <c r="J33" s="1124"/>
      <c r="K33" s="1124"/>
      <c r="L33" s="1125"/>
      <c r="M33" s="1129" t="s">
        <v>258</v>
      </c>
      <c r="N33" s="1130"/>
      <c r="O33" s="1131"/>
      <c r="P33" s="1129" t="s">
        <v>259</v>
      </c>
      <c r="Q33" s="1130"/>
      <c r="R33" s="1130"/>
      <c r="S33" s="1131"/>
      <c r="T33" s="1123" t="s">
        <v>260</v>
      </c>
      <c r="U33" s="1124"/>
      <c r="V33" s="1124"/>
      <c r="W33" s="1124"/>
      <c r="X33" s="1125"/>
      <c r="Y33" s="1123" t="s">
        <v>271</v>
      </c>
      <c r="Z33" s="1124"/>
      <c r="AA33" s="1124"/>
      <c r="AB33" s="1124"/>
      <c r="AC33" s="1125"/>
      <c r="AD33" s="1136" t="s">
        <v>280</v>
      </c>
      <c r="AE33" s="1136"/>
      <c r="AF33" s="1136"/>
      <c r="AG33" s="1123" t="s">
        <v>260</v>
      </c>
      <c r="AH33" s="1124"/>
      <c r="AI33" s="1124"/>
      <c r="AJ33" s="1124"/>
      <c r="AK33" s="1125"/>
      <c r="AL33" s="1123" t="s">
        <v>273</v>
      </c>
      <c r="AM33" s="1124"/>
      <c r="AN33" s="1124"/>
      <c r="AO33" s="1124"/>
      <c r="AP33" s="1125"/>
      <c r="AQ33" s="1136" t="s">
        <v>280</v>
      </c>
      <c r="AR33" s="1136"/>
      <c r="AS33" s="1136"/>
    </row>
    <row r="34" spans="1:45" s="98" customFormat="1" ht="15" customHeight="1">
      <c r="A34" s="751"/>
      <c r="B34" s="752"/>
      <c r="C34" s="752"/>
      <c r="D34" s="752"/>
      <c r="E34" s="752"/>
      <c r="F34" s="752"/>
      <c r="G34" s="753"/>
      <c r="H34" s="881"/>
      <c r="I34" s="882"/>
      <c r="J34" s="882"/>
      <c r="K34" s="882"/>
      <c r="L34" s="883"/>
      <c r="M34" s="1153"/>
      <c r="N34" s="1144"/>
      <c r="O34" s="1154"/>
      <c r="P34" s="881"/>
      <c r="Q34" s="882"/>
      <c r="R34" s="882"/>
      <c r="S34" s="883"/>
      <c r="T34" s="1122"/>
      <c r="U34" s="1122"/>
      <c r="V34" s="1122"/>
      <c r="W34" s="1122"/>
      <c r="X34" s="1122"/>
      <c r="Y34" s="1122"/>
      <c r="Z34" s="1122"/>
      <c r="AA34" s="1122"/>
      <c r="AB34" s="1122"/>
      <c r="AC34" s="1122"/>
      <c r="AD34" s="1158"/>
      <c r="AE34" s="1159"/>
      <c r="AF34" s="1160"/>
      <c r="AG34" s="1122"/>
      <c r="AH34" s="1122"/>
      <c r="AI34" s="1122"/>
      <c r="AJ34" s="1122"/>
      <c r="AK34" s="1122"/>
      <c r="AL34" s="1122"/>
      <c r="AM34" s="1122"/>
      <c r="AN34" s="1122"/>
      <c r="AO34" s="1122"/>
      <c r="AP34" s="1122"/>
      <c r="AQ34" s="1158"/>
      <c r="AR34" s="1159"/>
      <c r="AS34" s="1160"/>
    </row>
    <row r="35" spans="1:45" s="98" customFormat="1" ht="15" customHeight="1">
      <c r="A35" s="754"/>
      <c r="B35" s="755"/>
      <c r="C35" s="755"/>
      <c r="D35" s="755"/>
      <c r="E35" s="755"/>
      <c r="F35" s="755"/>
      <c r="G35" s="756"/>
      <c r="H35" s="887"/>
      <c r="I35" s="888"/>
      <c r="J35" s="888"/>
      <c r="K35" s="888"/>
      <c r="L35" s="889"/>
      <c r="M35" s="1155"/>
      <c r="N35" s="1156"/>
      <c r="O35" s="1157"/>
      <c r="P35" s="887"/>
      <c r="Q35" s="888"/>
      <c r="R35" s="888"/>
      <c r="S35" s="889"/>
      <c r="T35" s="1122"/>
      <c r="U35" s="1122"/>
      <c r="V35" s="1122"/>
      <c r="W35" s="1122"/>
      <c r="X35" s="1122"/>
      <c r="Y35" s="1122"/>
      <c r="Z35" s="1122"/>
      <c r="AA35" s="1122"/>
      <c r="AB35" s="1122"/>
      <c r="AC35" s="1122"/>
      <c r="AD35" s="1161"/>
      <c r="AE35" s="1162"/>
      <c r="AF35" s="1163"/>
      <c r="AG35" s="1122"/>
      <c r="AH35" s="1122"/>
      <c r="AI35" s="1122"/>
      <c r="AJ35" s="1122"/>
      <c r="AK35" s="1122"/>
      <c r="AL35" s="1122"/>
      <c r="AM35" s="1122"/>
      <c r="AN35" s="1122"/>
      <c r="AO35" s="1122"/>
      <c r="AP35" s="1122"/>
      <c r="AQ35" s="1161"/>
      <c r="AR35" s="1162"/>
      <c r="AS35" s="1163"/>
    </row>
    <row r="36" spans="1:45" s="98" customFormat="1" ht="15" customHeight="1">
      <c r="A36" s="751"/>
      <c r="B36" s="752"/>
      <c r="C36" s="752"/>
      <c r="D36" s="752"/>
      <c r="E36" s="752"/>
      <c r="F36" s="752"/>
      <c r="G36" s="753"/>
      <c r="H36" s="881"/>
      <c r="I36" s="882"/>
      <c r="J36" s="882"/>
      <c r="K36" s="882"/>
      <c r="L36" s="883"/>
      <c r="M36" s="1153"/>
      <c r="N36" s="1144"/>
      <c r="O36" s="1154"/>
      <c r="P36" s="751"/>
      <c r="Q36" s="752"/>
      <c r="R36" s="752"/>
      <c r="S36" s="753"/>
      <c r="T36" s="1122"/>
      <c r="U36" s="1122"/>
      <c r="V36" s="1122"/>
      <c r="W36" s="1122"/>
      <c r="X36" s="1122"/>
      <c r="Y36" s="1122"/>
      <c r="Z36" s="1122"/>
      <c r="AA36" s="1122"/>
      <c r="AB36" s="1122"/>
      <c r="AC36" s="1122"/>
      <c r="AD36" s="1158"/>
      <c r="AE36" s="1159"/>
      <c r="AF36" s="1160"/>
      <c r="AG36" s="1122"/>
      <c r="AH36" s="1122"/>
      <c r="AI36" s="1122"/>
      <c r="AJ36" s="1122"/>
      <c r="AK36" s="1122"/>
      <c r="AL36" s="1122"/>
      <c r="AM36" s="1122"/>
      <c r="AN36" s="1122"/>
      <c r="AO36" s="1122"/>
      <c r="AP36" s="1122"/>
      <c r="AQ36" s="1158"/>
      <c r="AR36" s="1159"/>
      <c r="AS36" s="1160"/>
    </row>
    <row r="37" spans="1:45" s="98" customFormat="1" ht="15" customHeight="1">
      <c r="A37" s="754"/>
      <c r="B37" s="755"/>
      <c r="C37" s="755"/>
      <c r="D37" s="755"/>
      <c r="E37" s="755"/>
      <c r="F37" s="755"/>
      <c r="G37" s="756"/>
      <c r="H37" s="887"/>
      <c r="I37" s="888"/>
      <c r="J37" s="888"/>
      <c r="K37" s="888"/>
      <c r="L37" s="889"/>
      <c r="M37" s="1155"/>
      <c r="N37" s="1156"/>
      <c r="O37" s="1157"/>
      <c r="P37" s="754"/>
      <c r="Q37" s="755"/>
      <c r="R37" s="755"/>
      <c r="S37" s="756"/>
      <c r="T37" s="1122"/>
      <c r="U37" s="1122"/>
      <c r="V37" s="1122"/>
      <c r="W37" s="1122"/>
      <c r="X37" s="1122"/>
      <c r="Y37" s="1122"/>
      <c r="Z37" s="1122"/>
      <c r="AA37" s="1122"/>
      <c r="AB37" s="1122"/>
      <c r="AC37" s="1122"/>
      <c r="AD37" s="1161"/>
      <c r="AE37" s="1162"/>
      <c r="AF37" s="1163"/>
      <c r="AG37" s="1122"/>
      <c r="AH37" s="1122"/>
      <c r="AI37" s="1122"/>
      <c r="AJ37" s="1122"/>
      <c r="AK37" s="1122"/>
      <c r="AL37" s="1122"/>
      <c r="AM37" s="1122"/>
      <c r="AN37" s="1122"/>
      <c r="AO37" s="1122"/>
      <c r="AP37" s="1122"/>
      <c r="AQ37" s="1161"/>
      <c r="AR37" s="1162"/>
      <c r="AS37" s="1163"/>
    </row>
    <row r="38" spans="1:45" s="98" customFormat="1" ht="15" customHeight="1">
      <c r="A38" s="751"/>
      <c r="B38" s="752"/>
      <c r="C38" s="752"/>
      <c r="D38" s="752"/>
      <c r="E38" s="752"/>
      <c r="F38" s="752"/>
      <c r="G38" s="753"/>
      <c r="H38" s="881"/>
      <c r="I38" s="882"/>
      <c r="J38" s="882"/>
      <c r="K38" s="882"/>
      <c r="L38" s="883"/>
      <c r="M38" s="1153"/>
      <c r="N38" s="1144"/>
      <c r="O38" s="1154"/>
      <c r="P38" s="751"/>
      <c r="Q38" s="752"/>
      <c r="R38" s="752"/>
      <c r="S38" s="753"/>
      <c r="T38" s="1122"/>
      <c r="U38" s="1122"/>
      <c r="V38" s="1122"/>
      <c r="W38" s="1122"/>
      <c r="X38" s="1122"/>
      <c r="Y38" s="1122"/>
      <c r="Z38" s="1122"/>
      <c r="AA38" s="1122"/>
      <c r="AB38" s="1122"/>
      <c r="AC38" s="1122"/>
      <c r="AD38" s="1158"/>
      <c r="AE38" s="1159"/>
      <c r="AF38" s="1160"/>
      <c r="AG38" s="1122"/>
      <c r="AH38" s="1122"/>
      <c r="AI38" s="1122"/>
      <c r="AJ38" s="1122"/>
      <c r="AK38" s="1122"/>
      <c r="AL38" s="1122"/>
      <c r="AM38" s="1122"/>
      <c r="AN38" s="1122"/>
      <c r="AO38" s="1122"/>
      <c r="AP38" s="1122"/>
      <c r="AQ38" s="1158"/>
      <c r="AR38" s="1159"/>
      <c r="AS38" s="1160"/>
    </row>
    <row r="39" spans="1:45" s="98" customFormat="1" ht="15" customHeight="1">
      <c r="A39" s="754"/>
      <c r="B39" s="755"/>
      <c r="C39" s="755"/>
      <c r="D39" s="755"/>
      <c r="E39" s="755"/>
      <c r="F39" s="755"/>
      <c r="G39" s="756"/>
      <c r="H39" s="887"/>
      <c r="I39" s="888"/>
      <c r="J39" s="888"/>
      <c r="K39" s="888"/>
      <c r="L39" s="889"/>
      <c r="M39" s="1155"/>
      <c r="N39" s="1156"/>
      <c r="O39" s="1157"/>
      <c r="P39" s="754"/>
      <c r="Q39" s="755"/>
      <c r="R39" s="755"/>
      <c r="S39" s="756"/>
      <c r="T39" s="1122"/>
      <c r="U39" s="1122"/>
      <c r="V39" s="1122"/>
      <c r="W39" s="1122"/>
      <c r="X39" s="1122"/>
      <c r="Y39" s="1122"/>
      <c r="Z39" s="1122"/>
      <c r="AA39" s="1122"/>
      <c r="AB39" s="1122"/>
      <c r="AC39" s="1122"/>
      <c r="AD39" s="1161"/>
      <c r="AE39" s="1162"/>
      <c r="AF39" s="1163"/>
      <c r="AG39" s="1122"/>
      <c r="AH39" s="1122"/>
      <c r="AI39" s="1122"/>
      <c r="AJ39" s="1122"/>
      <c r="AK39" s="1122"/>
      <c r="AL39" s="1122"/>
      <c r="AM39" s="1122"/>
      <c r="AN39" s="1122"/>
      <c r="AO39" s="1122"/>
      <c r="AP39" s="1122"/>
      <c r="AQ39" s="1161"/>
      <c r="AR39" s="1162"/>
      <c r="AS39" s="1163"/>
    </row>
    <row r="40" spans="1:45" s="98" customFormat="1" ht="15" customHeight="1">
      <c r="A40" s="751"/>
      <c r="B40" s="752"/>
      <c r="C40" s="752"/>
      <c r="D40" s="752"/>
      <c r="E40" s="752"/>
      <c r="F40" s="752"/>
      <c r="G40" s="753"/>
      <c r="H40" s="881"/>
      <c r="I40" s="882"/>
      <c r="J40" s="882"/>
      <c r="K40" s="882"/>
      <c r="L40" s="883"/>
      <c r="M40" s="1153"/>
      <c r="N40" s="1144"/>
      <c r="O40" s="1154"/>
      <c r="P40" s="751"/>
      <c r="Q40" s="752"/>
      <c r="R40" s="752"/>
      <c r="S40" s="753"/>
      <c r="T40" s="1122"/>
      <c r="U40" s="1122"/>
      <c r="V40" s="1122"/>
      <c r="W40" s="1122"/>
      <c r="X40" s="1122"/>
      <c r="Y40" s="1122"/>
      <c r="Z40" s="1122"/>
      <c r="AA40" s="1122"/>
      <c r="AB40" s="1122"/>
      <c r="AC40" s="1122"/>
      <c r="AD40" s="1158"/>
      <c r="AE40" s="1159"/>
      <c r="AF40" s="1160"/>
      <c r="AG40" s="1122"/>
      <c r="AH40" s="1122"/>
      <c r="AI40" s="1122"/>
      <c r="AJ40" s="1122"/>
      <c r="AK40" s="1122"/>
      <c r="AL40" s="1122"/>
      <c r="AM40" s="1122"/>
      <c r="AN40" s="1122"/>
      <c r="AO40" s="1122"/>
      <c r="AP40" s="1122"/>
      <c r="AQ40" s="1158"/>
      <c r="AR40" s="1159"/>
      <c r="AS40" s="1160"/>
    </row>
    <row r="41" spans="1:45" s="98" customFormat="1" ht="15" customHeight="1">
      <c r="A41" s="754"/>
      <c r="B41" s="755"/>
      <c r="C41" s="755"/>
      <c r="D41" s="755"/>
      <c r="E41" s="755"/>
      <c r="F41" s="755"/>
      <c r="G41" s="756"/>
      <c r="H41" s="887"/>
      <c r="I41" s="888"/>
      <c r="J41" s="888"/>
      <c r="K41" s="888"/>
      <c r="L41" s="889"/>
      <c r="M41" s="1155"/>
      <c r="N41" s="1156"/>
      <c r="O41" s="1157"/>
      <c r="P41" s="754"/>
      <c r="Q41" s="755"/>
      <c r="R41" s="755"/>
      <c r="S41" s="756"/>
      <c r="T41" s="1122"/>
      <c r="U41" s="1122"/>
      <c r="V41" s="1122"/>
      <c r="W41" s="1122"/>
      <c r="X41" s="1122"/>
      <c r="Y41" s="1122"/>
      <c r="Z41" s="1122"/>
      <c r="AA41" s="1122"/>
      <c r="AB41" s="1122"/>
      <c r="AC41" s="1122"/>
      <c r="AD41" s="1161"/>
      <c r="AE41" s="1162"/>
      <c r="AF41" s="1163"/>
      <c r="AG41" s="1122"/>
      <c r="AH41" s="1122"/>
      <c r="AI41" s="1122"/>
      <c r="AJ41" s="1122"/>
      <c r="AK41" s="1122"/>
      <c r="AL41" s="1122"/>
      <c r="AM41" s="1122"/>
      <c r="AN41" s="1122"/>
      <c r="AO41" s="1122"/>
      <c r="AP41" s="1122"/>
      <c r="AQ41" s="1161"/>
      <c r="AR41" s="1162"/>
      <c r="AS41" s="1163"/>
    </row>
    <row r="42" spans="1:45" s="98" customFormat="1" ht="15" customHeight="1">
      <c r="A42" s="751"/>
      <c r="B42" s="752"/>
      <c r="C42" s="752"/>
      <c r="D42" s="752"/>
      <c r="E42" s="752"/>
      <c r="F42" s="752"/>
      <c r="G42" s="753"/>
      <c r="H42" s="881"/>
      <c r="I42" s="882"/>
      <c r="J42" s="882"/>
      <c r="K42" s="882"/>
      <c r="L42" s="883"/>
      <c r="M42" s="1153"/>
      <c r="N42" s="1144"/>
      <c r="O42" s="1154"/>
      <c r="P42" s="751"/>
      <c r="Q42" s="752"/>
      <c r="R42" s="752"/>
      <c r="S42" s="753"/>
      <c r="T42" s="1122"/>
      <c r="U42" s="1122"/>
      <c r="V42" s="1122"/>
      <c r="W42" s="1122"/>
      <c r="X42" s="1122"/>
      <c r="Y42" s="1122"/>
      <c r="Z42" s="1122"/>
      <c r="AA42" s="1122"/>
      <c r="AB42" s="1122"/>
      <c r="AC42" s="1122"/>
      <c r="AD42" s="1158"/>
      <c r="AE42" s="1159"/>
      <c r="AF42" s="1160"/>
      <c r="AG42" s="1122"/>
      <c r="AH42" s="1122"/>
      <c r="AI42" s="1122"/>
      <c r="AJ42" s="1122"/>
      <c r="AK42" s="1122"/>
      <c r="AL42" s="1122"/>
      <c r="AM42" s="1122"/>
      <c r="AN42" s="1122"/>
      <c r="AO42" s="1122"/>
      <c r="AP42" s="1122"/>
      <c r="AQ42" s="1158"/>
      <c r="AR42" s="1159"/>
      <c r="AS42" s="1160"/>
    </row>
    <row r="43" spans="1:45" s="98" customFormat="1" ht="15" customHeight="1">
      <c r="A43" s="754"/>
      <c r="B43" s="755"/>
      <c r="C43" s="755"/>
      <c r="D43" s="755"/>
      <c r="E43" s="755"/>
      <c r="F43" s="755"/>
      <c r="G43" s="756"/>
      <c r="H43" s="887"/>
      <c r="I43" s="888"/>
      <c r="J43" s="888"/>
      <c r="K43" s="888"/>
      <c r="L43" s="889"/>
      <c r="M43" s="1155"/>
      <c r="N43" s="1156"/>
      <c r="O43" s="1157"/>
      <c r="P43" s="754"/>
      <c r="Q43" s="755"/>
      <c r="R43" s="755"/>
      <c r="S43" s="756"/>
      <c r="T43" s="1122"/>
      <c r="U43" s="1122"/>
      <c r="V43" s="1122"/>
      <c r="W43" s="1122"/>
      <c r="X43" s="1122"/>
      <c r="Y43" s="1122"/>
      <c r="Z43" s="1122"/>
      <c r="AA43" s="1122"/>
      <c r="AB43" s="1122"/>
      <c r="AC43" s="1122"/>
      <c r="AD43" s="1161"/>
      <c r="AE43" s="1162"/>
      <c r="AF43" s="1163"/>
      <c r="AG43" s="1122"/>
      <c r="AH43" s="1122"/>
      <c r="AI43" s="1122"/>
      <c r="AJ43" s="1122"/>
      <c r="AK43" s="1122"/>
      <c r="AL43" s="1122"/>
      <c r="AM43" s="1122"/>
      <c r="AN43" s="1122"/>
      <c r="AO43" s="1122"/>
      <c r="AP43" s="1122"/>
      <c r="AQ43" s="1161"/>
      <c r="AR43" s="1162"/>
      <c r="AS43" s="1163"/>
    </row>
    <row r="44" spans="1:45" s="98" customFormat="1" ht="15" customHeight="1">
      <c r="A44" s="751"/>
      <c r="B44" s="752"/>
      <c r="C44" s="752"/>
      <c r="D44" s="752"/>
      <c r="E44" s="752"/>
      <c r="F44" s="752"/>
      <c r="G44" s="753"/>
      <c r="H44" s="881"/>
      <c r="I44" s="882"/>
      <c r="J44" s="882"/>
      <c r="K44" s="882"/>
      <c r="L44" s="883"/>
      <c r="M44" s="1153"/>
      <c r="N44" s="1144"/>
      <c r="O44" s="1154"/>
      <c r="P44" s="751"/>
      <c r="Q44" s="752"/>
      <c r="R44" s="752"/>
      <c r="S44" s="753"/>
      <c r="T44" s="1122"/>
      <c r="U44" s="1122"/>
      <c r="V44" s="1122"/>
      <c r="W44" s="1122"/>
      <c r="X44" s="1122"/>
      <c r="Y44" s="1122"/>
      <c r="Z44" s="1122"/>
      <c r="AA44" s="1122"/>
      <c r="AB44" s="1122"/>
      <c r="AC44" s="1122"/>
      <c r="AD44" s="1158"/>
      <c r="AE44" s="1159"/>
      <c r="AF44" s="1160"/>
      <c r="AG44" s="1122"/>
      <c r="AH44" s="1122"/>
      <c r="AI44" s="1122"/>
      <c r="AJ44" s="1122"/>
      <c r="AK44" s="1122"/>
      <c r="AL44" s="1122"/>
      <c r="AM44" s="1122"/>
      <c r="AN44" s="1122"/>
      <c r="AO44" s="1122"/>
      <c r="AP44" s="1122"/>
      <c r="AQ44" s="1158"/>
      <c r="AR44" s="1159"/>
      <c r="AS44" s="1160"/>
    </row>
    <row r="45" spans="1:45" s="98" customFormat="1" ht="15" customHeight="1">
      <c r="A45" s="754"/>
      <c r="B45" s="755"/>
      <c r="C45" s="755"/>
      <c r="D45" s="755"/>
      <c r="E45" s="755"/>
      <c r="F45" s="755"/>
      <c r="G45" s="756"/>
      <c r="H45" s="887"/>
      <c r="I45" s="888"/>
      <c r="J45" s="888"/>
      <c r="K45" s="888"/>
      <c r="L45" s="889"/>
      <c r="M45" s="1155"/>
      <c r="N45" s="1156"/>
      <c r="O45" s="1157"/>
      <c r="P45" s="754"/>
      <c r="Q45" s="755"/>
      <c r="R45" s="755"/>
      <c r="S45" s="756"/>
      <c r="T45" s="1122"/>
      <c r="U45" s="1122"/>
      <c r="V45" s="1122"/>
      <c r="W45" s="1122"/>
      <c r="X45" s="1122"/>
      <c r="Y45" s="1122"/>
      <c r="Z45" s="1122"/>
      <c r="AA45" s="1122"/>
      <c r="AB45" s="1122"/>
      <c r="AC45" s="1122"/>
      <c r="AD45" s="1161"/>
      <c r="AE45" s="1162"/>
      <c r="AF45" s="1163"/>
      <c r="AG45" s="1122"/>
      <c r="AH45" s="1122"/>
      <c r="AI45" s="1122"/>
      <c r="AJ45" s="1122"/>
      <c r="AK45" s="1122"/>
      <c r="AL45" s="1122"/>
      <c r="AM45" s="1122"/>
      <c r="AN45" s="1122"/>
      <c r="AO45" s="1122"/>
      <c r="AP45" s="1122"/>
      <c r="AQ45" s="1161"/>
      <c r="AR45" s="1162"/>
      <c r="AS45" s="1163"/>
    </row>
    <row r="46" spans="1:45" s="98" customFormat="1" ht="15" customHeight="1">
      <c r="A46" s="751"/>
      <c r="B46" s="752"/>
      <c r="C46" s="752"/>
      <c r="D46" s="752"/>
      <c r="E46" s="752"/>
      <c r="F46" s="752"/>
      <c r="G46" s="753"/>
      <c r="H46" s="881"/>
      <c r="I46" s="882"/>
      <c r="J46" s="882"/>
      <c r="K46" s="882"/>
      <c r="L46" s="883"/>
      <c r="M46" s="1153"/>
      <c r="N46" s="1144"/>
      <c r="O46" s="1154"/>
      <c r="P46" s="751"/>
      <c r="Q46" s="752"/>
      <c r="R46" s="752"/>
      <c r="S46" s="753"/>
      <c r="T46" s="1122"/>
      <c r="U46" s="1122"/>
      <c r="V46" s="1122"/>
      <c r="W46" s="1122"/>
      <c r="X46" s="1122"/>
      <c r="Y46" s="1122"/>
      <c r="Z46" s="1122"/>
      <c r="AA46" s="1122"/>
      <c r="AB46" s="1122"/>
      <c r="AC46" s="1122"/>
      <c r="AD46" s="1158"/>
      <c r="AE46" s="1159"/>
      <c r="AF46" s="1160"/>
      <c r="AG46" s="1122"/>
      <c r="AH46" s="1122"/>
      <c r="AI46" s="1122"/>
      <c r="AJ46" s="1122"/>
      <c r="AK46" s="1122"/>
      <c r="AL46" s="1122"/>
      <c r="AM46" s="1122"/>
      <c r="AN46" s="1122"/>
      <c r="AO46" s="1122"/>
      <c r="AP46" s="1122"/>
      <c r="AQ46" s="1158"/>
      <c r="AR46" s="1159"/>
      <c r="AS46" s="1160"/>
    </row>
    <row r="47" spans="1:45" s="98" customFormat="1" ht="15" customHeight="1">
      <c r="A47" s="754"/>
      <c r="B47" s="755"/>
      <c r="C47" s="755"/>
      <c r="D47" s="755"/>
      <c r="E47" s="755"/>
      <c r="F47" s="755"/>
      <c r="G47" s="756"/>
      <c r="H47" s="887"/>
      <c r="I47" s="888"/>
      <c r="J47" s="888"/>
      <c r="K47" s="888"/>
      <c r="L47" s="889"/>
      <c r="M47" s="1155"/>
      <c r="N47" s="1156"/>
      <c r="O47" s="1157"/>
      <c r="P47" s="754"/>
      <c r="Q47" s="755"/>
      <c r="R47" s="755"/>
      <c r="S47" s="756"/>
      <c r="T47" s="1122"/>
      <c r="U47" s="1122"/>
      <c r="V47" s="1122"/>
      <c r="W47" s="1122"/>
      <c r="X47" s="1122"/>
      <c r="Y47" s="1122"/>
      <c r="Z47" s="1122"/>
      <c r="AA47" s="1122"/>
      <c r="AB47" s="1122"/>
      <c r="AC47" s="1122"/>
      <c r="AD47" s="1161"/>
      <c r="AE47" s="1162"/>
      <c r="AF47" s="1163"/>
      <c r="AG47" s="1122"/>
      <c r="AH47" s="1122"/>
      <c r="AI47" s="1122"/>
      <c r="AJ47" s="1122"/>
      <c r="AK47" s="1122"/>
      <c r="AL47" s="1122"/>
      <c r="AM47" s="1122"/>
      <c r="AN47" s="1122"/>
      <c r="AO47" s="1122"/>
      <c r="AP47" s="1122"/>
      <c r="AQ47" s="1161"/>
      <c r="AR47" s="1162"/>
      <c r="AS47" s="1163"/>
    </row>
    <row r="48" spans="1:45" s="100" customFormat="1" ht="21" customHeight="1">
      <c r="A48" s="99"/>
      <c r="B48" s="99"/>
      <c r="C48" s="99"/>
      <c r="D48" s="99"/>
      <c r="E48" s="99"/>
      <c r="F48" s="99"/>
      <c r="G48" s="99"/>
      <c r="H48" s="99"/>
      <c r="I48" s="99"/>
      <c r="J48" s="99"/>
      <c r="K48" s="99"/>
      <c r="L48" s="99"/>
      <c r="M48" s="99"/>
      <c r="N48" s="99"/>
      <c r="O48" s="99"/>
      <c r="P48" s="99"/>
      <c r="Q48" s="99"/>
      <c r="R48" s="99"/>
      <c r="S48" s="99"/>
      <c r="V48" s="99"/>
      <c r="W48" s="99"/>
      <c r="X48" s="99"/>
      <c r="Y48" s="99"/>
      <c r="Z48" s="99"/>
      <c r="AA48" s="99"/>
      <c r="AB48" s="100" t="s">
        <v>274</v>
      </c>
      <c r="AC48" s="99"/>
      <c r="AD48" s="99"/>
      <c r="AE48" s="99"/>
      <c r="AF48" s="99"/>
      <c r="AG48" s="99"/>
      <c r="AH48" s="99"/>
      <c r="AI48" s="1142"/>
      <c r="AJ48" s="1142"/>
      <c r="AK48" s="1142"/>
      <c r="AL48" s="1142"/>
      <c r="AM48" s="100" t="s">
        <v>281</v>
      </c>
      <c r="AN48" s="99"/>
      <c r="AO48" s="99"/>
      <c r="AP48" s="99"/>
      <c r="AQ48" s="99"/>
      <c r="AR48" s="99"/>
      <c r="AS48" s="99"/>
    </row>
    <row r="49" spans="1:45" s="98" customFormat="1" ht="18" customHeight="1">
      <c r="A49" s="56"/>
      <c r="B49" s="56"/>
      <c r="C49" s="56"/>
      <c r="D49" s="56"/>
      <c r="E49" s="56"/>
      <c r="F49" s="56"/>
      <c r="G49" s="56"/>
      <c r="H49" s="101"/>
      <c r="I49" s="101"/>
      <c r="J49" s="101"/>
      <c r="K49" s="101"/>
      <c r="L49" s="101"/>
      <c r="M49" s="102"/>
      <c r="N49" s="102"/>
      <c r="O49" s="102"/>
      <c r="P49" s="101"/>
      <c r="Q49" s="101"/>
      <c r="R49" s="101"/>
      <c r="S49" s="101"/>
      <c r="T49" s="102"/>
      <c r="U49" s="102"/>
      <c r="V49" s="102"/>
      <c r="W49" s="102"/>
      <c r="X49" s="102"/>
      <c r="Y49" s="102"/>
      <c r="Z49" s="102"/>
      <c r="AA49" s="102"/>
      <c r="AB49" s="102"/>
      <c r="AC49" s="102"/>
      <c r="AD49" s="103"/>
      <c r="AE49" s="103"/>
      <c r="AF49" s="103"/>
      <c r="AG49" s="102"/>
      <c r="AH49" s="102"/>
      <c r="AI49" s="102"/>
      <c r="AJ49" s="102"/>
      <c r="AK49" s="102"/>
      <c r="AL49" s="102"/>
      <c r="AM49" s="102"/>
      <c r="AN49" s="102"/>
      <c r="AO49" s="102"/>
      <c r="AP49" s="102"/>
      <c r="AQ49" s="103"/>
      <c r="AR49" s="103"/>
      <c r="AS49" s="103"/>
    </row>
    <row r="50" spans="1:45" s="98" customFormat="1" ht="18" customHeight="1">
      <c r="A50" s="288" t="s">
        <v>604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row>
    <row r="51" spans="1:45" s="98" customFormat="1" ht="18" customHeight="1">
      <c r="A51" s="288" t="s">
        <v>467</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row>
    <row r="52" spans="1:45" s="98" customFormat="1" ht="18" customHeight="1">
      <c r="A52" s="288" t="s">
        <v>468</v>
      </c>
      <c r="B52" s="56"/>
      <c r="C52" s="56"/>
      <c r="D52" s="56"/>
      <c r="E52" s="56"/>
      <c r="F52" s="56"/>
      <c r="G52" s="56"/>
      <c r="H52" s="101"/>
      <c r="I52" s="101"/>
      <c r="J52" s="101"/>
      <c r="K52" s="101"/>
      <c r="L52" s="101"/>
      <c r="M52" s="102"/>
      <c r="N52" s="102"/>
      <c r="O52" s="102"/>
      <c r="P52" s="101"/>
      <c r="Q52" s="101"/>
      <c r="R52" s="101"/>
      <c r="S52" s="101"/>
      <c r="T52" s="102"/>
      <c r="U52" s="102"/>
      <c r="V52" s="102"/>
      <c r="W52" s="102"/>
      <c r="X52" s="102"/>
      <c r="Y52" s="102"/>
      <c r="Z52" s="102"/>
      <c r="AA52" s="102"/>
      <c r="AB52" s="102"/>
      <c r="AC52" s="102"/>
      <c r="AD52" s="103"/>
      <c r="AE52" s="103"/>
      <c r="AF52" s="103"/>
      <c r="AG52" s="102"/>
      <c r="AH52" s="102"/>
      <c r="AI52" s="102"/>
      <c r="AJ52" s="102"/>
      <c r="AK52" s="102"/>
      <c r="AL52" s="102"/>
      <c r="AM52" s="102"/>
      <c r="AN52" s="102"/>
      <c r="AO52" s="102"/>
      <c r="AP52" s="102"/>
      <c r="AQ52" s="103"/>
      <c r="AR52" s="103"/>
      <c r="AS52" s="103"/>
    </row>
    <row r="53" spans="1:45" s="98" customFormat="1" ht="18" customHeight="1">
      <c r="A53" s="56"/>
      <c r="B53" s="56"/>
      <c r="C53" s="56"/>
      <c r="D53" s="56"/>
      <c r="E53" s="56"/>
      <c r="F53" s="56"/>
      <c r="G53" s="56"/>
      <c r="H53" s="101"/>
      <c r="I53" s="101"/>
      <c r="J53" s="101"/>
      <c r="K53" s="101"/>
      <c r="L53" s="101"/>
      <c r="M53" s="102"/>
      <c r="N53" s="102"/>
      <c r="O53" s="102"/>
      <c r="P53" s="101"/>
      <c r="Q53" s="101"/>
      <c r="R53" s="101"/>
      <c r="S53" s="101"/>
      <c r="T53" s="102"/>
      <c r="U53" s="102"/>
      <c r="V53" s="102"/>
      <c r="W53" s="102"/>
      <c r="X53" s="102"/>
      <c r="Y53" s="102"/>
      <c r="Z53" s="102"/>
      <c r="AA53" s="102"/>
      <c r="AB53" s="102"/>
      <c r="AC53" s="102"/>
      <c r="AD53" s="103"/>
      <c r="AE53" s="103"/>
      <c r="AF53" s="103"/>
      <c r="AG53" s="102"/>
      <c r="AH53" s="102"/>
      <c r="AI53" s="102"/>
      <c r="AJ53" s="102"/>
      <c r="AK53" s="102"/>
      <c r="AL53" s="102"/>
      <c r="AM53" s="102"/>
      <c r="AN53" s="102"/>
      <c r="AO53" s="102"/>
      <c r="AP53" s="102"/>
      <c r="AQ53" s="103"/>
      <c r="AR53" s="103"/>
      <c r="AS53" s="103"/>
    </row>
    <row r="54" spans="1:45" s="51" customFormat="1" ht="18"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row>
    <row r="55" spans="1:45" s="51" customFormat="1" ht="18"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row>
    <row r="56" spans="1:45" s="51" customFormat="1" ht="18"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row>
  </sheetData>
  <mergeCells count="242">
    <mergeCell ref="AI48:AL48"/>
    <mergeCell ref="A3:N3"/>
    <mergeCell ref="I4:J5"/>
    <mergeCell ref="AD46:AF47"/>
    <mergeCell ref="AG46:AK46"/>
    <mergeCell ref="AL46:AP46"/>
    <mergeCell ref="AQ46:AS47"/>
    <mergeCell ref="T47:X47"/>
    <mergeCell ref="Y47:AC47"/>
    <mergeCell ref="AG47:AK47"/>
    <mergeCell ref="AL47:AP47"/>
    <mergeCell ref="A46:G47"/>
    <mergeCell ref="H46:L47"/>
    <mergeCell ref="M46:O47"/>
    <mergeCell ref="P46:S47"/>
    <mergeCell ref="T46:X46"/>
    <mergeCell ref="Y46:AC46"/>
    <mergeCell ref="AD44:AF45"/>
    <mergeCell ref="AG44:AK44"/>
    <mergeCell ref="AL44:AP44"/>
    <mergeCell ref="AQ44:AS45"/>
    <mergeCell ref="T45:X45"/>
    <mergeCell ref="Y45:AC45"/>
    <mergeCell ref="AG45:AK45"/>
    <mergeCell ref="AL45:AP45"/>
    <mergeCell ref="A44:G45"/>
    <mergeCell ref="H44:L45"/>
    <mergeCell ref="M44:O45"/>
    <mergeCell ref="P44:S45"/>
    <mergeCell ref="T44:X44"/>
    <mergeCell ref="Y44:AC44"/>
    <mergeCell ref="AD42:AF43"/>
    <mergeCell ref="AG42:AK42"/>
    <mergeCell ref="AL42:AP42"/>
    <mergeCell ref="AQ42:AS43"/>
    <mergeCell ref="T43:X43"/>
    <mergeCell ref="Y43:AC43"/>
    <mergeCell ref="AG43:AK43"/>
    <mergeCell ref="AL43:AP43"/>
    <mergeCell ref="A42:G43"/>
    <mergeCell ref="H42:L43"/>
    <mergeCell ref="M42:O43"/>
    <mergeCell ref="P42:S43"/>
    <mergeCell ref="T42:X42"/>
    <mergeCell ref="Y42:AC42"/>
    <mergeCell ref="AD40:AF41"/>
    <mergeCell ref="AG40:AK40"/>
    <mergeCell ref="AL40:AP40"/>
    <mergeCell ref="AQ40:AS41"/>
    <mergeCell ref="T41:X41"/>
    <mergeCell ref="Y41:AC41"/>
    <mergeCell ref="AG41:AK41"/>
    <mergeCell ref="AL41:AP41"/>
    <mergeCell ref="A40:G41"/>
    <mergeCell ref="H40:L41"/>
    <mergeCell ref="M40:O41"/>
    <mergeCell ref="P40:S41"/>
    <mergeCell ref="T40:X40"/>
    <mergeCell ref="Y40:AC40"/>
    <mergeCell ref="AD38:AF39"/>
    <mergeCell ref="AG38:AK38"/>
    <mergeCell ref="AL38:AP38"/>
    <mergeCell ref="AQ38:AS39"/>
    <mergeCell ref="T39:X39"/>
    <mergeCell ref="Y39:AC39"/>
    <mergeCell ref="AG39:AK39"/>
    <mergeCell ref="AL39:AP39"/>
    <mergeCell ref="A38:G39"/>
    <mergeCell ref="H38:L39"/>
    <mergeCell ref="M38:O39"/>
    <mergeCell ref="P38:S39"/>
    <mergeCell ref="T38:X38"/>
    <mergeCell ref="Y38:AC38"/>
    <mergeCell ref="AD36:AF37"/>
    <mergeCell ref="AG36:AK36"/>
    <mergeCell ref="AL36:AP36"/>
    <mergeCell ref="AQ36:AS37"/>
    <mergeCell ref="T37:X37"/>
    <mergeCell ref="Y37:AC37"/>
    <mergeCell ref="AG37:AK37"/>
    <mergeCell ref="AL37:AP37"/>
    <mergeCell ref="A36:G37"/>
    <mergeCell ref="H36:L37"/>
    <mergeCell ref="M36:O37"/>
    <mergeCell ref="P36:S37"/>
    <mergeCell ref="T36:X36"/>
    <mergeCell ref="Y36:AC36"/>
    <mergeCell ref="AD34:AF35"/>
    <mergeCell ref="AG34:AK34"/>
    <mergeCell ref="AL34:AP34"/>
    <mergeCell ref="AQ34:AS35"/>
    <mergeCell ref="T35:X35"/>
    <mergeCell ref="Y35:AC35"/>
    <mergeCell ref="AG35:AK35"/>
    <mergeCell ref="AL35:AP35"/>
    <mergeCell ref="AD33:AF33"/>
    <mergeCell ref="AG33:AK33"/>
    <mergeCell ref="AL33:AP33"/>
    <mergeCell ref="AQ33:AS33"/>
    <mergeCell ref="A34:G35"/>
    <mergeCell ref="H34:L35"/>
    <mergeCell ref="M34:O35"/>
    <mergeCell ref="P34:S35"/>
    <mergeCell ref="T34:X34"/>
    <mergeCell ref="Y34:AC34"/>
    <mergeCell ref="A33:G33"/>
    <mergeCell ref="H33:L33"/>
    <mergeCell ref="M33:O33"/>
    <mergeCell ref="P33:S33"/>
    <mergeCell ref="T33:X33"/>
    <mergeCell ref="Y33:AC33"/>
    <mergeCell ref="AI29:AL29"/>
    <mergeCell ref="A31:S32"/>
    <mergeCell ref="T31:X31"/>
    <mergeCell ref="Y31:AC31"/>
    <mergeCell ref="AD31:AF32"/>
    <mergeCell ref="AG31:AS32"/>
    <mergeCell ref="T32:X32"/>
    <mergeCell ref="Y32:AC32"/>
    <mergeCell ref="AD27:AF28"/>
    <mergeCell ref="AG27:AK27"/>
    <mergeCell ref="AL27:AP27"/>
    <mergeCell ref="AQ27:AS28"/>
    <mergeCell ref="T28:X28"/>
    <mergeCell ref="Y28:AC28"/>
    <mergeCell ref="AG28:AK28"/>
    <mergeCell ref="AL28:AP28"/>
    <mergeCell ref="A27:G28"/>
    <mergeCell ref="H27:L28"/>
    <mergeCell ref="M27:O28"/>
    <mergeCell ref="P27:S28"/>
    <mergeCell ref="T27:X27"/>
    <mergeCell ref="Y27:AC27"/>
    <mergeCell ref="AD25:AF26"/>
    <mergeCell ref="AG25:AK25"/>
    <mergeCell ref="AL25:AP25"/>
    <mergeCell ref="AQ25:AS26"/>
    <mergeCell ref="T26:X26"/>
    <mergeCell ref="Y26:AC26"/>
    <mergeCell ref="AG26:AK26"/>
    <mergeCell ref="AL26:AP26"/>
    <mergeCell ref="A25:G26"/>
    <mergeCell ref="H25:L26"/>
    <mergeCell ref="M25:O26"/>
    <mergeCell ref="P25:S26"/>
    <mergeCell ref="T25:X25"/>
    <mergeCell ref="Y25:AC25"/>
    <mergeCell ref="AD23:AF24"/>
    <mergeCell ref="AG23:AK23"/>
    <mergeCell ref="AL23:AP23"/>
    <mergeCell ref="AQ23:AS24"/>
    <mergeCell ref="T24:X24"/>
    <mergeCell ref="Y24:AC24"/>
    <mergeCell ref="AG24:AK24"/>
    <mergeCell ref="AL24:AP24"/>
    <mergeCell ref="A23:G24"/>
    <mergeCell ref="H23:L24"/>
    <mergeCell ref="M23:O24"/>
    <mergeCell ref="P23:S24"/>
    <mergeCell ref="T23:X23"/>
    <mergeCell ref="Y23:AC23"/>
    <mergeCell ref="AD21:AF22"/>
    <mergeCell ref="AG21:AK21"/>
    <mergeCell ref="AL21:AP21"/>
    <mergeCell ref="AQ21:AS22"/>
    <mergeCell ref="T22:X22"/>
    <mergeCell ref="Y22:AC22"/>
    <mergeCell ref="AG22:AK22"/>
    <mergeCell ref="AL22:AP22"/>
    <mergeCell ref="A21:G22"/>
    <mergeCell ref="H21:L22"/>
    <mergeCell ref="M21:O22"/>
    <mergeCell ref="P21:S22"/>
    <mergeCell ref="T21:X21"/>
    <mergeCell ref="Y21:AC21"/>
    <mergeCell ref="AD19:AF20"/>
    <mergeCell ref="AG19:AK19"/>
    <mergeCell ref="AL19:AP19"/>
    <mergeCell ref="AQ19:AS20"/>
    <mergeCell ref="T20:X20"/>
    <mergeCell ref="Y20:AC20"/>
    <mergeCell ref="AG20:AK20"/>
    <mergeCell ref="AL20:AP20"/>
    <mergeCell ref="A19:G20"/>
    <mergeCell ref="H19:L20"/>
    <mergeCell ref="M19:O20"/>
    <mergeCell ref="P19:S20"/>
    <mergeCell ref="T19:X19"/>
    <mergeCell ref="Y19:AC19"/>
    <mergeCell ref="AD17:AF18"/>
    <mergeCell ref="AG17:AK17"/>
    <mergeCell ref="AL17:AP17"/>
    <mergeCell ref="AQ17:AS18"/>
    <mergeCell ref="T18:X18"/>
    <mergeCell ref="Y18:AC18"/>
    <mergeCell ref="AG18:AK18"/>
    <mergeCell ref="AL18:AP18"/>
    <mergeCell ref="A17:G18"/>
    <mergeCell ref="H17:L18"/>
    <mergeCell ref="M17:O18"/>
    <mergeCell ref="P17:S18"/>
    <mergeCell ref="T17:X17"/>
    <mergeCell ref="Y17:AC17"/>
    <mergeCell ref="AD15:AF16"/>
    <mergeCell ref="AG15:AK15"/>
    <mergeCell ref="AL15:AP15"/>
    <mergeCell ref="AQ15:AS16"/>
    <mergeCell ref="T16:X16"/>
    <mergeCell ref="Y16:AC16"/>
    <mergeCell ref="AG16:AK16"/>
    <mergeCell ref="AL16:AP16"/>
    <mergeCell ref="AD14:AF14"/>
    <mergeCell ref="AG14:AK14"/>
    <mergeCell ref="AL14:AP14"/>
    <mergeCell ref="AQ14:AS14"/>
    <mergeCell ref="A15:G16"/>
    <mergeCell ref="H15:L16"/>
    <mergeCell ref="M15:O16"/>
    <mergeCell ref="P15:S16"/>
    <mergeCell ref="T15:X15"/>
    <mergeCell ref="Y15:AC15"/>
    <mergeCell ref="A14:G14"/>
    <mergeCell ref="H14:L14"/>
    <mergeCell ref="M14:O14"/>
    <mergeCell ref="P14:S14"/>
    <mergeCell ref="T14:X14"/>
    <mergeCell ref="Y14:AC14"/>
    <mergeCell ref="A4:B5"/>
    <mergeCell ref="C4:D5"/>
    <mergeCell ref="E4:F5"/>
    <mergeCell ref="G4:H5"/>
    <mergeCell ref="K4:L5"/>
    <mergeCell ref="M4:N5"/>
    <mergeCell ref="A8:AS8"/>
    <mergeCell ref="A9:AS9"/>
    <mergeCell ref="A12:S13"/>
    <mergeCell ref="T12:X12"/>
    <mergeCell ref="Y12:AC12"/>
    <mergeCell ref="AD12:AF13"/>
    <mergeCell ref="AG12:AS13"/>
    <mergeCell ref="T13:X13"/>
    <mergeCell ref="Y13:AC13"/>
  </mergeCells>
  <phoneticPr fontId="9"/>
  <pageMargins left="0.78740157480314965" right="0.59055118110236227" top="0.39370078740157483" bottom="0.27559055118110237" header="0.59055118110236227" footer="0.51181102362204722"/>
  <pageSetup paperSize="9" scale="99" firstPageNumber="3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2"/>
  <sheetViews>
    <sheetView view="pageBreakPreview" topLeftCell="A25" zoomScaleNormal="100" zoomScaleSheetLayoutView="100" workbookViewId="0">
      <selection activeCell="AI11" sqref="AI11"/>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650</v>
      </c>
    </row>
    <row r="2" spans="1:53">
      <c r="AF2" s="49"/>
      <c r="AG2" s="49"/>
      <c r="AH2" s="49"/>
      <c r="AI2" s="49"/>
      <c r="AJ2" s="49"/>
      <c r="AK2" s="49"/>
      <c r="AL2" s="49"/>
      <c r="AM2" s="49"/>
      <c r="AN2" s="49"/>
      <c r="AO2" s="49"/>
      <c r="AP2" s="49"/>
      <c r="AQ2" s="49"/>
      <c r="AR2" s="49"/>
      <c r="AS2" s="49"/>
    </row>
    <row r="3" spans="1:53" s="8" customFormat="1" ht="13.5" customHeight="1">
      <c r="A3" s="1116" t="s">
        <v>135</v>
      </c>
      <c r="B3" s="1117"/>
      <c r="C3" s="1117"/>
      <c r="D3" s="1117"/>
      <c r="E3" s="1117"/>
      <c r="F3" s="1117"/>
      <c r="G3" s="1117"/>
      <c r="H3" s="1117"/>
      <c r="I3" s="1117"/>
      <c r="J3" s="1117"/>
      <c r="K3" s="1117"/>
      <c r="L3" s="1117"/>
      <c r="M3" s="1117"/>
      <c r="N3" s="1118"/>
      <c r="P3" s="30"/>
      <c r="Q3" s="30"/>
      <c r="R3" s="30"/>
      <c r="S3" s="30"/>
      <c r="T3" s="30"/>
      <c r="U3" s="30"/>
      <c r="V3" s="30"/>
      <c r="W3" s="30"/>
      <c r="X3" s="30"/>
      <c r="Y3" s="30"/>
      <c r="Z3" s="30"/>
      <c r="AA3" s="30"/>
      <c r="AB3" s="30"/>
      <c r="AC3" s="30"/>
      <c r="AD3"/>
      <c r="AE3"/>
      <c r="AF3"/>
      <c r="AG3"/>
      <c r="AH3"/>
      <c r="AI3"/>
      <c r="AJ3"/>
      <c r="AK3"/>
      <c r="AL3"/>
      <c r="AM3"/>
      <c r="AN3"/>
      <c r="AO3"/>
      <c r="AP3"/>
      <c r="AQ3"/>
      <c r="AR3"/>
      <c r="AS3"/>
    </row>
    <row r="4" spans="1:53" s="8" customFormat="1" ht="13.5" customHeight="1">
      <c r="A4" s="1098"/>
      <c r="B4" s="1099"/>
      <c r="C4" s="1102"/>
      <c r="D4" s="1103"/>
      <c r="E4" s="1102"/>
      <c r="F4" s="1103"/>
      <c r="G4" s="1102"/>
      <c r="H4" s="1103"/>
      <c r="I4" s="1120"/>
      <c r="J4" s="1103"/>
      <c r="K4" s="1102"/>
      <c r="L4" s="1099"/>
      <c r="M4" s="1102"/>
      <c r="N4" s="1107"/>
      <c r="O4" s="31" t="s">
        <v>34</v>
      </c>
      <c r="P4" s="31"/>
      <c r="S4" s="32"/>
      <c r="T4" s="32"/>
      <c r="U4" s="32"/>
      <c r="V4" s="32"/>
      <c r="W4" s="32"/>
      <c r="X4" s="32"/>
      <c r="Y4" s="32"/>
      <c r="Z4" s="32"/>
      <c r="AA4" s="32"/>
      <c r="AB4" s="32"/>
      <c r="AC4" s="32"/>
      <c r="AD4" s="32"/>
      <c r="AE4" s="32"/>
      <c r="AF4"/>
      <c r="AG4"/>
      <c r="AH4"/>
      <c r="AI4"/>
      <c r="AJ4"/>
      <c r="AK4"/>
      <c r="AL4"/>
      <c r="AM4"/>
      <c r="AN4"/>
      <c r="AO4"/>
      <c r="AP4"/>
      <c r="AQ4"/>
      <c r="AR4"/>
      <c r="AS4"/>
      <c r="AT4"/>
      <c r="AU4"/>
    </row>
    <row r="5" spans="1:53" s="8" customFormat="1" ht="13.5" customHeight="1">
      <c r="A5" s="1100"/>
      <c r="B5" s="1101"/>
      <c r="C5" s="1104"/>
      <c r="D5" s="1105"/>
      <c r="E5" s="1104"/>
      <c r="F5" s="1105"/>
      <c r="G5" s="1104"/>
      <c r="H5" s="1105"/>
      <c r="I5" s="1104"/>
      <c r="J5" s="1105"/>
      <c r="K5" s="1106"/>
      <c r="L5" s="1101"/>
      <c r="M5" s="1106"/>
      <c r="N5" s="1108"/>
      <c r="O5" s="31" t="s">
        <v>36</v>
      </c>
      <c r="P5" s="31"/>
      <c r="S5" s="34"/>
      <c r="T5" s="34"/>
      <c r="U5" s="34"/>
      <c r="V5" s="34"/>
      <c r="W5" s="34"/>
      <c r="X5" s="34"/>
      <c r="Y5" s="34"/>
      <c r="Z5" s="34"/>
      <c r="AA5" s="34"/>
      <c r="AB5" s="34"/>
      <c r="AC5" s="34"/>
      <c r="AD5" s="34"/>
      <c r="AE5" s="34"/>
      <c r="AF5"/>
      <c r="AG5"/>
      <c r="AH5"/>
      <c r="AI5"/>
      <c r="AJ5"/>
      <c r="AK5"/>
      <c r="AL5"/>
      <c r="AM5"/>
      <c r="AN5"/>
      <c r="AO5"/>
      <c r="AP5"/>
      <c r="AQ5"/>
      <c r="AR5"/>
      <c r="AS5"/>
      <c r="AT5"/>
      <c r="AU5"/>
    </row>
    <row r="6" spans="1:53" s="40" customFormat="1" ht="13.5" customHeight="1">
      <c r="A6" s="89"/>
      <c r="B6" s="89"/>
      <c r="C6" s="89"/>
      <c r="D6" s="89"/>
      <c r="E6" s="89"/>
      <c r="F6" s="89"/>
      <c r="G6" s="89"/>
      <c r="H6" s="89"/>
      <c r="I6" s="89"/>
      <c r="J6" s="89"/>
      <c r="K6" s="89"/>
      <c r="L6" s="89"/>
      <c r="M6" s="89"/>
      <c r="N6" s="89"/>
      <c r="O6" s="89"/>
      <c r="P6" s="89"/>
      <c r="Q6" s="89"/>
      <c r="R6" s="50"/>
      <c r="S6" s="51"/>
      <c r="T6" s="51"/>
      <c r="U6" s="51"/>
      <c r="V6" s="51"/>
      <c r="W6" s="51"/>
      <c r="X6" s="51"/>
      <c r="Y6" s="51"/>
      <c r="Z6" s="51"/>
      <c r="AA6" s="51"/>
      <c r="AB6" s="51"/>
      <c r="AC6" s="51"/>
      <c r="AD6" s="51"/>
      <c r="AE6" s="51"/>
      <c r="AF6" s="51"/>
      <c r="AG6" s="52"/>
      <c r="AH6" s="52"/>
      <c r="AI6" s="52"/>
      <c r="AJ6" s="52"/>
      <c r="AK6" s="52"/>
      <c r="AL6" s="53"/>
      <c r="AM6" s="52"/>
      <c r="AN6" s="52"/>
      <c r="AO6" s="52"/>
      <c r="AP6" s="52"/>
      <c r="AQ6" s="52"/>
      <c r="AR6" s="53"/>
      <c r="AS6" s="52"/>
    </row>
    <row r="7" spans="1:53" s="40" customFormat="1" ht="13.5" customHeight="1">
      <c r="A7" s="89"/>
      <c r="B7" s="89"/>
      <c r="C7" s="89"/>
      <c r="D7" s="89"/>
      <c r="E7" s="89"/>
      <c r="F7" s="89"/>
      <c r="G7" s="89"/>
      <c r="H7" s="89"/>
      <c r="I7" s="89"/>
      <c r="J7" s="89"/>
      <c r="K7" s="89"/>
      <c r="L7" s="89"/>
      <c r="M7" s="89"/>
      <c r="N7" s="89"/>
      <c r="O7" s="89"/>
      <c r="P7" s="89"/>
      <c r="Q7" s="89"/>
      <c r="S7" s="51"/>
      <c r="T7" s="51"/>
      <c r="U7" s="51"/>
      <c r="V7" s="51"/>
      <c r="W7" s="51"/>
      <c r="X7" s="51"/>
      <c r="Y7" s="51"/>
      <c r="Z7" s="51"/>
      <c r="AA7" s="51"/>
      <c r="AB7" s="51"/>
      <c r="AC7" s="51"/>
      <c r="AD7" s="51"/>
      <c r="AE7" s="51"/>
      <c r="AF7" s="51"/>
      <c r="AG7" s="52"/>
      <c r="AH7" s="52"/>
      <c r="AI7" s="52"/>
      <c r="AJ7" s="52"/>
      <c r="AK7" s="52"/>
      <c r="AL7" s="52"/>
      <c r="AM7" s="52"/>
      <c r="AN7" s="52"/>
      <c r="AO7" s="52"/>
      <c r="AP7" s="52"/>
      <c r="AQ7" s="52"/>
      <c r="AR7" s="52"/>
      <c r="AS7" s="52"/>
    </row>
    <row r="8" spans="1:53" s="54" customFormat="1" ht="15">
      <c r="A8" s="1121" t="s">
        <v>914</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c r="AR8" s="1121"/>
      <c r="AS8" s="1121"/>
      <c r="AT8" s="95"/>
      <c r="AU8" s="95"/>
      <c r="AV8" s="95"/>
      <c r="AW8" s="95"/>
      <c r="AX8" s="95"/>
      <c r="AY8" s="95"/>
      <c r="AZ8" s="95"/>
      <c r="BA8" s="95"/>
    </row>
    <row r="9" spans="1:53" s="40" customFormat="1" ht="18" customHeight="1">
      <c r="A9" s="1121" t="s">
        <v>887</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1121"/>
    </row>
    <row r="10" spans="1:53"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53"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53" s="51" customFormat="1" ht="24" customHeight="1">
      <c r="A12" s="40" t="s">
        <v>282</v>
      </c>
      <c r="B12" s="55"/>
      <c r="C12" s="55"/>
      <c r="D12" s="55"/>
      <c r="E12" s="55"/>
      <c r="F12" s="55"/>
      <c r="G12" s="55"/>
      <c r="H12" s="55"/>
      <c r="I12" s="55"/>
      <c r="J12" s="55"/>
      <c r="M12" s="96"/>
      <c r="N12" s="96"/>
      <c r="O12" s="96"/>
      <c r="P12" s="96"/>
      <c r="Q12" s="96"/>
      <c r="R12" s="96"/>
      <c r="S12" s="97"/>
      <c r="T12" s="1129" t="s">
        <v>254</v>
      </c>
      <c r="U12" s="1130"/>
      <c r="V12" s="1130"/>
      <c r="W12" s="1130"/>
      <c r="X12" s="1130"/>
      <c r="Y12" s="1130"/>
      <c r="Z12" s="1130"/>
      <c r="AA12" s="1130"/>
      <c r="AB12" s="1130"/>
      <c r="AC12" s="1130"/>
      <c r="AD12" s="1130"/>
      <c r="AE12" s="1130"/>
      <c r="AF12" s="1130"/>
      <c r="AG12" s="1129" t="s">
        <v>255</v>
      </c>
      <c r="AH12" s="1130"/>
      <c r="AI12" s="1130"/>
      <c r="AJ12" s="1130"/>
      <c r="AK12" s="1130"/>
      <c r="AL12" s="1130"/>
      <c r="AM12" s="1130"/>
      <c r="AN12" s="1130"/>
      <c r="AO12" s="1130"/>
      <c r="AP12" s="1130"/>
      <c r="AQ12" s="1130"/>
      <c r="AR12" s="1130"/>
      <c r="AS12" s="1131"/>
      <c r="AT12" s="55"/>
    </row>
    <row r="13" spans="1:53" s="98" customFormat="1" ht="30" customHeight="1">
      <c r="A13" s="1129" t="s">
        <v>256</v>
      </c>
      <c r="B13" s="1130"/>
      <c r="C13" s="1130"/>
      <c r="D13" s="1130"/>
      <c r="E13" s="1130"/>
      <c r="F13" s="1130"/>
      <c r="G13" s="1131"/>
      <c r="H13" s="1123" t="s">
        <v>257</v>
      </c>
      <c r="I13" s="1124"/>
      <c r="J13" s="1124"/>
      <c r="K13" s="1124"/>
      <c r="L13" s="1125"/>
      <c r="M13" s="1132" t="s">
        <v>258</v>
      </c>
      <c r="N13" s="1132"/>
      <c r="O13" s="1132"/>
      <c r="P13" s="1132" t="s">
        <v>259</v>
      </c>
      <c r="Q13" s="1132"/>
      <c r="R13" s="1132"/>
      <c r="S13" s="1132"/>
      <c r="T13" s="1123" t="s">
        <v>260</v>
      </c>
      <c r="U13" s="1124"/>
      <c r="V13" s="1124"/>
      <c r="W13" s="1124"/>
      <c r="X13" s="1124"/>
      <c r="Y13" s="1125"/>
      <c r="Z13" s="1123" t="s">
        <v>267</v>
      </c>
      <c r="AA13" s="1124"/>
      <c r="AB13" s="1124"/>
      <c r="AC13" s="1124"/>
      <c r="AD13" s="1124"/>
      <c r="AE13" s="1124"/>
      <c r="AF13" s="1125"/>
      <c r="AG13" s="1123" t="s">
        <v>260</v>
      </c>
      <c r="AH13" s="1124"/>
      <c r="AI13" s="1124"/>
      <c r="AJ13" s="1124"/>
      <c r="AK13" s="1124"/>
      <c r="AL13" s="1125"/>
      <c r="AM13" s="1123" t="s">
        <v>268</v>
      </c>
      <c r="AN13" s="1124"/>
      <c r="AO13" s="1124"/>
      <c r="AP13" s="1124"/>
      <c r="AQ13" s="1124"/>
      <c r="AR13" s="1124"/>
      <c r="AS13" s="1125"/>
    </row>
    <row r="14" spans="1:53" s="98" customFormat="1" ht="30" customHeight="1">
      <c r="A14" s="1129"/>
      <c r="B14" s="1130"/>
      <c r="C14" s="1130"/>
      <c r="D14" s="1130"/>
      <c r="E14" s="1130"/>
      <c r="F14" s="1130"/>
      <c r="G14" s="1131"/>
      <c r="H14" s="1164"/>
      <c r="I14" s="1124"/>
      <c r="J14" s="1124"/>
      <c r="K14" s="1124"/>
      <c r="L14" s="1125"/>
      <c r="M14" s="1122"/>
      <c r="N14" s="1122"/>
      <c r="O14" s="1122"/>
      <c r="P14" s="1123"/>
      <c r="Q14" s="1124"/>
      <c r="R14" s="1124"/>
      <c r="S14" s="1125"/>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row>
    <row r="15" spans="1:53" s="98" customFormat="1" ht="30" customHeight="1">
      <c r="A15" s="1129"/>
      <c r="B15" s="1130"/>
      <c r="C15" s="1130"/>
      <c r="D15" s="1130"/>
      <c r="E15" s="1130"/>
      <c r="F15" s="1130"/>
      <c r="G15" s="1131"/>
      <c r="H15" s="1123"/>
      <c r="I15" s="1124"/>
      <c r="J15" s="1124"/>
      <c r="K15" s="1124"/>
      <c r="L15" s="1125"/>
      <c r="M15" s="1122"/>
      <c r="N15" s="1122"/>
      <c r="O15" s="1122"/>
      <c r="P15" s="1123"/>
      <c r="Q15" s="1124"/>
      <c r="R15" s="1124"/>
      <c r="S15" s="1125"/>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row>
    <row r="16" spans="1:53" s="98" customFormat="1" ht="30" customHeight="1">
      <c r="A16" s="1129"/>
      <c r="B16" s="1130"/>
      <c r="C16" s="1130"/>
      <c r="D16" s="1130"/>
      <c r="E16" s="1130"/>
      <c r="F16" s="1130"/>
      <c r="G16" s="1131"/>
      <c r="H16" s="1123"/>
      <c r="I16" s="1124"/>
      <c r="J16" s="1124"/>
      <c r="K16" s="1124"/>
      <c r="L16" s="1125"/>
      <c r="M16" s="1122"/>
      <c r="N16" s="1122"/>
      <c r="O16" s="1122"/>
      <c r="P16" s="1123"/>
      <c r="Q16" s="1124"/>
      <c r="R16" s="1124"/>
      <c r="S16" s="1125"/>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row>
    <row r="17" spans="1:46" s="98" customFormat="1" ht="30" customHeight="1">
      <c r="A17" s="1129"/>
      <c r="B17" s="1130"/>
      <c r="C17" s="1130"/>
      <c r="D17" s="1130"/>
      <c r="E17" s="1130"/>
      <c r="F17" s="1130"/>
      <c r="G17" s="1131"/>
      <c r="H17" s="1123"/>
      <c r="I17" s="1124"/>
      <c r="J17" s="1124"/>
      <c r="K17" s="1124"/>
      <c r="L17" s="1125"/>
      <c r="M17" s="1122"/>
      <c r="N17" s="1122"/>
      <c r="O17" s="1122"/>
      <c r="P17" s="1123"/>
      <c r="Q17" s="1124"/>
      <c r="R17" s="1124"/>
      <c r="S17" s="1125"/>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row>
    <row r="18" spans="1:46" s="98" customFormat="1" ht="30" customHeight="1">
      <c r="A18" s="1129"/>
      <c r="B18" s="1130"/>
      <c r="C18" s="1130"/>
      <c r="D18" s="1130"/>
      <c r="E18" s="1130"/>
      <c r="F18" s="1130"/>
      <c r="G18" s="1131"/>
      <c r="H18" s="1123"/>
      <c r="I18" s="1124"/>
      <c r="J18" s="1124"/>
      <c r="K18" s="1124"/>
      <c r="L18" s="1125"/>
      <c r="M18" s="1122"/>
      <c r="N18" s="1122"/>
      <c r="O18" s="1122"/>
      <c r="P18" s="1123"/>
      <c r="Q18" s="1124"/>
      <c r="R18" s="1124"/>
      <c r="S18" s="1125"/>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row>
    <row r="19" spans="1:46" s="98" customFormat="1" ht="30" customHeight="1">
      <c r="A19" s="1129"/>
      <c r="B19" s="1130"/>
      <c r="C19" s="1130"/>
      <c r="D19" s="1130"/>
      <c r="E19" s="1130"/>
      <c r="F19" s="1130"/>
      <c r="G19" s="1131"/>
      <c r="H19" s="1123"/>
      <c r="I19" s="1124"/>
      <c r="J19" s="1124"/>
      <c r="K19" s="1124"/>
      <c r="L19" s="1125"/>
      <c r="M19" s="1122"/>
      <c r="N19" s="1122"/>
      <c r="O19" s="1122"/>
      <c r="P19" s="1123"/>
      <c r="Q19" s="1124"/>
      <c r="R19" s="1124"/>
      <c r="S19" s="1125"/>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2"/>
      <c r="AR19" s="1122"/>
      <c r="AS19" s="1122"/>
    </row>
    <row r="20" spans="1:46" s="98" customFormat="1" ht="30" customHeight="1">
      <c r="A20" s="1129"/>
      <c r="B20" s="1130"/>
      <c r="C20" s="1130"/>
      <c r="D20" s="1130"/>
      <c r="E20" s="1130"/>
      <c r="F20" s="1130"/>
      <c r="G20" s="1131"/>
      <c r="H20" s="1123"/>
      <c r="I20" s="1124"/>
      <c r="J20" s="1124"/>
      <c r="K20" s="1124"/>
      <c r="L20" s="1125"/>
      <c r="M20" s="1122"/>
      <c r="N20" s="1122"/>
      <c r="O20" s="1122"/>
      <c r="P20" s="1123"/>
      <c r="Q20" s="1124"/>
      <c r="R20" s="1124"/>
      <c r="S20" s="1125"/>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row>
    <row r="21" spans="1:46" s="100" customFormat="1" ht="21" customHeight="1">
      <c r="A21" s="99"/>
      <c r="B21" s="99"/>
      <c r="C21" s="99"/>
      <c r="D21" s="99"/>
      <c r="E21" s="99"/>
      <c r="F21" s="99"/>
      <c r="G21" s="99"/>
      <c r="H21" s="99"/>
      <c r="I21" s="99"/>
      <c r="J21" s="99"/>
      <c r="K21" s="99"/>
      <c r="L21" s="99"/>
      <c r="M21" s="99"/>
      <c r="N21" s="99"/>
      <c r="O21" s="99"/>
      <c r="P21" s="99"/>
      <c r="Q21" s="99"/>
      <c r="R21" s="99"/>
      <c r="S21" s="99"/>
      <c r="V21" s="99"/>
      <c r="W21" s="99"/>
      <c r="X21" s="99"/>
      <c r="Y21" s="99"/>
      <c r="Z21" s="99"/>
      <c r="AA21" s="99"/>
      <c r="AB21" s="100" t="s">
        <v>264</v>
      </c>
      <c r="AC21" s="99"/>
      <c r="AD21" s="99"/>
      <c r="AE21" s="99"/>
      <c r="AF21" s="99"/>
      <c r="AG21" s="99"/>
      <c r="AH21" s="99"/>
      <c r="AI21" s="1144"/>
      <c r="AJ21" s="1144"/>
      <c r="AK21" s="1144"/>
      <c r="AL21" s="1144"/>
      <c r="AM21" s="100" t="s">
        <v>265</v>
      </c>
      <c r="AN21" s="99"/>
      <c r="AO21" s="99"/>
      <c r="AP21" s="99"/>
      <c r="AQ21" s="99"/>
      <c r="AR21" s="99"/>
      <c r="AS21" s="99"/>
    </row>
    <row r="22" spans="1:46" s="51" customFormat="1" ht="18" customHeight="1">
      <c r="A22" s="40"/>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6" s="51" customFormat="1" ht="24" customHeight="1">
      <c r="A23" s="40" t="s">
        <v>283</v>
      </c>
      <c r="B23" s="55"/>
      <c r="C23" s="55"/>
      <c r="D23" s="55"/>
      <c r="E23" s="55"/>
      <c r="F23" s="55"/>
      <c r="G23" s="55"/>
      <c r="H23" s="55"/>
      <c r="I23" s="55"/>
      <c r="J23" s="55"/>
      <c r="M23" s="96"/>
      <c r="N23" s="96"/>
      <c r="O23" s="96"/>
      <c r="P23" s="96"/>
      <c r="Q23" s="96"/>
      <c r="R23" s="96"/>
      <c r="S23" s="97"/>
      <c r="T23" s="1129" t="s">
        <v>254</v>
      </c>
      <c r="U23" s="1130"/>
      <c r="V23" s="1130"/>
      <c r="W23" s="1130"/>
      <c r="X23" s="1130"/>
      <c r="Y23" s="1130"/>
      <c r="Z23" s="1130"/>
      <c r="AA23" s="1130"/>
      <c r="AB23" s="1130"/>
      <c r="AC23" s="1130"/>
      <c r="AD23" s="1130"/>
      <c r="AE23" s="1130"/>
      <c r="AF23" s="1130"/>
      <c r="AG23" s="1139" t="s">
        <v>266</v>
      </c>
      <c r="AH23" s="1140"/>
      <c r="AI23" s="1140"/>
      <c r="AJ23" s="1140"/>
      <c r="AK23" s="1140"/>
      <c r="AL23" s="1140"/>
      <c r="AM23" s="1140"/>
      <c r="AN23" s="1140"/>
      <c r="AO23" s="1140"/>
      <c r="AP23" s="1140"/>
      <c r="AQ23" s="1140"/>
      <c r="AR23" s="1140"/>
      <c r="AS23" s="1141"/>
      <c r="AT23" s="55"/>
    </row>
    <row r="24" spans="1:46" s="98" customFormat="1" ht="30" customHeight="1">
      <c r="A24" s="1129" t="s">
        <v>256</v>
      </c>
      <c r="B24" s="1130"/>
      <c r="C24" s="1130"/>
      <c r="D24" s="1130"/>
      <c r="E24" s="1130"/>
      <c r="F24" s="1130"/>
      <c r="G24" s="1131"/>
      <c r="H24" s="1123" t="s">
        <v>257</v>
      </c>
      <c r="I24" s="1124"/>
      <c r="J24" s="1124"/>
      <c r="K24" s="1124"/>
      <c r="L24" s="1125"/>
      <c r="M24" s="1132" t="s">
        <v>258</v>
      </c>
      <c r="N24" s="1132"/>
      <c r="O24" s="1132"/>
      <c r="P24" s="1132" t="s">
        <v>259</v>
      </c>
      <c r="Q24" s="1132"/>
      <c r="R24" s="1132"/>
      <c r="S24" s="1132"/>
      <c r="T24" s="1123" t="s">
        <v>260</v>
      </c>
      <c r="U24" s="1124"/>
      <c r="V24" s="1124"/>
      <c r="W24" s="1124"/>
      <c r="X24" s="1124"/>
      <c r="Y24" s="1125"/>
      <c r="Z24" s="1123" t="s">
        <v>267</v>
      </c>
      <c r="AA24" s="1124"/>
      <c r="AB24" s="1124"/>
      <c r="AC24" s="1124"/>
      <c r="AD24" s="1124"/>
      <c r="AE24" s="1124"/>
      <c r="AF24" s="1125"/>
      <c r="AG24" s="1123" t="s">
        <v>260</v>
      </c>
      <c r="AH24" s="1124"/>
      <c r="AI24" s="1124"/>
      <c r="AJ24" s="1124"/>
      <c r="AK24" s="1124"/>
      <c r="AL24" s="1125"/>
      <c r="AM24" s="1123" t="s">
        <v>268</v>
      </c>
      <c r="AN24" s="1124"/>
      <c r="AO24" s="1124"/>
      <c r="AP24" s="1124"/>
      <c r="AQ24" s="1124"/>
      <c r="AR24" s="1124"/>
      <c r="AS24" s="1125"/>
    </row>
    <row r="25" spans="1:46" s="98" customFormat="1" ht="30" customHeight="1">
      <c r="A25" s="1129"/>
      <c r="B25" s="1130"/>
      <c r="C25" s="1130"/>
      <c r="D25" s="1130"/>
      <c r="E25" s="1130"/>
      <c r="F25" s="1130"/>
      <c r="G25" s="1131"/>
      <c r="H25" s="1164"/>
      <c r="I25" s="1124"/>
      <c r="J25" s="1124"/>
      <c r="K25" s="1124"/>
      <c r="L25" s="1125"/>
      <c r="M25" s="1122"/>
      <c r="N25" s="1122"/>
      <c r="O25" s="1122"/>
      <c r="P25" s="1123"/>
      <c r="Q25" s="1124"/>
      <c r="R25" s="1124"/>
      <c r="S25" s="1125"/>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row>
    <row r="26" spans="1:46" s="98" customFormat="1" ht="30" customHeight="1">
      <c r="A26" s="1129"/>
      <c r="B26" s="1130"/>
      <c r="C26" s="1130"/>
      <c r="D26" s="1130"/>
      <c r="E26" s="1130"/>
      <c r="F26" s="1130"/>
      <c r="G26" s="1131"/>
      <c r="H26" s="1123"/>
      <c r="I26" s="1124"/>
      <c r="J26" s="1124"/>
      <c r="K26" s="1124"/>
      <c r="L26" s="1125"/>
      <c r="M26" s="1122"/>
      <c r="N26" s="1122"/>
      <c r="O26" s="1122"/>
      <c r="P26" s="1123"/>
      <c r="Q26" s="1124"/>
      <c r="R26" s="1124"/>
      <c r="S26" s="1125"/>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s="98" customFormat="1" ht="30" customHeight="1">
      <c r="A27" s="1129"/>
      <c r="B27" s="1130"/>
      <c r="C27" s="1130"/>
      <c r="D27" s="1130"/>
      <c r="E27" s="1130"/>
      <c r="F27" s="1130"/>
      <c r="G27" s="1131"/>
      <c r="H27" s="1123"/>
      <c r="I27" s="1124"/>
      <c r="J27" s="1124"/>
      <c r="K27" s="1124"/>
      <c r="L27" s="1125"/>
      <c r="M27" s="1122"/>
      <c r="N27" s="1122"/>
      <c r="O27" s="1122"/>
      <c r="P27" s="1123"/>
      <c r="Q27" s="1124"/>
      <c r="R27" s="1124"/>
      <c r="S27" s="1125"/>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2"/>
      <c r="AR27" s="1122"/>
      <c r="AS27" s="1122"/>
    </row>
    <row r="28" spans="1:46" s="98" customFormat="1" ht="30" customHeight="1">
      <c r="A28" s="1129"/>
      <c r="B28" s="1130"/>
      <c r="C28" s="1130"/>
      <c r="D28" s="1130"/>
      <c r="E28" s="1130"/>
      <c r="F28" s="1130"/>
      <c r="G28" s="1131"/>
      <c r="H28" s="1123"/>
      <c r="I28" s="1124"/>
      <c r="J28" s="1124"/>
      <c r="K28" s="1124"/>
      <c r="L28" s="1125"/>
      <c r="M28" s="1122"/>
      <c r="N28" s="1122"/>
      <c r="O28" s="1122"/>
      <c r="P28" s="1123"/>
      <c r="Q28" s="1124"/>
      <c r="R28" s="1124"/>
      <c r="S28" s="1125"/>
      <c r="T28" s="1122"/>
      <c r="U28" s="1122"/>
      <c r="V28" s="1122"/>
      <c r="W28" s="1122"/>
      <c r="X28" s="1122"/>
      <c r="Y28" s="1122"/>
      <c r="Z28" s="1122"/>
      <c r="AA28" s="1122"/>
      <c r="AB28" s="1122"/>
      <c r="AC28" s="1122"/>
      <c r="AD28" s="1122"/>
      <c r="AE28" s="1122"/>
      <c r="AF28" s="1122"/>
      <c r="AG28" s="1122"/>
      <c r="AH28" s="1122"/>
      <c r="AI28" s="1122"/>
      <c r="AJ28" s="1122"/>
      <c r="AK28" s="1122"/>
      <c r="AL28" s="1122"/>
      <c r="AM28" s="1122"/>
      <c r="AN28" s="1122"/>
      <c r="AO28" s="1122"/>
      <c r="AP28" s="1122"/>
      <c r="AQ28" s="1122"/>
      <c r="AR28" s="1122"/>
      <c r="AS28" s="1122"/>
    </row>
    <row r="29" spans="1:46" s="98" customFormat="1" ht="30" customHeight="1">
      <c r="A29" s="1129"/>
      <c r="B29" s="1130"/>
      <c r="C29" s="1130"/>
      <c r="D29" s="1130"/>
      <c r="E29" s="1130"/>
      <c r="F29" s="1130"/>
      <c r="G29" s="1131"/>
      <c r="H29" s="1123"/>
      <c r="I29" s="1124"/>
      <c r="J29" s="1124"/>
      <c r="K29" s="1124"/>
      <c r="L29" s="1125"/>
      <c r="M29" s="1122"/>
      <c r="N29" s="1122"/>
      <c r="O29" s="1122"/>
      <c r="P29" s="1123"/>
      <c r="Q29" s="1124"/>
      <c r="R29" s="1124"/>
      <c r="S29" s="1125"/>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1122"/>
      <c r="AO29" s="1122"/>
      <c r="AP29" s="1122"/>
      <c r="AQ29" s="1122"/>
      <c r="AR29" s="1122"/>
      <c r="AS29" s="1122"/>
    </row>
    <row r="30" spans="1:46" s="98" customFormat="1" ht="30" customHeight="1">
      <c r="A30" s="1129"/>
      <c r="B30" s="1130"/>
      <c r="C30" s="1130"/>
      <c r="D30" s="1130"/>
      <c r="E30" s="1130"/>
      <c r="F30" s="1130"/>
      <c r="G30" s="1131"/>
      <c r="H30" s="1123"/>
      <c r="I30" s="1124"/>
      <c r="J30" s="1124"/>
      <c r="K30" s="1124"/>
      <c r="L30" s="1125"/>
      <c r="M30" s="1122"/>
      <c r="N30" s="1122"/>
      <c r="O30" s="1122"/>
      <c r="P30" s="1123"/>
      <c r="Q30" s="1124"/>
      <c r="R30" s="1124"/>
      <c r="S30" s="1125"/>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row>
    <row r="31" spans="1:46" s="98" customFormat="1" ht="30" customHeight="1">
      <c r="A31" s="1129"/>
      <c r="B31" s="1130"/>
      <c r="C31" s="1130"/>
      <c r="D31" s="1130"/>
      <c r="E31" s="1130"/>
      <c r="F31" s="1130"/>
      <c r="G31" s="1131"/>
      <c r="H31" s="1123"/>
      <c r="I31" s="1124"/>
      <c r="J31" s="1124"/>
      <c r="K31" s="1124"/>
      <c r="L31" s="1125"/>
      <c r="M31" s="1122"/>
      <c r="N31" s="1122"/>
      <c r="O31" s="1122"/>
      <c r="P31" s="1123"/>
      <c r="Q31" s="1124"/>
      <c r="R31" s="1124"/>
      <c r="S31" s="1125"/>
      <c r="T31" s="1122"/>
      <c r="U31" s="1122"/>
      <c r="V31" s="1122"/>
      <c r="W31" s="1122"/>
      <c r="X31" s="1122"/>
      <c r="Y31" s="1122"/>
      <c r="Z31" s="1122"/>
      <c r="AA31" s="1122"/>
      <c r="AB31" s="1122"/>
      <c r="AC31" s="1122"/>
      <c r="AD31" s="1122"/>
      <c r="AE31" s="1122"/>
      <c r="AF31" s="1122"/>
      <c r="AG31" s="1122"/>
      <c r="AH31" s="1122"/>
      <c r="AI31" s="1122"/>
      <c r="AJ31" s="1122"/>
      <c r="AK31" s="1122"/>
      <c r="AL31" s="1122"/>
      <c r="AM31" s="1122"/>
      <c r="AN31" s="1122"/>
      <c r="AO31" s="1122"/>
      <c r="AP31" s="1122"/>
      <c r="AQ31" s="1122"/>
      <c r="AR31" s="1122"/>
      <c r="AS31" s="1122"/>
    </row>
    <row r="32" spans="1:46" s="100" customFormat="1" ht="21" customHeight="1">
      <c r="A32" s="99"/>
      <c r="B32" s="99"/>
      <c r="C32" s="99"/>
      <c r="D32" s="99"/>
      <c r="E32" s="99"/>
      <c r="F32" s="99"/>
      <c r="G32" s="99"/>
      <c r="H32" s="99"/>
      <c r="I32" s="99"/>
      <c r="J32" s="99"/>
      <c r="K32" s="99"/>
      <c r="L32" s="99"/>
      <c r="M32" s="99"/>
      <c r="N32" s="99"/>
      <c r="O32" s="99"/>
      <c r="P32" s="99"/>
      <c r="Q32" s="99"/>
      <c r="R32" s="99"/>
      <c r="S32" s="99"/>
      <c r="V32" s="99"/>
      <c r="W32" s="99"/>
      <c r="X32" s="99"/>
      <c r="Y32" s="99"/>
      <c r="Z32" s="99"/>
      <c r="AA32" s="99"/>
      <c r="AB32" s="100" t="s">
        <v>264</v>
      </c>
      <c r="AC32" s="99"/>
      <c r="AD32" s="99"/>
      <c r="AE32" s="99"/>
      <c r="AF32" s="99"/>
      <c r="AG32" s="99"/>
      <c r="AH32" s="99"/>
      <c r="AI32" s="1144"/>
      <c r="AJ32" s="1144"/>
      <c r="AK32" s="1144"/>
      <c r="AL32" s="1144"/>
      <c r="AM32" s="100" t="s">
        <v>265</v>
      </c>
      <c r="AN32" s="99"/>
      <c r="AO32" s="99"/>
      <c r="AP32" s="99"/>
      <c r="AQ32" s="99"/>
      <c r="AR32" s="99"/>
      <c r="AS32" s="99"/>
    </row>
    <row r="33" spans="1:45" s="98" customFormat="1" ht="18" customHeight="1">
      <c r="A33" s="56"/>
      <c r="B33" s="56"/>
      <c r="C33" s="56"/>
      <c r="D33" s="56"/>
      <c r="E33" s="56"/>
      <c r="F33" s="56"/>
      <c r="G33" s="56"/>
      <c r="H33" s="101"/>
      <c r="I33" s="101"/>
      <c r="J33" s="101"/>
      <c r="K33" s="101"/>
      <c r="L33" s="101"/>
      <c r="M33" s="102"/>
      <c r="N33" s="102"/>
      <c r="O33" s="102"/>
      <c r="P33" s="101"/>
      <c r="Q33" s="101"/>
      <c r="R33" s="101"/>
      <c r="S33" s="101"/>
      <c r="T33" s="102"/>
      <c r="U33" s="102"/>
      <c r="V33" s="102"/>
      <c r="W33" s="102"/>
      <c r="X33" s="102"/>
      <c r="Y33" s="102"/>
      <c r="Z33" s="102"/>
      <c r="AA33" s="102"/>
      <c r="AB33" s="102"/>
      <c r="AC33" s="102"/>
      <c r="AD33" s="103"/>
      <c r="AE33" s="103"/>
      <c r="AF33" s="103"/>
      <c r="AG33" s="102"/>
      <c r="AH33" s="102"/>
      <c r="AI33" s="102"/>
      <c r="AJ33" s="102"/>
      <c r="AK33" s="102"/>
      <c r="AL33" s="102"/>
      <c r="AM33" s="102"/>
      <c r="AN33" s="102"/>
      <c r="AO33" s="102"/>
      <c r="AP33" s="102"/>
      <c r="AQ33" s="103"/>
      <c r="AR33" s="103"/>
      <c r="AS33" s="103"/>
    </row>
    <row r="34" spans="1:45" s="98" customFormat="1" ht="18" customHeight="1">
      <c r="A34" s="288" t="s">
        <v>605</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row>
    <row r="35" spans="1:45" s="98" customFormat="1" ht="18" customHeight="1">
      <c r="A35" s="288" t="s">
        <v>467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row>
    <row r="36" spans="1:45" s="98" customFormat="1" ht="18" customHeight="1">
      <c r="A36" s="288" t="s">
        <v>468</v>
      </c>
      <c r="B36" s="56"/>
      <c r="C36" s="56"/>
      <c r="D36" s="56"/>
      <c r="E36" s="56"/>
      <c r="F36" s="56"/>
      <c r="G36" s="56"/>
      <c r="H36" s="101"/>
      <c r="I36" s="101"/>
      <c r="J36" s="101"/>
      <c r="K36" s="101"/>
      <c r="L36" s="101"/>
      <c r="M36" s="102"/>
      <c r="N36" s="102"/>
      <c r="O36" s="102"/>
      <c r="P36" s="101"/>
      <c r="Q36" s="101"/>
      <c r="R36" s="101"/>
      <c r="S36" s="101"/>
      <c r="T36" s="102"/>
      <c r="U36" s="102"/>
      <c r="V36" s="102"/>
      <c r="W36" s="102"/>
      <c r="X36" s="102"/>
      <c r="Y36" s="102"/>
      <c r="Z36" s="102"/>
      <c r="AA36" s="102"/>
      <c r="AB36" s="102"/>
      <c r="AC36" s="102"/>
      <c r="AD36" s="103"/>
      <c r="AE36" s="103"/>
      <c r="AF36" s="103"/>
      <c r="AG36" s="102"/>
      <c r="AH36" s="102"/>
      <c r="AI36" s="102"/>
      <c r="AJ36" s="102"/>
      <c r="AK36" s="102"/>
      <c r="AL36" s="102"/>
      <c r="AM36" s="102"/>
      <c r="AN36" s="102"/>
      <c r="AO36" s="102"/>
      <c r="AP36" s="102"/>
      <c r="AQ36" s="103"/>
      <c r="AR36" s="103"/>
      <c r="AS36" s="103"/>
    </row>
    <row r="37" spans="1:45" s="98" customFormat="1" ht="18" customHeight="1">
      <c r="A37" s="56"/>
      <c r="B37" s="56"/>
      <c r="C37" s="56"/>
      <c r="D37" s="56"/>
      <c r="E37" s="56"/>
      <c r="F37" s="56"/>
      <c r="G37" s="56"/>
      <c r="H37" s="101"/>
      <c r="I37" s="101"/>
      <c r="J37" s="101"/>
      <c r="K37" s="101"/>
      <c r="L37" s="101"/>
      <c r="M37" s="102"/>
      <c r="N37" s="102"/>
      <c r="O37" s="102"/>
      <c r="P37" s="101"/>
      <c r="Q37" s="101"/>
      <c r="R37" s="101"/>
      <c r="S37" s="101"/>
      <c r="T37" s="102"/>
      <c r="U37" s="102"/>
      <c r="V37" s="102"/>
      <c r="W37" s="102"/>
      <c r="X37" s="102"/>
      <c r="Y37" s="102"/>
      <c r="Z37" s="102"/>
      <c r="AA37" s="102"/>
      <c r="AB37" s="102"/>
      <c r="AC37" s="102"/>
      <c r="AD37" s="103"/>
      <c r="AE37" s="103"/>
      <c r="AF37" s="103"/>
      <c r="AG37" s="102"/>
      <c r="AH37" s="102"/>
      <c r="AI37" s="102"/>
      <c r="AJ37" s="102"/>
      <c r="AK37" s="102"/>
      <c r="AL37" s="102"/>
      <c r="AM37" s="102"/>
      <c r="AN37" s="102"/>
      <c r="AO37" s="102"/>
      <c r="AP37" s="102"/>
      <c r="AQ37" s="103"/>
      <c r="AR37" s="103"/>
      <c r="AS37" s="103"/>
    </row>
    <row r="38" spans="1:45" s="98" customFormat="1" ht="18" customHeight="1">
      <c r="A38" s="56"/>
      <c r="B38" s="56"/>
      <c r="C38" s="56"/>
      <c r="D38" s="56"/>
      <c r="E38" s="56"/>
      <c r="F38" s="56"/>
      <c r="G38" s="56"/>
      <c r="H38" s="101"/>
      <c r="I38" s="101"/>
      <c r="J38" s="101"/>
      <c r="K38" s="101"/>
      <c r="L38" s="101"/>
      <c r="M38" s="102"/>
      <c r="N38" s="102"/>
      <c r="O38" s="102"/>
      <c r="P38" s="101"/>
      <c r="Q38" s="101"/>
      <c r="R38" s="101"/>
      <c r="S38" s="101"/>
      <c r="T38" s="102"/>
      <c r="U38" s="102"/>
      <c r="V38" s="102"/>
      <c r="W38" s="102"/>
      <c r="X38" s="102"/>
      <c r="Y38" s="102"/>
      <c r="Z38" s="102"/>
      <c r="AA38" s="102"/>
      <c r="AB38" s="102"/>
      <c r="AC38" s="102"/>
      <c r="AD38" s="103"/>
      <c r="AE38" s="103"/>
      <c r="AF38" s="103"/>
      <c r="AG38" s="102"/>
      <c r="AH38" s="102"/>
      <c r="AI38" s="102"/>
      <c r="AJ38" s="102"/>
      <c r="AK38" s="102"/>
      <c r="AL38" s="102"/>
      <c r="AM38" s="102"/>
      <c r="AN38" s="102"/>
      <c r="AO38" s="102"/>
      <c r="AP38" s="102"/>
      <c r="AQ38" s="103"/>
      <c r="AR38" s="103"/>
      <c r="AS38" s="103"/>
    </row>
    <row r="39" spans="1:45" s="98" customFormat="1" ht="18" customHeight="1">
      <c r="A39" s="56"/>
      <c r="B39" s="56"/>
      <c r="C39" s="56"/>
      <c r="D39" s="56"/>
      <c r="E39" s="56"/>
      <c r="F39" s="56"/>
      <c r="G39" s="56"/>
      <c r="H39" s="101"/>
      <c r="I39" s="101"/>
      <c r="J39" s="101"/>
      <c r="K39" s="101"/>
      <c r="L39" s="101"/>
      <c r="M39" s="102"/>
      <c r="N39" s="102"/>
      <c r="O39" s="102"/>
      <c r="P39" s="101"/>
      <c r="Q39" s="101"/>
      <c r="R39" s="101"/>
      <c r="S39" s="101"/>
      <c r="T39" s="102"/>
      <c r="U39" s="102"/>
      <c r="V39" s="102"/>
      <c r="W39" s="102"/>
      <c r="X39" s="102"/>
      <c r="Y39" s="102"/>
      <c r="Z39" s="102"/>
      <c r="AA39" s="102"/>
      <c r="AB39" s="102"/>
      <c r="AC39" s="102"/>
      <c r="AD39" s="103"/>
      <c r="AE39" s="103"/>
      <c r="AF39" s="103"/>
      <c r="AG39" s="102"/>
      <c r="AH39" s="102"/>
      <c r="AI39" s="102"/>
      <c r="AJ39" s="102"/>
      <c r="AK39" s="102"/>
      <c r="AL39" s="102"/>
      <c r="AM39" s="102"/>
      <c r="AN39" s="102"/>
      <c r="AO39" s="102"/>
      <c r="AP39" s="102"/>
      <c r="AQ39" s="103"/>
      <c r="AR39" s="103"/>
      <c r="AS39" s="103"/>
    </row>
    <row r="40" spans="1:45" s="51" customFormat="1" ht="18"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s="51" customFormat="1" ht="18"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1:45" s="51" customFormat="1" ht="18"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sheetData>
  <mergeCells count="144">
    <mergeCell ref="AI32:AL32"/>
    <mergeCell ref="I4:J5"/>
    <mergeCell ref="A3:N3"/>
    <mergeCell ref="AG30:AL30"/>
    <mergeCell ref="AM30:AS30"/>
    <mergeCell ref="A31:G31"/>
    <mergeCell ref="H31:L31"/>
    <mergeCell ref="M31:O31"/>
    <mergeCell ref="P31:S31"/>
    <mergeCell ref="T31:Y31"/>
    <mergeCell ref="Z31:AF31"/>
    <mergeCell ref="AG31:AL31"/>
    <mergeCell ref="AM31:AS31"/>
    <mergeCell ref="A30:G30"/>
    <mergeCell ref="H30:L30"/>
    <mergeCell ref="M30:O30"/>
    <mergeCell ref="P30:S30"/>
    <mergeCell ref="T30:Y30"/>
    <mergeCell ref="Z30:AF30"/>
    <mergeCell ref="AG28:AL28"/>
    <mergeCell ref="AM28:AS28"/>
    <mergeCell ref="A29:G29"/>
    <mergeCell ref="H29:L29"/>
    <mergeCell ref="M29:O29"/>
    <mergeCell ref="P29:S29"/>
    <mergeCell ref="T29:Y29"/>
    <mergeCell ref="Z29:AF29"/>
    <mergeCell ref="AG29:AL29"/>
    <mergeCell ref="AM29:AS29"/>
    <mergeCell ref="A28:G28"/>
    <mergeCell ref="H28:L28"/>
    <mergeCell ref="M28:O28"/>
    <mergeCell ref="P28:S28"/>
    <mergeCell ref="T28:Y28"/>
    <mergeCell ref="Z28:AF28"/>
    <mergeCell ref="A27:G27"/>
    <mergeCell ref="H27:L27"/>
    <mergeCell ref="M27:O27"/>
    <mergeCell ref="P27:S27"/>
    <mergeCell ref="T27:Y27"/>
    <mergeCell ref="Z27:AF27"/>
    <mergeCell ref="AG27:AL27"/>
    <mergeCell ref="AM27:AS27"/>
    <mergeCell ref="A26:G26"/>
    <mergeCell ref="H26:L26"/>
    <mergeCell ref="M26:O26"/>
    <mergeCell ref="P26:S26"/>
    <mergeCell ref="T26:Y26"/>
    <mergeCell ref="Z26:AF26"/>
    <mergeCell ref="A25:G25"/>
    <mergeCell ref="H25:L25"/>
    <mergeCell ref="M25:O25"/>
    <mergeCell ref="P25:S25"/>
    <mergeCell ref="T25:Y25"/>
    <mergeCell ref="Z25:AF25"/>
    <mergeCell ref="AG25:AL25"/>
    <mergeCell ref="AM25:AS25"/>
    <mergeCell ref="AG26:AL26"/>
    <mergeCell ref="AM26:AS26"/>
    <mergeCell ref="AI21:AL21"/>
    <mergeCell ref="T23:AF23"/>
    <mergeCell ref="AG23:AS23"/>
    <mergeCell ref="A24:G24"/>
    <mergeCell ref="H24:L24"/>
    <mergeCell ref="M24:O24"/>
    <mergeCell ref="P24:S24"/>
    <mergeCell ref="T24:Y24"/>
    <mergeCell ref="Z24:AF24"/>
    <mergeCell ref="AG24:AL24"/>
    <mergeCell ref="AM24:AS24"/>
    <mergeCell ref="AG19:AL19"/>
    <mergeCell ref="AM19:AS19"/>
    <mergeCell ref="A20:G20"/>
    <mergeCell ref="H20:L20"/>
    <mergeCell ref="M20:O20"/>
    <mergeCell ref="P20:S20"/>
    <mergeCell ref="T20:Y20"/>
    <mergeCell ref="Z20:AF20"/>
    <mergeCell ref="AG20:AL20"/>
    <mergeCell ref="AM20:AS20"/>
    <mergeCell ref="A19:G19"/>
    <mergeCell ref="H19:L19"/>
    <mergeCell ref="M19:O19"/>
    <mergeCell ref="P19:S19"/>
    <mergeCell ref="T19:Y19"/>
    <mergeCell ref="Z19:AF19"/>
    <mergeCell ref="AG17:AL17"/>
    <mergeCell ref="AM17:AS17"/>
    <mergeCell ref="A18:G18"/>
    <mergeCell ref="H18:L18"/>
    <mergeCell ref="M18:O18"/>
    <mergeCell ref="P18:S18"/>
    <mergeCell ref="T18:Y18"/>
    <mergeCell ref="Z18:AF18"/>
    <mergeCell ref="AG18:AL18"/>
    <mergeCell ref="AM18:AS18"/>
    <mergeCell ref="A17:G17"/>
    <mergeCell ref="H17:L17"/>
    <mergeCell ref="M17:O17"/>
    <mergeCell ref="P17:S17"/>
    <mergeCell ref="T17:Y17"/>
    <mergeCell ref="Z17:AF17"/>
    <mergeCell ref="AG15:AL15"/>
    <mergeCell ref="AM15:AS15"/>
    <mergeCell ref="A16:G16"/>
    <mergeCell ref="H16:L16"/>
    <mergeCell ref="M16:O16"/>
    <mergeCell ref="P16:S16"/>
    <mergeCell ref="T16:Y16"/>
    <mergeCell ref="Z16:AF16"/>
    <mergeCell ref="AG16:AL16"/>
    <mergeCell ref="AM16:AS16"/>
    <mergeCell ref="A15:G15"/>
    <mergeCell ref="H15:L15"/>
    <mergeCell ref="M15:O15"/>
    <mergeCell ref="P15:S15"/>
    <mergeCell ref="T15:Y15"/>
    <mergeCell ref="Z15:AF15"/>
    <mergeCell ref="A13:G13"/>
    <mergeCell ref="H13:L13"/>
    <mergeCell ref="M13:O13"/>
    <mergeCell ref="P13:S13"/>
    <mergeCell ref="T13:Y13"/>
    <mergeCell ref="Z13:AF13"/>
    <mergeCell ref="AG13:AL13"/>
    <mergeCell ref="AM13:AS13"/>
    <mergeCell ref="A14:G14"/>
    <mergeCell ref="H14:L14"/>
    <mergeCell ref="M14:O14"/>
    <mergeCell ref="P14:S14"/>
    <mergeCell ref="T14:Y14"/>
    <mergeCell ref="Z14:AF14"/>
    <mergeCell ref="AG14:AL14"/>
    <mergeCell ref="AM14:AS14"/>
    <mergeCell ref="A4:B5"/>
    <mergeCell ref="C4:D5"/>
    <mergeCell ref="E4:F5"/>
    <mergeCell ref="G4:H5"/>
    <mergeCell ref="K4:L5"/>
    <mergeCell ref="M4:N5"/>
    <mergeCell ref="A8:AS8"/>
    <mergeCell ref="A9:AS9"/>
    <mergeCell ref="T12:AF12"/>
    <mergeCell ref="AG12:AS12"/>
  </mergeCells>
  <phoneticPr fontId="9"/>
  <pageMargins left="0.78740157480314965" right="0.59055118110236227" top="0.39370078740157483" bottom="0.27559055118110237" header="0.59055118110236227" footer="0.51181102362204722"/>
  <pageSetup paperSize="9" scale="99" firstPageNumber="4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39"/>
  <sheetViews>
    <sheetView view="pageBreakPreview" zoomScaleNormal="100" zoomScaleSheetLayoutView="100" workbookViewId="0">
      <selection activeCell="AL16" sqref="AL16"/>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651</v>
      </c>
    </row>
    <row r="2" spans="1:53">
      <c r="AC2" s="49"/>
      <c r="AD2" s="49"/>
      <c r="AE2" s="49"/>
      <c r="AF2" s="49"/>
      <c r="AG2" s="49"/>
      <c r="AH2" s="49"/>
      <c r="AI2" s="49"/>
      <c r="AJ2" s="49"/>
      <c r="AK2" s="49"/>
      <c r="AL2" s="49"/>
      <c r="AM2" s="49"/>
      <c r="AN2" s="49"/>
      <c r="AO2" s="49"/>
      <c r="AP2" s="49"/>
      <c r="AQ2" s="49"/>
      <c r="AR2" s="49"/>
      <c r="AS2" s="49"/>
    </row>
    <row r="3" spans="1:53" s="8" customFormat="1" ht="13.5" customHeight="1">
      <c r="A3" s="1116" t="s">
        <v>135</v>
      </c>
      <c r="B3" s="1117"/>
      <c r="C3" s="1117"/>
      <c r="D3" s="1117"/>
      <c r="E3" s="1117"/>
      <c r="F3" s="1117"/>
      <c r="G3" s="1117"/>
      <c r="H3" s="1117"/>
      <c r="I3" s="1117"/>
      <c r="J3" s="1117"/>
      <c r="K3" s="1117"/>
      <c r="L3" s="1117"/>
      <c r="M3" s="1117"/>
      <c r="N3" s="1118"/>
      <c r="O3" s="30"/>
      <c r="P3" s="30"/>
      <c r="Q3" s="30"/>
      <c r="R3" s="30"/>
      <c r="S3" s="30"/>
      <c r="T3" s="30"/>
      <c r="U3" s="30"/>
      <c r="V3" s="30"/>
      <c r="W3" s="30"/>
      <c r="X3" s="30"/>
      <c r="Y3" s="30"/>
      <c r="Z3" s="30"/>
      <c r="AA3" s="30"/>
      <c r="AB3" s="30"/>
      <c r="AC3"/>
      <c r="AD3"/>
      <c r="AE3"/>
      <c r="AF3"/>
      <c r="AG3"/>
      <c r="AH3"/>
      <c r="AI3"/>
      <c r="AJ3"/>
      <c r="AK3"/>
      <c r="AL3"/>
      <c r="AM3"/>
      <c r="AN3"/>
      <c r="AO3"/>
      <c r="AP3"/>
      <c r="AQ3"/>
      <c r="AR3"/>
    </row>
    <row r="4" spans="1:53" s="8" customFormat="1" ht="13.5" customHeight="1">
      <c r="A4" s="1098"/>
      <c r="B4" s="1099"/>
      <c r="C4" s="1102"/>
      <c r="D4" s="1103"/>
      <c r="E4" s="1102"/>
      <c r="F4" s="1103"/>
      <c r="G4" s="1102"/>
      <c r="H4" s="1103"/>
      <c r="I4" s="1120"/>
      <c r="J4" s="1103"/>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c r="AQ4"/>
      <c r="AR4"/>
      <c r="AS4"/>
      <c r="AT4"/>
    </row>
    <row r="5" spans="1:53" s="8" customFormat="1" ht="13.5" customHeight="1">
      <c r="A5" s="1100"/>
      <c r="B5" s="1101"/>
      <c r="C5" s="1104"/>
      <c r="D5" s="1105"/>
      <c r="E5" s="1104"/>
      <c r="F5" s="1105"/>
      <c r="G5" s="1104"/>
      <c r="H5" s="1105"/>
      <c r="I5" s="1104"/>
      <c r="J5" s="1105"/>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c r="AQ5"/>
      <c r="AR5"/>
      <c r="AS5"/>
      <c r="AT5"/>
    </row>
    <row r="6" spans="1:53" s="40" customFormat="1" ht="13.5" customHeight="1">
      <c r="A6" s="94"/>
      <c r="B6" s="94"/>
      <c r="C6" s="94"/>
      <c r="D6" s="94"/>
      <c r="E6" s="94"/>
      <c r="F6" s="94"/>
      <c r="G6" s="94"/>
      <c r="H6" s="94"/>
      <c r="I6" s="94"/>
      <c r="J6" s="94"/>
      <c r="K6" s="94"/>
      <c r="L6" s="94"/>
      <c r="M6" s="94"/>
      <c r="N6" s="94"/>
      <c r="O6" s="94"/>
      <c r="P6" s="94"/>
      <c r="Q6" s="94"/>
      <c r="R6" s="50"/>
      <c r="S6" s="51"/>
      <c r="T6" s="51"/>
      <c r="U6" s="51"/>
      <c r="V6" s="51"/>
      <c r="W6" s="51"/>
      <c r="X6" s="51"/>
      <c r="Y6" s="51"/>
      <c r="Z6" s="51"/>
      <c r="AA6" s="51"/>
      <c r="AB6" s="51"/>
      <c r="AC6" s="51"/>
      <c r="AD6" s="52"/>
      <c r="AE6" s="52"/>
      <c r="AF6" s="52"/>
      <c r="AG6" s="52"/>
      <c r="AH6" s="52"/>
      <c r="AI6" s="52"/>
      <c r="AJ6" s="52"/>
      <c r="AK6" s="53"/>
      <c r="AL6" s="52"/>
      <c r="AM6" s="52"/>
      <c r="AN6" s="52"/>
      <c r="AO6" s="53"/>
      <c r="AP6" s="52"/>
      <c r="AQ6" s="52"/>
      <c r="AR6" s="52"/>
      <c r="AS6" s="53"/>
    </row>
    <row r="7" spans="1:53" s="40" customFormat="1" ht="13.5" customHeight="1">
      <c r="A7" s="94"/>
      <c r="B7" s="94"/>
      <c r="C7" s="94"/>
      <c r="D7" s="94"/>
      <c r="E7" s="94"/>
      <c r="F7" s="94"/>
      <c r="G7" s="94"/>
      <c r="H7" s="94"/>
      <c r="I7" s="94"/>
      <c r="J7" s="94"/>
      <c r="K7" s="94"/>
      <c r="L7" s="94"/>
      <c r="M7" s="94"/>
      <c r="N7" s="94"/>
      <c r="O7" s="94"/>
      <c r="P7" s="94"/>
      <c r="Q7" s="94"/>
      <c r="S7" s="51"/>
      <c r="T7" s="51"/>
      <c r="U7" s="51"/>
      <c r="V7" s="51"/>
      <c r="W7" s="51"/>
      <c r="X7" s="51"/>
      <c r="Y7" s="51"/>
      <c r="Z7" s="51"/>
      <c r="AA7" s="51"/>
      <c r="AB7" s="51"/>
      <c r="AC7" s="51"/>
      <c r="AD7" s="52"/>
      <c r="AE7" s="52"/>
      <c r="AF7" s="52"/>
      <c r="AG7" s="52"/>
      <c r="AH7" s="52"/>
      <c r="AI7" s="52"/>
      <c r="AJ7" s="52"/>
      <c r="AK7" s="52"/>
      <c r="AL7" s="52"/>
      <c r="AM7" s="52"/>
      <c r="AN7" s="52"/>
      <c r="AO7" s="52"/>
      <c r="AP7" s="52"/>
      <c r="AQ7" s="52"/>
      <c r="AR7" s="52"/>
      <c r="AS7" s="52"/>
    </row>
    <row r="8" spans="1:53" s="54" customFormat="1" ht="15">
      <c r="A8" s="1121" t="s">
        <v>913</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605"/>
      <c r="AP8" s="605"/>
      <c r="AQ8" s="605"/>
      <c r="AR8" s="605"/>
      <c r="AS8" s="605"/>
      <c r="AT8" s="95"/>
      <c r="AU8" s="95"/>
      <c r="AV8" s="95"/>
      <c r="AW8" s="95"/>
      <c r="AX8" s="95"/>
      <c r="AY8" s="95"/>
      <c r="AZ8" s="95"/>
      <c r="BA8" s="95"/>
    </row>
    <row r="9" spans="1:53" s="40" customFormat="1" ht="18" customHeight="1">
      <c r="A9" s="1121" t="s">
        <v>888</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605"/>
      <c r="AP9" s="605"/>
      <c r="AQ9" s="605"/>
      <c r="AR9" s="605"/>
      <c r="AS9" s="605"/>
    </row>
    <row r="10" spans="1:53"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53"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53" s="51" customFormat="1" ht="24" customHeight="1">
      <c r="A12" s="40" t="s">
        <v>282</v>
      </c>
      <c r="B12" s="55"/>
      <c r="C12" s="55"/>
      <c r="D12" s="55"/>
      <c r="E12" s="55"/>
      <c r="F12" s="55"/>
      <c r="G12" s="55"/>
      <c r="H12" s="55"/>
      <c r="I12" s="55"/>
      <c r="J12" s="55"/>
      <c r="M12" s="96"/>
      <c r="N12" s="96"/>
      <c r="O12" s="96"/>
      <c r="P12" s="96"/>
      <c r="Q12" s="96"/>
      <c r="R12" s="96"/>
      <c r="S12" s="97"/>
      <c r="T12" s="1129" t="s">
        <v>254</v>
      </c>
      <c r="U12" s="1130"/>
      <c r="V12" s="1130"/>
      <c r="W12" s="1130"/>
      <c r="X12" s="1130"/>
      <c r="Y12" s="1130"/>
      <c r="Z12" s="1130"/>
      <c r="AA12" s="1130"/>
      <c r="AB12" s="1130"/>
      <c r="AC12" s="1131"/>
      <c r="AD12" s="55"/>
    </row>
    <row r="13" spans="1:53" s="98" customFormat="1" ht="30" customHeight="1">
      <c r="A13" s="1129" t="s">
        <v>256</v>
      </c>
      <c r="B13" s="1130"/>
      <c r="C13" s="1130"/>
      <c r="D13" s="1130"/>
      <c r="E13" s="1130"/>
      <c r="F13" s="1130"/>
      <c r="G13" s="1131"/>
      <c r="H13" s="1123" t="s">
        <v>270</v>
      </c>
      <c r="I13" s="1124"/>
      <c r="J13" s="1124"/>
      <c r="K13" s="1124"/>
      <c r="L13" s="1125"/>
      <c r="M13" s="1132" t="s">
        <v>258</v>
      </c>
      <c r="N13" s="1132"/>
      <c r="O13" s="1132"/>
      <c r="P13" s="1132" t="s">
        <v>259</v>
      </c>
      <c r="Q13" s="1132"/>
      <c r="R13" s="1132"/>
      <c r="S13" s="1132"/>
      <c r="T13" s="1123" t="s">
        <v>260</v>
      </c>
      <c r="U13" s="1124"/>
      <c r="V13" s="1124"/>
      <c r="W13" s="1124"/>
      <c r="X13" s="1125"/>
      <c r="Y13" s="1123" t="s">
        <v>261</v>
      </c>
      <c r="Z13" s="1124"/>
      <c r="AA13" s="1124"/>
      <c r="AB13" s="1124"/>
      <c r="AC13" s="1125"/>
    </row>
    <row r="14" spans="1:53" s="98" customFormat="1" ht="30" customHeight="1">
      <c r="A14" s="1139"/>
      <c r="B14" s="1140"/>
      <c r="C14" s="1140"/>
      <c r="D14" s="1140"/>
      <c r="E14" s="1140"/>
      <c r="F14" s="1140"/>
      <c r="G14" s="1141"/>
      <c r="H14" s="1123"/>
      <c r="I14" s="1124"/>
      <c r="J14" s="1124"/>
      <c r="K14" s="1124"/>
      <c r="L14" s="1125"/>
      <c r="M14" s="1122"/>
      <c r="N14" s="1122"/>
      <c r="O14" s="1122"/>
      <c r="P14" s="1123"/>
      <c r="Q14" s="1124"/>
      <c r="R14" s="1124"/>
      <c r="S14" s="1125"/>
      <c r="T14" s="1122"/>
      <c r="U14" s="1122"/>
      <c r="V14" s="1122"/>
      <c r="W14" s="1122"/>
      <c r="X14" s="1122"/>
      <c r="Y14" s="1122"/>
      <c r="Z14" s="1122"/>
      <c r="AA14" s="1122"/>
      <c r="AB14" s="1122"/>
      <c r="AC14" s="1122"/>
    </row>
    <row r="15" spans="1:53" s="98" customFormat="1" ht="30" customHeight="1">
      <c r="A15" s="1129"/>
      <c r="B15" s="1130"/>
      <c r="C15" s="1130"/>
      <c r="D15" s="1130"/>
      <c r="E15" s="1130"/>
      <c r="F15" s="1130"/>
      <c r="G15" s="1131"/>
      <c r="H15" s="1123"/>
      <c r="I15" s="1124"/>
      <c r="J15" s="1124"/>
      <c r="K15" s="1124"/>
      <c r="L15" s="1125"/>
      <c r="M15" s="1122"/>
      <c r="N15" s="1122"/>
      <c r="O15" s="1122"/>
      <c r="P15" s="1123"/>
      <c r="Q15" s="1124"/>
      <c r="R15" s="1124"/>
      <c r="S15" s="1125"/>
      <c r="T15" s="1122"/>
      <c r="U15" s="1122"/>
      <c r="V15" s="1122"/>
      <c r="W15" s="1122"/>
      <c r="X15" s="1122"/>
      <c r="Y15" s="1122"/>
      <c r="Z15" s="1122"/>
      <c r="AA15" s="1122"/>
      <c r="AB15" s="1122"/>
      <c r="AC15" s="1122"/>
    </row>
    <row r="16" spans="1:53" s="98" customFormat="1" ht="30" customHeight="1">
      <c r="A16" s="1129"/>
      <c r="B16" s="1130"/>
      <c r="C16" s="1130"/>
      <c r="D16" s="1130"/>
      <c r="E16" s="1130"/>
      <c r="F16" s="1130"/>
      <c r="G16" s="1131"/>
      <c r="H16" s="1123"/>
      <c r="I16" s="1124"/>
      <c r="J16" s="1124"/>
      <c r="K16" s="1124"/>
      <c r="L16" s="1125"/>
      <c r="M16" s="1122"/>
      <c r="N16" s="1122"/>
      <c r="O16" s="1122"/>
      <c r="P16" s="1123"/>
      <c r="Q16" s="1124"/>
      <c r="R16" s="1124"/>
      <c r="S16" s="1125"/>
      <c r="T16" s="1122"/>
      <c r="U16" s="1122"/>
      <c r="V16" s="1122"/>
      <c r="W16" s="1122"/>
      <c r="X16" s="1122"/>
      <c r="Y16" s="1122"/>
      <c r="Z16" s="1122"/>
      <c r="AA16" s="1122"/>
      <c r="AB16" s="1122"/>
      <c r="AC16" s="1122"/>
    </row>
    <row r="17" spans="1:45" s="98" customFormat="1" ht="30" customHeight="1">
      <c r="A17" s="1129"/>
      <c r="B17" s="1130"/>
      <c r="C17" s="1130"/>
      <c r="D17" s="1130"/>
      <c r="E17" s="1130"/>
      <c r="F17" s="1130"/>
      <c r="G17" s="1131"/>
      <c r="H17" s="1123"/>
      <c r="I17" s="1124"/>
      <c r="J17" s="1124"/>
      <c r="K17" s="1124"/>
      <c r="L17" s="1125"/>
      <c r="M17" s="1122"/>
      <c r="N17" s="1122"/>
      <c r="O17" s="1122"/>
      <c r="P17" s="1123"/>
      <c r="Q17" s="1124"/>
      <c r="R17" s="1124"/>
      <c r="S17" s="1125"/>
      <c r="T17" s="1122"/>
      <c r="U17" s="1122"/>
      <c r="V17" s="1122"/>
      <c r="W17" s="1122"/>
      <c r="X17" s="1122"/>
      <c r="Y17" s="1122"/>
      <c r="Z17" s="1122"/>
      <c r="AA17" s="1122"/>
      <c r="AB17" s="1122"/>
      <c r="AC17" s="1122"/>
    </row>
    <row r="18" spans="1:45" s="98" customFormat="1" ht="30" customHeight="1">
      <c r="A18" s="1129"/>
      <c r="B18" s="1130"/>
      <c r="C18" s="1130"/>
      <c r="D18" s="1130"/>
      <c r="E18" s="1130"/>
      <c r="F18" s="1130"/>
      <c r="G18" s="1131"/>
      <c r="H18" s="1123"/>
      <c r="I18" s="1124"/>
      <c r="J18" s="1124"/>
      <c r="K18" s="1124"/>
      <c r="L18" s="1125"/>
      <c r="M18" s="1122"/>
      <c r="N18" s="1122"/>
      <c r="O18" s="1122"/>
      <c r="P18" s="1123"/>
      <c r="Q18" s="1124"/>
      <c r="R18" s="1124"/>
      <c r="S18" s="1125"/>
      <c r="T18" s="1122"/>
      <c r="U18" s="1122"/>
      <c r="V18" s="1122"/>
      <c r="W18" s="1122"/>
      <c r="X18" s="1122"/>
      <c r="Y18" s="1122"/>
      <c r="Z18" s="1122"/>
      <c r="AA18" s="1122"/>
      <c r="AB18" s="1122"/>
      <c r="AC18" s="1122"/>
    </row>
    <row r="19" spans="1:45" s="98" customFormat="1" ht="30" customHeight="1">
      <c r="A19" s="1129"/>
      <c r="B19" s="1130"/>
      <c r="C19" s="1130"/>
      <c r="D19" s="1130"/>
      <c r="E19" s="1130"/>
      <c r="F19" s="1130"/>
      <c r="G19" s="1131"/>
      <c r="H19" s="1123"/>
      <c r="I19" s="1124"/>
      <c r="J19" s="1124"/>
      <c r="K19" s="1124"/>
      <c r="L19" s="1125"/>
      <c r="M19" s="1122"/>
      <c r="N19" s="1122"/>
      <c r="O19" s="1122"/>
      <c r="P19" s="1123"/>
      <c r="Q19" s="1124"/>
      <c r="R19" s="1124"/>
      <c r="S19" s="1125"/>
      <c r="T19" s="1122"/>
      <c r="U19" s="1122"/>
      <c r="V19" s="1122"/>
      <c r="W19" s="1122"/>
      <c r="X19" s="1122"/>
      <c r="Y19" s="1122"/>
      <c r="Z19" s="1122"/>
      <c r="AA19" s="1122"/>
      <c r="AB19" s="1122"/>
      <c r="AC19" s="1122"/>
    </row>
    <row r="20" spans="1:45" s="98" customFormat="1" ht="30" customHeight="1">
      <c r="A20" s="1129"/>
      <c r="B20" s="1130"/>
      <c r="C20" s="1130"/>
      <c r="D20" s="1130"/>
      <c r="E20" s="1130"/>
      <c r="F20" s="1130"/>
      <c r="G20" s="1131"/>
      <c r="H20" s="1123"/>
      <c r="I20" s="1124"/>
      <c r="J20" s="1124"/>
      <c r="K20" s="1124"/>
      <c r="L20" s="1125"/>
      <c r="M20" s="1122"/>
      <c r="N20" s="1122"/>
      <c r="O20" s="1122"/>
      <c r="P20" s="1123"/>
      <c r="Q20" s="1124"/>
      <c r="R20" s="1124"/>
      <c r="S20" s="1125"/>
      <c r="T20" s="1122"/>
      <c r="U20" s="1122"/>
      <c r="V20" s="1122"/>
      <c r="W20" s="1122"/>
      <c r="X20" s="1122"/>
      <c r="Y20" s="1122"/>
      <c r="Z20" s="1122"/>
      <c r="AA20" s="1122"/>
      <c r="AB20" s="1122"/>
      <c r="AC20" s="1122"/>
      <c r="AH20" s="101"/>
      <c r="AI20" s="101"/>
      <c r="AJ20" s="101"/>
      <c r="AK20" s="101"/>
      <c r="AL20" s="101"/>
      <c r="AM20" s="101"/>
    </row>
    <row r="21" spans="1:45" s="100" customFormat="1" ht="21" customHeight="1">
      <c r="A21" s="99"/>
      <c r="B21" s="99"/>
      <c r="C21" s="99"/>
      <c r="D21" s="99"/>
      <c r="E21" s="99"/>
      <c r="F21" s="99"/>
      <c r="G21" s="99"/>
      <c r="H21" s="99"/>
      <c r="I21" s="99"/>
      <c r="J21" s="99"/>
      <c r="K21" s="99"/>
      <c r="L21" s="99"/>
      <c r="M21" s="99"/>
      <c r="N21" s="100" t="s">
        <v>274</v>
      </c>
      <c r="O21" s="99"/>
      <c r="P21" s="99"/>
      <c r="Q21" s="99"/>
      <c r="R21" s="99"/>
      <c r="S21" s="99"/>
      <c r="T21" s="99"/>
      <c r="U21" s="1165"/>
      <c r="V21" s="1165"/>
      <c r="W21" s="1165"/>
      <c r="X21" s="1165"/>
      <c r="Y21" s="100" t="s">
        <v>265</v>
      </c>
      <c r="Z21" s="99"/>
      <c r="AA21" s="99"/>
      <c r="AB21" s="99"/>
      <c r="AC21" s="99"/>
      <c r="AR21" s="99"/>
      <c r="AS21" s="99"/>
    </row>
    <row r="22" spans="1:45" s="51" customFormat="1" ht="18" customHeight="1">
      <c r="A22" s="40"/>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5" s="51" customFormat="1" ht="24" customHeight="1">
      <c r="A23" s="40" t="s">
        <v>283</v>
      </c>
      <c r="B23" s="55"/>
      <c r="C23" s="55"/>
      <c r="D23" s="55"/>
      <c r="E23" s="55"/>
      <c r="F23" s="55"/>
      <c r="G23" s="55"/>
      <c r="H23" s="55"/>
      <c r="I23" s="55"/>
      <c r="J23" s="55"/>
      <c r="M23" s="96"/>
      <c r="N23" s="96"/>
      <c r="O23" s="96"/>
      <c r="P23" s="96"/>
      <c r="Q23" s="96"/>
      <c r="R23" s="96"/>
      <c r="S23" s="97"/>
      <c r="T23" s="1129" t="s">
        <v>254</v>
      </c>
      <c r="U23" s="1130"/>
      <c r="V23" s="1130"/>
      <c r="W23" s="1130"/>
      <c r="X23" s="1130"/>
      <c r="Y23" s="1130"/>
      <c r="Z23" s="1130"/>
      <c r="AA23" s="1130"/>
      <c r="AB23" s="1130"/>
      <c r="AC23" s="1131"/>
      <c r="AD23" s="55"/>
    </row>
    <row r="24" spans="1:45" s="98" customFormat="1" ht="30" customHeight="1">
      <c r="A24" s="1129" t="s">
        <v>256</v>
      </c>
      <c r="B24" s="1130"/>
      <c r="C24" s="1130"/>
      <c r="D24" s="1130"/>
      <c r="E24" s="1130"/>
      <c r="F24" s="1130"/>
      <c r="G24" s="1131"/>
      <c r="H24" s="1123" t="s">
        <v>257</v>
      </c>
      <c r="I24" s="1124"/>
      <c r="J24" s="1124"/>
      <c r="K24" s="1124"/>
      <c r="L24" s="1125"/>
      <c r="M24" s="1132" t="s">
        <v>258</v>
      </c>
      <c r="N24" s="1132"/>
      <c r="O24" s="1132"/>
      <c r="P24" s="1132" t="s">
        <v>259</v>
      </c>
      <c r="Q24" s="1132"/>
      <c r="R24" s="1132"/>
      <c r="S24" s="1132"/>
      <c r="T24" s="1123" t="s">
        <v>260</v>
      </c>
      <c r="U24" s="1124"/>
      <c r="V24" s="1124"/>
      <c r="W24" s="1124"/>
      <c r="X24" s="1125"/>
      <c r="Y24" s="1123" t="s">
        <v>261</v>
      </c>
      <c r="Z24" s="1124"/>
      <c r="AA24" s="1124"/>
      <c r="AB24" s="1124"/>
      <c r="AC24" s="1125"/>
    </row>
    <row r="25" spans="1:45" s="98" customFormat="1" ht="30" customHeight="1">
      <c r="A25" s="1139"/>
      <c r="B25" s="1140"/>
      <c r="C25" s="1140"/>
      <c r="D25" s="1140"/>
      <c r="E25" s="1140"/>
      <c r="F25" s="1140"/>
      <c r="G25" s="1141"/>
      <c r="H25" s="1123"/>
      <c r="I25" s="1124"/>
      <c r="J25" s="1124"/>
      <c r="K25" s="1124"/>
      <c r="L25" s="1125"/>
      <c r="M25" s="1122"/>
      <c r="N25" s="1122"/>
      <c r="O25" s="1122"/>
      <c r="P25" s="1123"/>
      <c r="Q25" s="1124"/>
      <c r="R25" s="1124"/>
      <c r="S25" s="1125"/>
      <c r="T25" s="1122"/>
      <c r="U25" s="1122"/>
      <c r="V25" s="1122"/>
      <c r="W25" s="1122"/>
      <c r="X25" s="1122"/>
      <c r="Y25" s="1122"/>
      <c r="Z25" s="1122"/>
      <c r="AA25" s="1122"/>
      <c r="AB25" s="1122"/>
      <c r="AC25" s="1122"/>
    </row>
    <row r="26" spans="1:45" s="98" customFormat="1" ht="30" customHeight="1">
      <c r="A26" s="1129"/>
      <c r="B26" s="1130"/>
      <c r="C26" s="1130"/>
      <c r="D26" s="1130"/>
      <c r="E26" s="1130"/>
      <c r="F26" s="1130"/>
      <c r="G26" s="1131"/>
      <c r="H26" s="1123"/>
      <c r="I26" s="1124"/>
      <c r="J26" s="1124"/>
      <c r="K26" s="1124"/>
      <c r="L26" s="1125"/>
      <c r="M26" s="1122"/>
      <c r="N26" s="1122"/>
      <c r="O26" s="1122"/>
      <c r="P26" s="1123"/>
      <c r="Q26" s="1124"/>
      <c r="R26" s="1124"/>
      <c r="S26" s="1125"/>
      <c r="T26" s="1122"/>
      <c r="U26" s="1122"/>
      <c r="V26" s="1122"/>
      <c r="W26" s="1122"/>
      <c r="X26" s="1122"/>
      <c r="Y26" s="1122"/>
      <c r="Z26" s="1122"/>
      <c r="AA26" s="1122"/>
      <c r="AB26" s="1122"/>
      <c r="AC26" s="1122"/>
    </row>
    <row r="27" spans="1:45" s="98" customFormat="1" ht="30" customHeight="1">
      <c r="A27" s="1129"/>
      <c r="B27" s="1130"/>
      <c r="C27" s="1130"/>
      <c r="D27" s="1130"/>
      <c r="E27" s="1130"/>
      <c r="F27" s="1130"/>
      <c r="G27" s="1131"/>
      <c r="H27" s="1123"/>
      <c r="I27" s="1124"/>
      <c r="J27" s="1124"/>
      <c r="K27" s="1124"/>
      <c r="L27" s="1125"/>
      <c r="M27" s="1122"/>
      <c r="N27" s="1122"/>
      <c r="O27" s="1122"/>
      <c r="P27" s="1123"/>
      <c r="Q27" s="1124"/>
      <c r="R27" s="1124"/>
      <c r="S27" s="1125"/>
      <c r="T27" s="1122"/>
      <c r="U27" s="1122"/>
      <c r="V27" s="1122"/>
      <c r="W27" s="1122"/>
      <c r="X27" s="1122"/>
      <c r="Y27" s="1122"/>
      <c r="Z27" s="1122"/>
      <c r="AA27" s="1122"/>
      <c r="AB27" s="1122"/>
      <c r="AC27" s="1122"/>
    </row>
    <row r="28" spans="1:45" s="98" customFormat="1" ht="30" customHeight="1">
      <c r="A28" s="1129"/>
      <c r="B28" s="1130"/>
      <c r="C28" s="1130"/>
      <c r="D28" s="1130"/>
      <c r="E28" s="1130"/>
      <c r="F28" s="1130"/>
      <c r="G28" s="1131"/>
      <c r="H28" s="1123"/>
      <c r="I28" s="1124"/>
      <c r="J28" s="1124"/>
      <c r="K28" s="1124"/>
      <c r="L28" s="1125"/>
      <c r="M28" s="1122"/>
      <c r="N28" s="1122"/>
      <c r="O28" s="1122"/>
      <c r="P28" s="1123"/>
      <c r="Q28" s="1124"/>
      <c r="R28" s="1124"/>
      <c r="S28" s="1125"/>
      <c r="T28" s="1122"/>
      <c r="U28" s="1122"/>
      <c r="V28" s="1122"/>
      <c r="W28" s="1122"/>
      <c r="X28" s="1122"/>
      <c r="Y28" s="1122"/>
      <c r="Z28" s="1122"/>
      <c r="AA28" s="1122"/>
      <c r="AB28" s="1122"/>
      <c r="AC28" s="1122"/>
    </row>
    <row r="29" spans="1:45" s="98" customFormat="1" ht="30" customHeight="1">
      <c r="A29" s="1129"/>
      <c r="B29" s="1130"/>
      <c r="C29" s="1130"/>
      <c r="D29" s="1130"/>
      <c r="E29" s="1130"/>
      <c r="F29" s="1130"/>
      <c r="G29" s="1131"/>
      <c r="H29" s="1123"/>
      <c r="I29" s="1124"/>
      <c r="J29" s="1124"/>
      <c r="K29" s="1124"/>
      <c r="L29" s="1125"/>
      <c r="M29" s="1122"/>
      <c r="N29" s="1122"/>
      <c r="O29" s="1122"/>
      <c r="P29" s="1123"/>
      <c r="Q29" s="1124"/>
      <c r="R29" s="1124"/>
      <c r="S29" s="1125"/>
      <c r="T29" s="1122"/>
      <c r="U29" s="1122"/>
      <c r="V29" s="1122"/>
      <c r="W29" s="1122"/>
      <c r="X29" s="1122"/>
      <c r="Y29" s="1122"/>
      <c r="Z29" s="1122"/>
      <c r="AA29" s="1122"/>
      <c r="AB29" s="1122"/>
      <c r="AC29" s="1122"/>
    </row>
    <row r="30" spans="1:45" s="98" customFormat="1" ht="30" customHeight="1">
      <c r="A30" s="1129"/>
      <c r="B30" s="1130"/>
      <c r="C30" s="1130"/>
      <c r="D30" s="1130"/>
      <c r="E30" s="1130"/>
      <c r="F30" s="1130"/>
      <c r="G30" s="1131"/>
      <c r="H30" s="1123"/>
      <c r="I30" s="1124"/>
      <c r="J30" s="1124"/>
      <c r="K30" s="1124"/>
      <c r="L30" s="1125"/>
      <c r="M30" s="1122"/>
      <c r="N30" s="1122"/>
      <c r="O30" s="1122"/>
      <c r="P30" s="1123"/>
      <c r="Q30" s="1124"/>
      <c r="R30" s="1124"/>
      <c r="S30" s="1125"/>
      <c r="T30" s="1122"/>
      <c r="U30" s="1122"/>
      <c r="V30" s="1122"/>
      <c r="W30" s="1122"/>
      <c r="X30" s="1122"/>
      <c r="Y30" s="1122"/>
      <c r="Z30" s="1122"/>
      <c r="AA30" s="1122"/>
      <c r="AB30" s="1122"/>
      <c r="AC30" s="1122"/>
    </row>
    <row r="31" spans="1:45" s="98" customFormat="1" ht="30" customHeight="1">
      <c r="A31" s="1129"/>
      <c r="B31" s="1130"/>
      <c r="C31" s="1130"/>
      <c r="D31" s="1130"/>
      <c r="E31" s="1130"/>
      <c r="F31" s="1130"/>
      <c r="G31" s="1131"/>
      <c r="H31" s="1123"/>
      <c r="I31" s="1124"/>
      <c r="J31" s="1124"/>
      <c r="K31" s="1124"/>
      <c r="L31" s="1125"/>
      <c r="M31" s="1122"/>
      <c r="N31" s="1122"/>
      <c r="O31" s="1122"/>
      <c r="P31" s="1123"/>
      <c r="Q31" s="1124"/>
      <c r="R31" s="1124"/>
      <c r="S31" s="1125"/>
      <c r="T31" s="1122"/>
      <c r="U31" s="1122"/>
      <c r="V31" s="1122"/>
      <c r="W31" s="1122"/>
      <c r="X31" s="1122"/>
      <c r="Y31" s="1122"/>
      <c r="Z31" s="1122"/>
      <c r="AA31" s="1122"/>
      <c r="AB31" s="1122"/>
      <c r="AC31" s="1122"/>
      <c r="AI31" s="101"/>
      <c r="AJ31" s="101"/>
      <c r="AK31" s="101"/>
      <c r="AL31" s="101"/>
      <c r="AM31" s="101"/>
    </row>
    <row r="32" spans="1:45" s="100" customFormat="1" ht="21" customHeight="1">
      <c r="A32" s="99"/>
      <c r="B32" s="99"/>
      <c r="C32" s="99"/>
      <c r="D32" s="99"/>
      <c r="E32" s="99"/>
      <c r="F32" s="99"/>
      <c r="G32" s="99"/>
      <c r="H32" s="99"/>
      <c r="I32" s="99"/>
      <c r="J32" s="99"/>
      <c r="K32" s="99"/>
      <c r="L32" s="99"/>
      <c r="M32" s="99"/>
      <c r="N32" s="100" t="s">
        <v>274</v>
      </c>
      <c r="O32" s="99"/>
      <c r="P32" s="99"/>
      <c r="Q32" s="99"/>
      <c r="R32" s="99"/>
      <c r="S32" s="99"/>
      <c r="T32" s="99"/>
      <c r="U32" s="1165"/>
      <c r="V32" s="1165"/>
      <c r="W32" s="1165"/>
      <c r="X32" s="1165"/>
      <c r="Y32" s="100" t="s">
        <v>265</v>
      </c>
      <c r="Z32" s="99"/>
      <c r="AA32" s="99"/>
      <c r="AB32" s="99"/>
      <c r="AC32" s="99"/>
      <c r="AR32" s="99"/>
      <c r="AS32" s="99"/>
    </row>
    <row r="33" spans="1:45" s="100" customFormat="1" ht="21" customHeight="1">
      <c r="A33" s="99"/>
      <c r="B33" s="99"/>
      <c r="C33" s="99"/>
      <c r="D33" s="99"/>
      <c r="E33" s="99"/>
      <c r="F33" s="99"/>
      <c r="G33" s="99"/>
      <c r="H33" s="99"/>
      <c r="I33" s="99"/>
      <c r="J33" s="99"/>
      <c r="K33" s="99"/>
      <c r="L33" s="99"/>
      <c r="M33" s="99"/>
      <c r="O33" s="99"/>
      <c r="P33" s="99"/>
      <c r="Q33" s="99"/>
      <c r="R33" s="99"/>
      <c r="S33" s="99"/>
      <c r="T33" s="99"/>
      <c r="U33" s="195"/>
      <c r="V33" s="195"/>
      <c r="W33" s="195"/>
      <c r="X33" s="195"/>
      <c r="Z33" s="99"/>
      <c r="AA33" s="99"/>
      <c r="AB33" s="99"/>
      <c r="AC33" s="99"/>
      <c r="AR33" s="99"/>
      <c r="AS33" s="99"/>
    </row>
    <row r="34" spans="1:45" s="98" customFormat="1" ht="18" customHeight="1">
      <c r="A34" s="56" t="s">
        <v>424</v>
      </c>
      <c r="B34" s="56"/>
      <c r="C34" s="56"/>
      <c r="D34" s="56"/>
      <c r="E34" s="56"/>
      <c r="F34" s="56"/>
      <c r="G34" s="56"/>
      <c r="H34" s="101"/>
      <c r="I34" s="101"/>
      <c r="J34" s="101"/>
      <c r="K34" s="101"/>
      <c r="L34" s="101"/>
      <c r="M34" s="102"/>
      <c r="N34" s="102"/>
      <c r="O34" s="102"/>
      <c r="P34" s="101"/>
      <c r="Q34" s="101"/>
      <c r="R34" s="101"/>
      <c r="S34" s="101"/>
      <c r="T34" s="102"/>
      <c r="U34" s="102"/>
      <c r="V34" s="102"/>
      <c r="W34" s="102"/>
      <c r="X34" s="102"/>
      <c r="Y34" s="102"/>
      <c r="Z34" s="102"/>
      <c r="AA34" s="102"/>
      <c r="AB34" s="102"/>
      <c r="AC34" s="102"/>
      <c r="AD34" s="103"/>
      <c r="AE34" s="103"/>
      <c r="AF34" s="103"/>
      <c r="AG34" s="102"/>
      <c r="AH34" s="102"/>
      <c r="AI34" s="102"/>
      <c r="AJ34" s="102"/>
      <c r="AK34" s="102"/>
      <c r="AL34" s="102"/>
      <c r="AM34" s="102"/>
      <c r="AN34" s="102"/>
      <c r="AO34" s="102"/>
      <c r="AP34" s="102"/>
      <c r="AQ34" s="103"/>
      <c r="AR34" s="103"/>
      <c r="AS34" s="103"/>
    </row>
    <row r="35" spans="1:45" s="98" customFormat="1" ht="18" customHeight="1">
      <c r="A35" s="56" t="s">
        <v>425</v>
      </c>
      <c r="B35" s="56"/>
      <c r="C35" s="56"/>
      <c r="D35" s="56"/>
      <c r="E35" s="56"/>
      <c r="F35" s="56"/>
      <c r="G35" s="56"/>
      <c r="H35" s="101"/>
      <c r="I35" s="101"/>
      <c r="J35" s="101"/>
      <c r="K35" s="101"/>
      <c r="L35" s="101"/>
      <c r="M35" s="102"/>
      <c r="N35" s="102"/>
      <c r="O35" s="102"/>
      <c r="P35" s="101"/>
      <c r="Q35" s="101"/>
      <c r="R35" s="101"/>
      <c r="S35" s="101"/>
      <c r="T35" s="102"/>
      <c r="U35" s="102"/>
      <c r="V35" s="102"/>
      <c r="W35" s="102"/>
      <c r="X35" s="102"/>
      <c r="Y35" s="102"/>
      <c r="Z35" s="102"/>
      <c r="AA35" s="102"/>
      <c r="AB35" s="102"/>
      <c r="AC35" s="102"/>
      <c r="AD35" s="103"/>
      <c r="AE35" s="103"/>
      <c r="AF35" s="103"/>
      <c r="AG35" s="102"/>
      <c r="AH35" s="102"/>
      <c r="AI35" s="102"/>
      <c r="AJ35" s="102"/>
      <c r="AK35" s="102"/>
      <c r="AL35" s="102"/>
      <c r="AM35" s="102"/>
      <c r="AN35" s="102"/>
      <c r="AO35" s="102"/>
      <c r="AP35" s="102"/>
      <c r="AQ35" s="103"/>
      <c r="AR35" s="103"/>
      <c r="AS35" s="103"/>
    </row>
    <row r="36" spans="1:45" s="98" customFormat="1" ht="18" customHeight="1">
      <c r="A36" s="56"/>
      <c r="B36" s="56"/>
      <c r="C36" s="56"/>
      <c r="D36" s="56"/>
      <c r="E36" s="56"/>
      <c r="F36" s="56"/>
      <c r="G36" s="56"/>
      <c r="H36" s="101"/>
      <c r="I36" s="101"/>
      <c r="J36" s="101"/>
      <c r="K36" s="101"/>
      <c r="L36" s="101"/>
      <c r="M36" s="102"/>
      <c r="N36" s="102"/>
      <c r="O36" s="102"/>
      <c r="P36" s="101"/>
      <c r="Q36" s="101"/>
      <c r="R36" s="101"/>
      <c r="S36" s="101"/>
      <c r="T36" s="102"/>
      <c r="U36" s="102"/>
      <c r="V36" s="102"/>
      <c r="W36" s="102"/>
      <c r="X36" s="102"/>
      <c r="Y36" s="102"/>
      <c r="Z36" s="102"/>
      <c r="AA36" s="102"/>
      <c r="AB36" s="102"/>
      <c r="AC36" s="102"/>
      <c r="AD36" s="103"/>
      <c r="AE36" s="103"/>
      <c r="AF36" s="103"/>
      <c r="AG36" s="102"/>
      <c r="AH36" s="102"/>
      <c r="AI36" s="102"/>
      <c r="AJ36" s="102"/>
      <c r="AK36" s="102"/>
      <c r="AL36" s="102"/>
      <c r="AM36" s="102"/>
      <c r="AN36" s="102"/>
      <c r="AO36" s="102"/>
      <c r="AP36" s="102"/>
      <c r="AQ36" s="103"/>
      <c r="AR36" s="103"/>
      <c r="AS36" s="103"/>
    </row>
    <row r="37" spans="1:45" s="51" customFormat="1" ht="18"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1:45" s="51" customFormat="1" ht="18"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s="51" customFormat="1" ht="18"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sheetData>
  <mergeCells count="110">
    <mergeCell ref="A13:G13"/>
    <mergeCell ref="H13:L13"/>
    <mergeCell ref="M13:O13"/>
    <mergeCell ref="P13:S13"/>
    <mergeCell ref="T13:X13"/>
    <mergeCell ref="Y13:AC13"/>
    <mergeCell ref="A3:N3"/>
    <mergeCell ref="A4:B5"/>
    <mergeCell ref="C4:D5"/>
    <mergeCell ref="E4:F5"/>
    <mergeCell ref="G4:H5"/>
    <mergeCell ref="I4:J5"/>
    <mergeCell ref="K4:L5"/>
    <mergeCell ref="M4:N5"/>
    <mergeCell ref="A8:AN8"/>
    <mergeCell ref="A9:AN9"/>
    <mergeCell ref="A15:G15"/>
    <mergeCell ref="H15:L15"/>
    <mergeCell ref="M15:O15"/>
    <mergeCell ref="P15:S15"/>
    <mergeCell ref="T15:X15"/>
    <mergeCell ref="Y15:AC15"/>
    <mergeCell ref="A14:G14"/>
    <mergeCell ref="H14:L14"/>
    <mergeCell ref="M14:O14"/>
    <mergeCell ref="P14:S14"/>
    <mergeCell ref="T14:X14"/>
    <mergeCell ref="Y14:AC14"/>
    <mergeCell ref="A17:G17"/>
    <mergeCell ref="H17:L17"/>
    <mergeCell ref="M17:O17"/>
    <mergeCell ref="P17:S17"/>
    <mergeCell ref="T17:X17"/>
    <mergeCell ref="Y17:AC17"/>
    <mergeCell ref="A16:G16"/>
    <mergeCell ref="H16:L16"/>
    <mergeCell ref="M16:O16"/>
    <mergeCell ref="P16:S16"/>
    <mergeCell ref="T16:X16"/>
    <mergeCell ref="Y16:AC16"/>
    <mergeCell ref="A19:G19"/>
    <mergeCell ref="H19:L19"/>
    <mergeCell ref="M19:O19"/>
    <mergeCell ref="P19:S19"/>
    <mergeCell ref="T19:X19"/>
    <mergeCell ref="Y19:AC19"/>
    <mergeCell ref="A18:G18"/>
    <mergeCell ref="H18:L18"/>
    <mergeCell ref="M18:O18"/>
    <mergeCell ref="P18:S18"/>
    <mergeCell ref="T18:X18"/>
    <mergeCell ref="Y18:AC18"/>
    <mergeCell ref="A24:G24"/>
    <mergeCell ref="H24:L24"/>
    <mergeCell ref="M24:O24"/>
    <mergeCell ref="P24:S24"/>
    <mergeCell ref="T24:X24"/>
    <mergeCell ref="Y24:AC24"/>
    <mergeCell ref="U21:X21"/>
    <mergeCell ref="A20:G20"/>
    <mergeCell ref="H20:L20"/>
    <mergeCell ref="M20:O20"/>
    <mergeCell ref="P20:S20"/>
    <mergeCell ref="T20:X20"/>
    <mergeCell ref="Y20:AC20"/>
    <mergeCell ref="A26:G26"/>
    <mergeCell ref="H26:L26"/>
    <mergeCell ref="M26:O26"/>
    <mergeCell ref="P26:S26"/>
    <mergeCell ref="T26:X26"/>
    <mergeCell ref="Y26:AC26"/>
    <mergeCell ref="A25:G25"/>
    <mergeCell ref="H25:L25"/>
    <mergeCell ref="M25:O25"/>
    <mergeCell ref="P25:S25"/>
    <mergeCell ref="T25:X25"/>
    <mergeCell ref="Y25:AC25"/>
    <mergeCell ref="P28:S28"/>
    <mergeCell ref="T28:X28"/>
    <mergeCell ref="Y28:AC28"/>
    <mergeCell ref="A27:G27"/>
    <mergeCell ref="H27:L27"/>
    <mergeCell ref="M27:O27"/>
    <mergeCell ref="P27:S27"/>
    <mergeCell ref="T27:X27"/>
    <mergeCell ref="Y27:AC27"/>
    <mergeCell ref="U32:X32"/>
    <mergeCell ref="T12:AC12"/>
    <mergeCell ref="T23:AC23"/>
    <mergeCell ref="A31:G31"/>
    <mergeCell ref="H31:L31"/>
    <mergeCell ref="M31:O31"/>
    <mergeCell ref="P31:S31"/>
    <mergeCell ref="T31:X31"/>
    <mergeCell ref="Y31:AC31"/>
    <mergeCell ref="A30:G30"/>
    <mergeCell ref="H30:L30"/>
    <mergeCell ref="M30:O30"/>
    <mergeCell ref="P30:S30"/>
    <mergeCell ref="T30:X30"/>
    <mergeCell ref="Y30:AC30"/>
    <mergeCell ref="A29:G29"/>
    <mergeCell ref="H29:L29"/>
    <mergeCell ref="M29:O29"/>
    <mergeCell ref="P29:S29"/>
    <mergeCell ref="T29:X29"/>
    <mergeCell ref="Y29:AC29"/>
    <mergeCell ref="A28:G28"/>
    <mergeCell ref="H28:L28"/>
    <mergeCell ref="M28:O28"/>
  </mergeCells>
  <phoneticPr fontId="9"/>
  <pageMargins left="0.78740157480314965" right="0.59055118110236227" top="0.39370078740157483" bottom="0.27559055118110237" header="0.59055118110236227" footer="0.51181102362204722"/>
  <pageSetup paperSize="9" firstPageNumber="41"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54"/>
  <sheetViews>
    <sheetView view="pageBreakPreview" topLeftCell="A4" zoomScaleNormal="100" zoomScaleSheetLayoutView="100" workbookViewId="0">
      <selection activeCell="AV2" sqref="AV2"/>
    </sheetView>
  </sheetViews>
  <sheetFormatPr defaultRowHeight="13.5"/>
  <cols>
    <col min="1" max="15" width="1.75" style="3" customWidth="1"/>
    <col min="16" max="55" width="1.625" style="3" customWidth="1"/>
    <col min="56" max="56" width="2.125" style="3" customWidth="1"/>
    <col min="57" max="256" width="9" style="3"/>
    <col min="257" max="283" width="2" style="3" customWidth="1"/>
    <col min="284" max="284" width="1.75" style="3" customWidth="1"/>
    <col min="285" max="301" width="2" style="3" customWidth="1"/>
    <col min="302" max="512" width="9" style="3"/>
    <col min="513" max="539" width="2" style="3" customWidth="1"/>
    <col min="540" max="540" width="1.75" style="3" customWidth="1"/>
    <col min="541" max="557" width="2" style="3" customWidth="1"/>
    <col min="558" max="768" width="9" style="3"/>
    <col min="769" max="795" width="2" style="3" customWidth="1"/>
    <col min="796" max="796" width="1.75" style="3" customWidth="1"/>
    <col min="797" max="813" width="2" style="3" customWidth="1"/>
    <col min="814" max="1024" width="9" style="3"/>
    <col min="1025" max="1051" width="2" style="3" customWidth="1"/>
    <col min="1052" max="1052" width="1.75" style="3" customWidth="1"/>
    <col min="1053" max="1069" width="2" style="3" customWidth="1"/>
    <col min="1070" max="1280" width="9" style="3"/>
    <col min="1281" max="1307" width="2" style="3" customWidth="1"/>
    <col min="1308" max="1308" width="1.75" style="3" customWidth="1"/>
    <col min="1309" max="1325" width="2" style="3" customWidth="1"/>
    <col min="1326" max="1536" width="9" style="3"/>
    <col min="1537" max="1563" width="2" style="3" customWidth="1"/>
    <col min="1564" max="1564" width="1.75" style="3" customWidth="1"/>
    <col min="1565" max="1581" width="2" style="3" customWidth="1"/>
    <col min="1582" max="1792" width="9" style="3"/>
    <col min="1793" max="1819" width="2" style="3" customWidth="1"/>
    <col min="1820" max="1820" width="1.75" style="3" customWidth="1"/>
    <col min="1821" max="1837" width="2" style="3" customWidth="1"/>
    <col min="1838" max="2048" width="9" style="3"/>
    <col min="2049" max="2075" width="2" style="3" customWidth="1"/>
    <col min="2076" max="2076" width="1.75" style="3" customWidth="1"/>
    <col min="2077" max="2093" width="2" style="3" customWidth="1"/>
    <col min="2094" max="2304" width="9" style="3"/>
    <col min="2305" max="2331" width="2" style="3" customWidth="1"/>
    <col min="2332" max="2332" width="1.75" style="3" customWidth="1"/>
    <col min="2333" max="2349" width="2" style="3" customWidth="1"/>
    <col min="2350" max="2560" width="9" style="3"/>
    <col min="2561" max="2587" width="2" style="3" customWidth="1"/>
    <col min="2588" max="2588" width="1.75" style="3" customWidth="1"/>
    <col min="2589" max="2605" width="2" style="3" customWidth="1"/>
    <col min="2606" max="2816" width="9" style="3"/>
    <col min="2817" max="2843" width="2" style="3" customWidth="1"/>
    <col min="2844" max="2844" width="1.75" style="3" customWidth="1"/>
    <col min="2845" max="2861" width="2" style="3" customWidth="1"/>
    <col min="2862" max="3072" width="9" style="3"/>
    <col min="3073" max="3099" width="2" style="3" customWidth="1"/>
    <col min="3100" max="3100" width="1.75" style="3" customWidth="1"/>
    <col min="3101" max="3117" width="2" style="3" customWidth="1"/>
    <col min="3118" max="3328" width="9" style="3"/>
    <col min="3329" max="3355" width="2" style="3" customWidth="1"/>
    <col min="3356" max="3356" width="1.75" style="3" customWidth="1"/>
    <col min="3357" max="3373" width="2" style="3" customWidth="1"/>
    <col min="3374" max="3584" width="9" style="3"/>
    <col min="3585" max="3611" width="2" style="3" customWidth="1"/>
    <col min="3612" max="3612" width="1.75" style="3" customWidth="1"/>
    <col min="3613" max="3629" width="2" style="3" customWidth="1"/>
    <col min="3630" max="3840" width="9" style="3"/>
    <col min="3841" max="3867" width="2" style="3" customWidth="1"/>
    <col min="3868" max="3868" width="1.75" style="3" customWidth="1"/>
    <col min="3869" max="3885" width="2" style="3" customWidth="1"/>
    <col min="3886" max="4096" width="9" style="3"/>
    <col min="4097" max="4123" width="2" style="3" customWidth="1"/>
    <col min="4124" max="4124" width="1.75" style="3" customWidth="1"/>
    <col min="4125" max="4141" width="2" style="3" customWidth="1"/>
    <col min="4142" max="4352" width="9" style="3"/>
    <col min="4353" max="4379" width="2" style="3" customWidth="1"/>
    <col min="4380" max="4380" width="1.75" style="3" customWidth="1"/>
    <col min="4381" max="4397" width="2" style="3" customWidth="1"/>
    <col min="4398" max="4608" width="9" style="3"/>
    <col min="4609" max="4635" width="2" style="3" customWidth="1"/>
    <col min="4636" max="4636" width="1.75" style="3" customWidth="1"/>
    <col min="4637" max="4653" width="2" style="3" customWidth="1"/>
    <col min="4654" max="4864" width="9" style="3"/>
    <col min="4865" max="4891" width="2" style="3" customWidth="1"/>
    <col min="4892" max="4892" width="1.75" style="3" customWidth="1"/>
    <col min="4893" max="4909" width="2" style="3" customWidth="1"/>
    <col min="4910" max="5120" width="9" style="3"/>
    <col min="5121" max="5147" width="2" style="3" customWidth="1"/>
    <col min="5148" max="5148" width="1.75" style="3" customWidth="1"/>
    <col min="5149" max="5165" width="2" style="3" customWidth="1"/>
    <col min="5166" max="5376" width="9" style="3"/>
    <col min="5377" max="5403" width="2" style="3" customWidth="1"/>
    <col min="5404" max="5404" width="1.75" style="3" customWidth="1"/>
    <col min="5405" max="5421" width="2" style="3" customWidth="1"/>
    <col min="5422" max="5632" width="9" style="3"/>
    <col min="5633" max="5659" width="2" style="3" customWidth="1"/>
    <col min="5660" max="5660" width="1.75" style="3" customWidth="1"/>
    <col min="5661" max="5677" width="2" style="3" customWidth="1"/>
    <col min="5678" max="5888" width="9" style="3"/>
    <col min="5889" max="5915" width="2" style="3" customWidth="1"/>
    <col min="5916" max="5916" width="1.75" style="3" customWidth="1"/>
    <col min="5917" max="5933" width="2" style="3" customWidth="1"/>
    <col min="5934" max="6144" width="9" style="3"/>
    <col min="6145" max="6171" width="2" style="3" customWidth="1"/>
    <col min="6172" max="6172" width="1.75" style="3" customWidth="1"/>
    <col min="6173" max="6189" width="2" style="3" customWidth="1"/>
    <col min="6190" max="6400" width="9" style="3"/>
    <col min="6401" max="6427" width="2" style="3" customWidth="1"/>
    <col min="6428" max="6428" width="1.75" style="3" customWidth="1"/>
    <col min="6429" max="6445" width="2" style="3" customWidth="1"/>
    <col min="6446" max="6656" width="9" style="3"/>
    <col min="6657" max="6683" width="2" style="3" customWidth="1"/>
    <col min="6684" max="6684" width="1.75" style="3" customWidth="1"/>
    <col min="6685" max="6701" width="2" style="3" customWidth="1"/>
    <col min="6702" max="6912" width="9" style="3"/>
    <col min="6913" max="6939" width="2" style="3" customWidth="1"/>
    <col min="6940" max="6940" width="1.75" style="3" customWidth="1"/>
    <col min="6941" max="6957" width="2" style="3" customWidth="1"/>
    <col min="6958" max="7168" width="9" style="3"/>
    <col min="7169" max="7195" width="2" style="3" customWidth="1"/>
    <col min="7196" max="7196" width="1.75" style="3" customWidth="1"/>
    <col min="7197" max="7213" width="2" style="3" customWidth="1"/>
    <col min="7214" max="7424" width="9" style="3"/>
    <col min="7425" max="7451" width="2" style="3" customWidth="1"/>
    <col min="7452" max="7452" width="1.75" style="3" customWidth="1"/>
    <col min="7453" max="7469" width="2" style="3" customWidth="1"/>
    <col min="7470" max="7680" width="9" style="3"/>
    <col min="7681" max="7707" width="2" style="3" customWidth="1"/>
    <col min="7708" max="7708" width="1.75" style="3" customWidth="1"/>
    <col min="7709" max="7725" width="2" style="3" customWidth="1"/>
    <col min="7726" max="7936" width="9" style="3"/>
    <col min="7937" max="7963" width="2" style="3" customWidth="1"/>
    <col min="7964" max="7964" width="1.75" style="3" customWidth="1"/>
    <col min="7965" max="7981" width="2" style="3" customWidth="1"/>
    <col min="7982" max="8192" width="9" style="3"/>
    <col min="8193" max="8219" width="2" style="3" customWidth="1"/>
    <col min="8220" max="8220" width="1.75" style="3" customWidth="1"/>
    <col min="8221" max="8237" width="2" style="3" customWidth="1"/>
    <col min="8238" max="8448" width="9" style="3"/>
    <col min="8449" max="8475" width="2" style="3" customWidth="1"/>
    <col min="8476" max="8476" width="1.75" style="3" customWidth="1"/>
    <col min="8477" max="8493" width="2" style="3" customWidth="1"/>
    <col min="8494" max="8704" width="9" style="3"/>
    <col min="8705" max="8731" width="2" style="3" customWidth="1"/>
    <col min="8732" max="8732" width="1.75" style="3" customWidth="1"/>
    <col min="8733" max="8749" width="2" style="3" customWidth="1"/>
    <col min="8750" max="8960" width="9" style="3"/>
    <col min="8961" max="8987" width="2" style="3" customWidth="1"/>
    <col min="8988" max="8988" width="1.75" style="3" customWidth="1"/>
    <col min="8989" max="9005" width="2" style="3" customWidth="1"/>
    <col min="9006" max="9216" width="9" style="3"/>
    <col min="9217" max="9243" width="2" style="3" customWidth="1"/>
    <col min="9244" max="9244" width="1.75" style="3" customWidth="1"/>
    <col min="9245" max="9261" width="2" style="3" customWidth="1"/>
    <col min="9262" max="9472" width="9" style="3"/>
    <col min="9473" max="9499" width="2" style="3" customWidth="1"/>
    <col min="9500" max="9500" width="1.75" style="3" customWidth="1"/>
    <col min="9501" max="9517" width="2" style="3" customWidth="1"/>
    <col min="9518" max="9728" width="9" style="3"/>
    <col min="9729" max="9755" width="2" style="3" customWidth="1"/>
    <col min="9756" max="9756" width="1.75" style="3" customWidth="1"/>
    <col min="9757" max="9773" width="2" style="3" customWidth="1"/>
    <col min="9774" max="9984" width="9" style="3"/>
    <col min="9985" max="10011" width="2" style="3" customWidth="1"/>
    <col min="10012" max="10012" width="1.75" style="3" customWidth="1"/>
    <col min="10013" max="10029" width="2" style="3" customWidth="1"/>
    <col min="10030" max="10240" width="9" style="3"/>
    <col min="10241" max="10267" width="2" style="3" customWidth="1"/>
    <col min="10268" max="10268" width="1.75" style="3" customWidth="1"/>
    <col min="10269" max="10285" width="2" style="3" customWidth="1"/>
    <col min="10286" max="10496" width="9" style="3"/>
    <col min="10497" max="10523" width="2" style="3" customWidth="1"/>
    <col min="10524" max="10524" width="1.75" style="3" customWidth="1"/>
    <col min="10525" max="10541" width="2" style="3" customWidth="1"/>
    <col min="10542" max="10752" width="9" style="3"/>
    <col min="10753" max="10779" width="2" style="3" customWidth="1"/>
    <col min="10780" max="10780" width="1.75" style="3" customWidth="1"/>
    <col min="10781" max="10797" width="2" style="3" customWidth="1"/>
    <col min="10798" max="11008" width="9" style="3"/>
    <col min="11009" max="11035" width="2" style="3" customWidth="1"/>
    <col min="11036" max="11036" width="1.75" style="3" customWidth="1"/>
    <col min="11037" max="11053" width="2" style="3" customWidth="1"/>
    <col min="11054" max="11264" width="9" style="3"/>
    <col min="11265" max="11291" width="2" style="3" customWidth="1"/>
    <col min="11292" max="11292" width="1.75" style="3" customWidth="1"/>
    <col min="11293" max="11309" width="2" style="3" customWidth="1"/>
    <col min="11310" max="11520" width="9" style="3"/>
    <col min="11521" max="11547" width="2" style="3" customWidth="1"/>
    <col min="11548" max="11548" width="1.75" style="3" customWidth="1"/>
    <col min="11549" max="11565" width="2" style="3" customWidth="1"/>
    <col min="11566" max="11776" width="9" style="3"/>
    <col min="11777" max="11803" width="2" style="3" customWidth="1"/>
    <col min="11804" max="11804" width="1.75" style="3" customWidth="1"/>
    <col min="11805" max="11821" width="2" style="3" customWidth="1"/>
    <col min="11822" max="12032" width="9" style="3"/>
    <col min="12033" max="12059" width="2" style="3" customWidth="1"/>
    <col min="12060" max="12060" width="1.75" style="3" customWidth="1"/>
    <col min="12061" max="12077" width="2" style="3" customWidth="1"/>
    <col min="12078" max="12288" width="9" style="3"/>
    <col min="12289" max="12315" width="2" style="3" customWidth="1"/>
    <col min="12316" max="12316" width="1.75" style="3" customWidth="1"/>
    <col min="12317" max="12333" width="2" style="3" customWidth="1"/>
    <col min="12334" max="12544" width="9" style="3"/>
    <col min="12545" max="12571" width="2" style="3" customWidth="1"/>
    <col min="12572" max="12572" width="1.75" style="3" customWidth="1"/>
    <col min="12573" max="12589" width="2" style="3" customWidth="1"/>
    <col min="12590" max="12800" width="9" style="3"/>
    <col min="12801" max="12827" width="2" style="3" customWidth="1"/>
    <col min="12828" max="12828" width="1.75" style="3" customWidth="1"/>
    <col min="12829" max="12845" width="2" style="3" customWidth="1"/>
    <col min="12846" max="13056" width="9" style="3"/>
    <col min="13057" max="13083" width="2" style="3" customWidth="1"/>
    <col min="13084" max="13084" width="1.75" style="3" customWidth="1"/>
    <col min="13085" max="13101" width="2" style="3" customWidth="1"/>
    <col min="13102" max="13312" width="9" style="3"/>
    <col min="13313" max="13339" width="2" style="3" customWidth="1"/>
    <col min="13340" max="13340" width="1.75" style="3" customWidth="1"/>
    <col min="13341" max="13357" width="2" style="3" customWidth="1"/>
    <col min="13358" max="13568" width="9" style="3"/>
    <col min="13569" max="13595" width="2" style="3" customWidth="1"/>
    <col min="13596" max="13596" width="1.75" style="3" customWidth="1"/>
    <col min="13597" max="13613" width="2" style="3" customWidth="1"/>
    <col min="13614" max="13824" width="9" style="3"/>
    <col min="13825" max="13851" width="2" style="3" customWidth="1"/>
    <col min="13852" max="13852" width="1.75" style="3" customWidth="1"/>
    <col min="13853" max="13869" width="2" style="3" customWidth="1"/>
    <col min="13870" max="14080" width="9" style="3"/>
    <col min="14081" max="14107" width="2" style="3" customWidth="1"/>
    <col min="14108" max="14108" width="1.75" style="3" customWidth="1"/>
    <col min="14109" max="14125" width="2" style="3" customWidth="1"/>
    <col min="14126" max="14336" width="9" style="3"/>
    <col min="14337" max="14363" width="2" style="3" customWidth="1"/>
    <col min="14364" max="14364" width="1.75" style="3" customWidth="1"/>
    <col min="14365" max="14381" width="2" style="3" customWidth="1"/>
    <col min="14382" max="14592" width="9" style="3"/>
    <col min="14593" max="14619" width="2" style="3" customWidth="1"/>
    <col min="14620" max="14620" width="1.75" style="3" customWidth="1"/>
    <col min="14621" max="14637" width="2" style="3" customWidth="1"/>
    <col min="14638" max="14848" width="9" style="3"/>
    <col min="14849" max="14875" width="2" style="3" customWidth="1"/>
    <col min="14876" max="14876" width="1.75" style="3" customWidth="1"/>
    <col min="14877" max="14893" width="2" style="3" customWidth="1"/>
    <col min="14894" max="15104" width="9" style="3"/>
    <col min="15105" max="15131" width="2" style="3" customWidth="1"/>
    <col min="15132" max="15132" width="1.75" style="3" customWidth="1"/>
    <col min="15133" max="15149" width="2" style="3" customWidth="1"/>
    <col min="15150" max="15360" width="9" style="3"/>
    <col min="15361" max="15387" width="2" style="3" customWidth="1"/>
    <col min="15388" max="15388" width="1.75" style="3" customWidth="1"/>
    <col min="15389" max="15405" width="2" style="3" customWidth="1"/>
    <col min="15406" max="15616" width="9" style="3"/>
    <col min="15617" max="15643" width="2" style="3" customWidth="1"/>
    <col min="15644" max="15644" width="1.75" style="3" customWidth="1"/>
    <col min="15645" max="15661" width="2" style="3" customWidth="1"/>
    <col min="15662" max="15872" width="9" style="3"/>
    <col min="15873" max="15899" width="2" style="3" customWidth="1"/>
    <col min="15900" max="15900" width="1.75" style="3" customWidth="1"/>
    <col min="15901" max="15917" width="2" style="3" customWidth="1"/>
    <col min="15918" max="16128" width="9" style="3"/>
    <col min="16129" max="16155" width="2" style="3" customWidth="1"/>
    <col min="16156" max="16156" width="1.75" style="3" customWidth="1"/>
    <col min="16157" max="16173" width="2" style="3" customWidth="1"/>
    <col min="16174" max="16384" width="9" style="3"/>
  </cols>
  <sheetData>
    <row r="1" spans="1:55">
      <c r="A1" s="1" t="s">
        <v>610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s="8" customFormat="1" ht="13.5" customHeight="1">
      <c r="A3" s="1116" t="s">
        <v>135</v>
      </c>
      <c r="B3" s="1117"/>
      <c r="C3" s="1117"/>
      <c r="D3" s="1117"/>
      <c r="E3" s="1117"/>
      <c r="F3" s="1117"/>
      <c r="G3" s="1117"/>
      <c r="H3" s="1117"/>
      <c r="I3" s="1117"/>
      <c r="J3" s="1117"/>
      <c r="K3" s="1117"/>
      <c r="L3" s="1117"/>
      <c r="M3" s="1117"/>
      <c r="N3" s="1118"/>
      <c r="AB3" s="30"/>
      <c r="AC3" s="30"/>
      <c r="AD3" s="30"/>
      <c r="AE3" s="30"/>
      <c r="AF3" s="30"/>
      <c r="AG3" s="30"/>
      <c r="AH3" s="30"/>
      <c r="AI3" s="30"/>
      <c r="AJ3" s="30"/>
      <c r="AK3" s="30"/>
      <c r="AL3" s="30"/>
      <c r="AM3" s="30"/>
      <c r="AN3" s="30"/>
      <c r="AO3" s="30"/>
      <c r="AP3"/>
      <c r="AQ3"/>
      <c r="AR3"/>
      <c r="AS3"/>
      <c r="AT3"/>
      <c r="AU3"/>
      <c r="AV3"/>
      <c r="AW3"/>
      <c r="AX3"/>
      <c r="AY3"/>
      <c r="AZ3"/>
      <c r="BA3"/>
      <c r="BB3"/>
      <c r="BC3"/>
    </row>
    <row r="4" spans="1:55" s="8" customFormat="1" ht="13.5" customHeight="1">
      <c r="A4" s="1098"/>
      <c r="B4" s="1099"/>
      <c r="C4" s="1102"/>
      <c r="D4" s="1103"/>
      <c r="E4" s="1102"/>
      <c r="F4" s="1103"/>
      <c r="G4" s="1102"/>
      <c r="H4" s="1103"/>
      <c r="I4" s="1102"/>
      <c r="J4" s="1099"/>
      <c r="K4" s="1102"/>
      <c r="L4" s="1099"/>
      <c r="M4" s="1102"/>
      <c r="N4" s="1107"/>
      <c r="O4" s="31" t="s">
        <v>34</v>
      </c>
      <c r="P4" s="31"/>
      <c r="Q4" s="31"/>
      <c r="R4" s="31"/>
      <c r="S4" s="31"/>
      <c r="T4" s="31"/>
      <c r="U4" s="31"/>
      <c r="V4" s="31"/>
      <c r="W4" s="31"/>
      <c r="X4" s="31"/>
      <c r="Y4" s="31"/>
      <c r="Z4" s="31"/>
      <c r="AC4" s="32"/>
      <c r="AD4" s="32"/>
      <c r="AE4" s="32"/>
      <c r="AF4" s="32"/>
      <c r="AG4" s="32"/>
      <c r="AH4" s="32"/>
      <c r="AI4" s="32"/>
      <c r="AJ4" s="32"/>
      <c r="AK4" s="32"/>
      <c r="AL4" s="32"/>
      <c r="AM4" s="32"/>
      <c r="AN4" s="32"/>
      <c r="AO4" s="32"/>
      <c r="AP4"/>
      <c r="AQ4"/>
      <c r="AR4"/>
      <c r="AS4"/>
      <c r="AT4"/>
      <c r="AU4"/>
      <c r="AV4"/>
      <c r="AW4"/>
      <c r="AX4"/>
      <c r="AY4"/>
      <c r="AZ4"/>
      <c r="BA4"/>
      <c r="BB4"/>
      <c r="BC4"/>
    </row>
    <row r="5" spans="1:55" s="8" customFormat="1" ht="13.5" customHeight="1">
      <c r="A5" s="1100"/>
      <c r="B5" s="1101"/>
      <c r="C5" s="1104"/>
      <c r="D5" s="1105"/>
      <c r="E5" s="1104"/>
      <c r="F5" s="1105"/>
      <c r="G5" s="1104"/>
      <c r="H5" s="1105"/>
      <c r="I5" s="1106"/>
      <c r="J5" s="1101"/>
      <c r="K5" s="1106"/>
      <c r="L5" s="1101"/>
      <c r="M5" s="1106"/>
      <c r="N5" s="1108"/>
      <c r="O5" s="31" t="s">
        <v>36</v>
      </c>
      <c r="P5" s="31"/>
      <c r="Q5" s="31"/>
      <c r="R5" s="31"/>
      <c r="S5" s="31"/>
      <c r="T5" s="31"/>
      <c r="U5" s="31"/>
      <c r="V5" s="31"/>
      <c r="W5" s="31"/>
      <c r="X5" s="31"/>
      <c r="Y5" s="31"/>
      <c r="Z5" s="31"/>
      <c r="AC5" s="34"/>
      <c r="AD5" s="34"/>
      <c r="AE5" s="34"/>
      <c r="AF5" s="34"/>
      <c r="AG5" s="34"/>
      <c r="AH5" s="34"/>
      <c r="AI5" s="34"/>
      <c r="AJ5" s="34"/>
      <c r="AK5" s="34"/>
      <c r="AL5" s="34"/>
      <c r="AM5" s="34"/>
      <c r="AN5" s="34"/>
      <c r="AO5" s="34"/>
      <c r="AP5"/>
      <c r="AQ5"/>
      <c r="AR5"/>
      <c r="AS5"/>
      <c r="AT5"/>
      <c r="AU5"/>
      <c r="AV5"/>
      <c r="AW5"/>
      <c r="AX5"/>
      <c r="AY5"/>
      <c r="AZ5"/>
      <c r="BA5"/>
      <c r="BB5"/>
      <c r="BC5"/>
    </row>
    <row r="6" spans="1:55" s="8" customFormat="1" ht="13.5" customHeight="1">
      <c r="A6" s="57"/>
      <c r="B6" s="57"/>
      <c r="C6" s="58"/>
      <c r="D6" s="58"/>
      <c r="E6" s="58"/>
      <c r="F6" s="58"/>
      <c r="G6" s="58"/>
      <c r="H6" s="58"/>
      <c r="I6" s="57"/>
      <c r="J6" s="57"/>
      <c r="K6" s="57"/>
      <c r="L6" s="31"/>
      <c r="N6" s="34"/>
      <c r="O6" s="34"/>
      <c r="P6" s="34"/>
      <c r="Q6" s="34"/>
      <c r="R6" s="34"/>
      <c r="S6" s="34"/>
      <c r="T6" s="34"/>
      <c r="U6" s="34"/>
      <c r="V6" s="34"/>
      <c r="W6" s="34"/>
      <c r="X6" s="34"/>
      <c r="Y6" s="34"/>
      <c r="Z6" s="34"/>
      <c r="AA6" s="34"/>
      <c r="AB6" s="34"/>
      <c r="AC6" s="34"/>
      <c r="AD6" s="34"/>
      <c r="AE6" s="34"/>
      <c r="AF6" s="34"/>
      <c r="AG6" s="34"/>
      <c r="AH6" s="34"/>
      <c r="AI6"/>
      <c r="AJ6"/>
      <c r="AK6"/>
      <c r="AL6"/>
      <c r="AM6"/>
      <c r="AN6"/>
      <c r="AO6"/>
      <c r="AP6"/>
      <c r="AQ6"/>
      <c r="AR6"/>
      <c r="AS6"/>
      <c r="AT6"/>
      <c r="AU6"/>
      <c r="AV6"/>
      <c r="AW6"/>
      <c r="AX6"/>
      <c r="AY6"/>
      <c r="AZ6"/>
      <c r="BA6"/>
      <c r="BB6"/>
      <c r="BC6"/>
    </row>
    <row r="7" spans="1:55" s="13" customFormat="1" ht="15">
      <c r="A7" s="1201" t="s">
        <v>910</v>
      </c>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row>
    <row r="8" spans="1:55" s="13" customFormat="1" ht="15">
      <c r="A8" s="1119" t="s">
        <v>285</v>
      </c>
      <c r="B8" s="1119"/>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row>
    <row r="9" spans="1:55" s="44" customFormat="1" ht="18" customHeight="1">
      <c r="A9" s="1090" t="s">
        <v>889</v>
      </c>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0"/>
      <c r="AY9" s="1090"/>
      <c r="AZ9" s="1090"/>
      <c r="BA9" s="1090"/>
      <c r="BB9" s="1090"/>
      <c r="BC9" s="1090"/>
    </row>
    <row r="10" spans="1:55" s="8" customFormat="1" ht="13.5" customHeight="1">
      <c r="A10" s="59"/>
      <c r="B10" s="59"/>
      <c r="C10" s="59"/>
      <c r="D10" s="59"/>
      <c r="E10" s="59"/>
      <c r="F10" s="59"/>
      <c r="G10" s="59"/>
      <c r="H10" s="59"/>
      <c r="I10" s="59"/>
      <c r="J10" s="59"/>
      <c r="K10" s="59"/>
      <c r="L10" s="59"/>
      <c r="M10" s="59"/>
      <c r="N10" s="59"/>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c r="A11" s="60"/>
      <c r="B11" s="60"/>
      <c r="C11" s="60"/>
      <c r="D11" s="60"/>
      <c r="E11" s="60"/>
      <c r="F11" s="60"/>
      <c r="G11" s="60"/>
      <c r="H11" s="60"/>
      <c r="I11" s="60"/>
      <c r="J11" s="60"/>
      <c r="K11" s="60"/>
      <c r="L11" s="60"/>
      <c r="M11" s="60"/>
      <c r="N11" s="60"/>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c r="A12" s="60" t="s">
        <v>166</v>
      </c>
      <c r="B12" s="60"/>
      <c r="C12" s="61"/>
      <c r="D12" s="61"/>
      <c r="E12" s="61"/>
      <c r="F12" s="61"/>
      <c r="G12" s="61"/>
      <c r="H12" s="61"/>
      <c r="I12" s="61"/>
      <c r="J12" s="61"/>
      <c r="K12" s="61"/>
      <c r="L12" s="61"/>
      <c r="M12" s="61"/>
      <c r="N12" s="61"/>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62" t="s">
        <v>167</v>
      </c>
    </row>
    <row r="13" spans="1:55" ht="13.5" customHeight="1">
      <c r="A13" s="1202" t="s">
        <v>168</v>
      </c>
      <c r="B13" s="1203"/>
      <c r="C13" s="1203"/>
      <c r="D13" s="1203"/>
      <c r="E13" s="1203"/>
      <c r="F13" s="1203"/>
      <c r="G13" s="1203"/>
      <c r="H13" s="1203"/>
      <c r="I13" s="1203"/>
      <c r="J13" s="1203"/>
      <c r="K13" s="1203"/>
      <c r="L13" s="1203"/>
      <c r="M13" s="1203"/>
      <c r="N13" s="1203"/>
      <c r="O13" s="1204"/>
      <c r="P13" s="1223" t="s">
        <v>840</v>
      </c>
      <c r="Q13" s="1224"/>
      <c r="R13" s="1224"/>
      <c r="S13" s="1224"/>
      <c r="T13" s="1224"/>
      <c r="U13" s="1224"/>
      <c r="V13" s="1224"/>
      <c r="W13" s="1224"/>
      <c r="X13" s="1224"/>
      <c r="Y13" s="1225"/>
      <c r="Z13" s="1234" t="s">
        <v>839</v>
      </c>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35"/>
      <c r="AZ13" s="1235"/>
      <c r="BA13" s="1235"/>
      <c r="BB13" s="1235"/>
      <c r="BC13" s="1236"/>
    </row>
    <row r="14" spans="1:55" ht="13.5" customHeight="1">
      <c r="A14" s="1205"/>
      <c r="B14" s="1206"/>
      <c r="C14" s="1206"/>
      <c r="D14" s="1206"/>
      <c r="E14" s="1206"/>
      <c r="F14" s="1206"/>
      <c r="G14" s="1206"/>
      <c r="H14" s="1206"/>
      <c r="I14" s="1206"/>
      <c r="J14" s="1206"/>
      <c r="K14" s="1206"/>
      <c r="L14" s="1206"/>
      <c r="M14" s="1206"/>
      <c r="N14" s="1206"/>
      <c r="O14" s="1207"/>
      <c r="P14" s="1237" t="s">
        <v>841</v>
      </c>
      <c r="Q14" s="1238"/>
      <c r="R14" s="1238"/>
      <c r="S14" s="1238"/>
      <c r="T14" s="1238"/>
      <c r="U14" s="1238"/>
      <c r="V14" s="1238"/>
      <c r="W14" s="1238"/>
      <c r="X14" s="1238"/>
      <c r="Y14" s="1239"/>
      <c r="Z14" s="1232" t="s">
        <v>169</v>
      </c>
      <c r="AA14" s="1232"/>
      <c r="AB14" s="1232"/>
      <c r="AC14" s="1232"/>
      <c r="AD14" s="1232"/>
      <c r="AE14" s="1232"/>
      <c r="AF14" s="1232"/>
      <c r="AG14" s="1232"/>
      <c r="AH14" s="1232"/>
      <c r="AI14" s="1233"/>
      <c r="AJ14" s="1274"/>
      <c r="AK14" s="1275"/>
      <c r="AL14" s="1275"/>
      <c r="AM14" s="1275"/>
      <c r="AN14" s="1275"/>
      <c r="AO14" s="1275"/>
      <c r="AP14" s="1275"/>
      <c r="AQ14" s="1275"/>
      <c r="AR14" s="1275"/>
      <c r="AS14" s="1276"/>
      <c r="AT14" s="1274"/>
      <c r="AU14" s="1275"/>
      <c r="AV14" s="1275"/>
      <c r="AW14" s="1275"/>
      <c r="AX14" s="1275"/>
      <c r="AY14" s="1275"/>
      <c r="AZ14" s="1275"/>
      <c r="BA14" s="1275"/>
      <c r="BB14" s="1275"/>
      <c r="BC14" s="1276"/>
    </row>
    <row r="15" spans="1:55" ht="13.5" customHeight="1">
      <c r="A15" s="1205"/>
      <c r="B15" s="1206"/>
      <c r="C15" s="1206"/>
      <c r="D15" s="1206"/>
      <c r="E15" s="1206"/>
      <c r="F15" s="1206"/>
      <c r="G15" s="1206"/>
      <c r="H15" s="1206"/>
      <c r="I15" s="1206"/>
      <c r="J15" s="1206"/>
      <c r="K15" s="1206"/>
      <c r="L15" s="1206"/>
      <c r="M15" s="1206"/>
      <c r="N15" s="1206"/>
      <c r="O15" s="1207"/>
      <c r="P15" s="1226"/>
      <c r="Q15" s="1227"/>
      <c r="R15" s="1227"/>
      <c r="S15" s="1227"/>
      <c r="T15" s="1227"/>
      <c r="U15" s="1227"/>
      <c r="V15" s="1227"/>
      <c r="W15" s="1227"/>
      <c r="X15" s="1227"/>
      <c r="Y15" s="1228"/>
      <c r="Z15" s="1211"/>
      <c r="AA15" s="1212"/>
      <c r="AB15" s="1212"/>
      <c r="AC15" s="1212"/>
      <c r="AD15" s="1212"/>
      <c r="AE15" s="1212"/>
      <c r="AF15" s="1212"/>
      <c r="AG15" s="1212"/>
      <c r="AH15" s="1212"/>
      <c r="AI15" s="1213"/>
      <c r="AJ15" s="1214"/>
      <c r="AK15" s="1215"/>
      <c r="AL15" s="1215"/>
      <c r="AM15" s="1215"/>
      <c r="AN15" s="1215"/>
      <c r="AO15" s="1215"/>
      <c r="AP15" s="1215"/>
      <c r="AQ15" s="1215"/>
      <c r="AR15" s="1215"/>
      <c r="AS15" s="1216"/>
      <c r="AT15" s="1214"/>
      <c r="AU15" s="1215"/>
      <c r="AV15" s="1215"/>
      <c r="AW15" s="1215"/>
      <c r="AX15" s="1215"/>
      <c r="AY15" s="1215"/>
      <c r="AZ15" s="1215"/>
      <c r="BA15" s="1215"/>
      <c r="BB15" s="1215"/>
      <c r="BC15" s="1216"/>
    </row>
    <row r="16" spans="1:55" ht="13.5" customHeight="1" thickBot="1">
      <c r="A16" s="1208"/>
      <c r="B16" s="1209"/>
      <c r="C16" s="1209"/>
      <c r="D16" s="1209"/>
      <c r="E16" s="1209"/>
      <c r="F16" s="1209"/>
      <c r="G16" s="1209"/>
      <c r="H16" s="1209"/>
      <c r="I16" s="1209"/>
      <c r="J16" s="1209"/>
      <c r="K16" s="1209"/>
      <c r="L16" s="1209"/>
      <c r="M16" s="1209"/>
      <c r="N16" s="1209"/>
      <c r="O16" s="1210"/>
      <c r="P16" s="1229"/>
      <c r="Q16" s="1230"/>
      <c r="R16" s="1230"/>
      <c r="S16" s="1230"/>
      <c r="T16" s="1230"/>
      <c r="U16" s="1230"/>
      <c r="V16" s="1230"/>
      <c r="W16" s="1230"/>
      <c r="X16" s="1230"/>
      <c r="Y16" s="1231"/>
      <c r="Z16" s="1217"/>
      <c r="AA16" s="1218"/>
      <c r="AB16" s="1218"/>
      <c r="AC16" s="1218"/>
      <c r="AD16" s="1218"/>
      <c r="AE16" s="1218"/>
      <c r="AF16" s="1218"/>
      <c r="AG16" s="1218"/>
      <c r="AH16" s="1218"/>
      <c r="AI16" s="1219"/>
      <c r="AJ16" s="1220"/>
      <c r="AK16" s="1221"/>
      <c r="AL16" s="1221"/>
      <c r="AM16" s="1221"/>
      <c r="AN16" s="1221"/>
      <c r="AO16" s="1221"/>
      <c r="AP16" s="1221"/>
      <c r="AQ16" s="1221"/>
      <c r="AR16" s="1221"/>
      <c r="AS16" s="1222"/>
      <c r="AT16" s="1220"/>
      <c r="AU16" s="1221"/>
      <c r="AV16" s="1221"/>
      <c r="AW16" s="1221"/>
      <c r="AX16" s="1221"/>
      <c r="AY16" s="1221"/>
      <c r="AZ16" s="1221"/>
      <c r="BA16" s="1221"/>
      <c r="BB16" s="1221"/>
      <c r="BC16" s="1222"/>
    </row>
    <row r="17" spans="1:55" ht="13.5" customHeight="1" thickTop="1">
      <c r="A17" s="1261" t="s">
        <v>170</v>
      </c>
      <c r="B17" s="1262"/>
      <c r="C17" s="1262"/>
      <c r="D17" s="1262"/>
      <c r="E17" s="1262"/>
      <c r="F17" s="1262"/>
      <c r="G17" s="1262"/>
      <c r="H17" s="1262"/>
      <c r="I17" s="1262"/>
      <c r="J17" s="1262"/>
      <c r="K17" s="1262"/>
      <c r="L17" s="1262"/>
      <c r="M17" s="1262"/>
      <c r="N17" s="1262"/>
      <c r="O17" s="1263"/>
      <c r="P17" s="1186"/>
      <c r="Q17" s="1187"/>
      <c r="R17" s="1187"/>
      <c r="S17" s="1187"/>
      <c r="T17" s="1187"/>
      <c r="U17" s="1187"/>
      <c r="V17" s="1187"/>
      <c r="W17" s="1187"/>
      <c r="X17" s="1187"/>
      <c r="Y17" s="1188"/>
      <c r="Z17" s="1264"/>
      <c r="AA17" s="1265"/>
      <c r="AB17" s="1265"/>
      <c r="AC17" s="1265"/>
      <c r="AD17" s="1265"/>
      <c r="AE17" s="1265"/>
      <c r="AF17" s="1265"/>
      <c r="AG17" s="1265"/>
      <c r="AH17" s="1265"/>
      <c r="AI17" s="1266"/>
      <c r="AJ17" s="1180"/>
      <c r="AK17" s="1181"/>
      <c r="AL17" s="1181"/>
      <c r="AM17" s="1181"/>
      <c r="AN17" s="1181"/>
      <c r="AO17" s="1181"/>
      <c r="AP17" s="1181"/>
      <c r="AQ17" s="1181"/>
      <c r="AR17" s="1181"/>
      <c r="AS17" s="1182"/>
      <c r="AT17" s="1180"/>
      <c r="AU17" s="1181"/>
      <c r="AV17" s="1181"/>
      <c r="AW17" s="1181"/>
      <c r="AX17" s="1181"/>
      <c r="AY17" s="1181"/>
      <c r="AZ17" s="1181"/>
      <c r="BA17" s="1181"/>
      <c r="BB17" s="1181"/>
      <c r="BC17" s="1182"/>
    </row>
    <row r="18" spans="1:55" ht="13.5" customHeight="1">
      <c r="A18" s="1246"/>
      <c r="B18" s="1247"/>
      <c r="C18" s="1247"/>
      <c r="D18" s="1247"/>
      <c r="E18" s="1247"/>
      <c r="F18" s="1247"/>
      <c r="G18" s="1247"/>
      <c r="H18" s="1247"/>
      <c r="I18" s="1247"/>
      <c r="J18" s="1247"/>
      <c r="K18" s="1247"/>
      <c r="L18" s="1247"/>
      <c r="M18" s="1247"/>
      <c r="N18" s="1247"/>
      <c r="O18" s="1248"/>
      <c r="P18" s="1189"/>
      <c r="Q18" s="1190"/>
      <c r="R18" s="1190"/>
      <c r="S18" s="1190"/>
      <c r="T18" s="1190"/>
      <c r="U18" s="1190"/>
      <c r="V18" s="1190"/>
      <c r="W18" s="1190"/>
      <c r="X18" s="1190"/>
      <c r="Y18" s="1191"/>
      <c r="Z18" s="1252"/>
      <c r="AA18" s="1253"/>
      <c r="AB18" s="1253"/>
      <c r="AC18" s="1253"/>
      <c r="AD18" s="1253"/>
      <c r="AE18" s="1253"/>
      <c r="AF18" s="1253"/>
      <c r="AG18" s="1253"/>
      <c r="AH18" s="1253"/>
      <c r="AI18" s="1254"/>
      <c r="AJ18" s="1258"/>
      <c r="AK18" s="1259"/>
      <c r="AL18" s="1259"/>
      <c r="AM18" s="1259"/>
      <c r="AN18" s="1259"/>
      <c r="AO18" s="1259"/>
      <c r="AP18" s="1259"/>
      <c r="AQ18" s="1259"/>
      <c r="AR18" s="1259"/>
      <c r="AS18" s="1260"/>
      <c r="AT18" s="1258"/>
      <c r="AU18" s="1259"/>
      <c r="AV18" s="1259"/>
      <c r="AW18" s="1259"/>
      <c r="AX18" s="1259"/>
      <c r="AY18" s="1259"/>
      <c r="AZ18" s="1259"/>
      <c r="BA18" s="1259"/>
      <c r="BB18" s="1259"/>
      <c r="BC18" s="1260"/>
    </row>
    <row r="19" spans="1:55" ht="13.5" customHeight="1">
      <c r="A19" s="1283" t="s">
        <v>171</v>
      </c>
      <c r="B19" s="1284"/>
      <c r="C19" s="1284"/>
      <c r="D19" s="1284"/>
      <c r="E19" s="1284"/>
      <c r="F19" s="1284"/>
      <c r="G19" s="1284"/>
      <c r="H19" s="1284"/>
      <c r="I19" s="1284"/>
      <c r="J19" s="1284"/>
      <c r="K19" s="1284"/>
      <c r="L19" s="1284"/>
      <c r="M19" s="1284"/>
      <c r="N19" s="1284"/>
      <c r="O19" s="1285"/>
      <c r="P19" s="1192"/>
      <c r="Q19" s="1193"/>
      <c r="R19" s="1193"/>
      <c r="S19" s="1193"/>
      <c r="T19" s="1193"/>
      <c r="U19" s="1193"/>
      <c r="V19" s="1193"/>
      <c r="W19" s="1193"/>
      <c r="X19" s="1193"/>
      <c r="Y19" s="1194"/>
      <c r="Z19" s="1289"/>
      <c r="AA19" s="1290"/>
      <c r="AB19" s="1290"/>
      <c r="AC19" s="1290"/>
      <c r="AD19" s="1290"/>
      <c r="AE19" s="1290"/>
      <c r="AF19" s="1290"/>
      <c r="AG19" s="1290"/>
      <c r="AH19" s="1290"/>
      <c r="AI19" s="1291"/>
      <c r="AJ19" s="1277"/>
      <c r="AK19" s="1278"/>
      <c r="AL19" s="1278"/>
      <c r="AM19" s="1278"/>
      <c r="AN19" s="1278"/>
      <c r="AO19" s="1278"/>
      <c r="AP19" s="1278"/>
      <c r="AQ19" s="1278"/>
      <c r="AR19" s="1278"/>
      <c r="AS19" s="1279"/>
      <c r="AT19" s="1277"/>
      <c r="AU19" s="1278"/>
      <c r="AV19" s="1278"/>
      <c r="AW19" s="1278"/>
      <c r="AX19" s="1278"/>
      <c r="AY19" s="1278"/>
      <c r="AZ19" s="1278"/>
      <c r="BA19" s="1278"/>
      <c r="BB19" s="1278"/>
      <c r="BC19" s="1279"/>
    </row>
    <row r="20" spans="1:55" ht="13.5" customHeight="1">
      <c r="A20" s="1286"/>
      <c r="B20" s="1287"/>
      <c r="C20" s="1287"/>
      <c r="D20" s="1287"/>
      <c r="E20" s="1287"/>
      <c r="F20" s="1287"/>
      <c r="G20" s="1287"/>
      <c r="H20" s="1287"/>
      <c r="I20" s="1287"/>
      <c r="J20" s="1287"/>
      <c r="K20" s="1287"/>
      <c r="L20" s="1287"/>
      <c r="M20" s="1287"/>
      <c r="N20" s="1287"/>
      <c r="O20" s="1288"/>
      <c r="P20" s="1189"/>
      <c r="Q20" s="1190"/>
      <c r="R20" s="1190"/>
      <c r="S20" s="1190"/>
      <c r="T20" s="1190"/>
      <c r="U20" s="1190"/>
      <c r="V20" s="1190"/>
      <c r="W20" s="1190"/>
      <c r="X20" s="1190"/>
      <c r="Y20" s="1191"/>
      <c r="Z20" s="1292"/>
      <c r="AA20" s="1293"/>
      <c r="AB20" s="1293"/>
      <c r="AC20" s="1293"/>
      <c r="AD20" s="1293"/>
      <c r="AE20" s="1293"/>
      <c r="AF20" s="1293"/>
      <c r="AG20" s="1293"/>
      <c r="AH20" s="1293"/>
      <c r="AI20" s="1294"/>
      <c r="AJ20" s="1280"/>
      <c r="AK20" s="1281"/>
      <c r="AL20" s="1281"/>
      <c r="AM20" s="1281"/>
      <c r="AN20" s="1281"/>
      <c r="AO20" s="1281"/>
      <c r="AP20" s="1281"/>
      <c r="AQ20" s="1281"/>
      <c r="AR20" s="1281"/>
      <c r="AS20" s="1282"/>
      <c r="AT20" s="1280"/>
      <c r="AU20" s="1281"/>
      <c r="AV20" s="1281"/>
      <c r="AW20" s="1281"/>
      <c r="AX20" s="1281"/>
      <c r="AY20" s="1281"/>
      <c r="AZ20" s="1281"/>
      <c r="BA20" s="1281"/>
      <c r="BB20" s="1281"/>
      <c r="BC20" s="1282"/>
    </row>
    <row r="21" spans="1:55" ht="13.5" customHeight="1">
      <c r="A21" s="1202" t="s">
        <v>172</v>
      </c>
      <c r="B21" s="1203"/>
      <c r="C21" s="1203"/>
      <c r="D21" s="1203"/>
      <c r="E21" s="1203"/>
      <c r="F21" s="1203"/>
      <c r="G21" s="1203"/>
      <c r="H21" s="1203"/>
      <c r="I21" s="1203"/>
      <c r="J21" s="1203"/>
      <c r="K21" s="1203"/>
      <c r="L21" s="1203"/>
      <c r="M21" s="1203"/>
      <c r="N21" s="1203"/>
      <c r="O21" s="1204"/>
      <c r="P21" s="1192"/>
      <c r="Q21" s="1193"/>
      <c r="R21" s="1193"/>
      <c r="S21" s="1193"/>
      <c r="T21" s="1193"/>
      <c r="U21" s="1193"/>
      <c r="V21" s="1193"/>
      <c r="W21" s="1193"/>
      <c r="X21" s="1193"/>
      <c r="Y21" s="1194"/>
      <c r="Z21" s="1249"/>
      <c r="AA21" s="1250"/>
      <c r="AB21" s="1250"/>
      <c r="AC21" s="1250"/>
      <c r="AD21" s="1250"/>
      <c r="AE21" s="1250"/>
      <c r="AF21" s="1250"/>
      <c r="AG21" s="1250"/>
      <c r="AH21" s="1250"/>
      <c r="AI21" s="1251"/>
      <c r="AJ21" s="1255"/>
      <c r="AK21" s="1256"/>
      <c r="AL21" s="1256"/>
      <c r="AM21" s="1256"/>
      <c r="AN21" s="1256"/>
      <c r="AO21" s="1256"/>
      <c r="AP21" s="1256"/>
      <c r="AQ21" s="1256"/>
      <c r="AR21" s="1256"/>
      <c r="AS21" s="1257"/>
      <c r="AT21" s="1255"/>
      <c r="AU21" s="1256"/>
      <c r="AV21" s="1256"/>
      <c r="AW21" s="1256"/>
      <c r="AX21" s="1256"/>
      <c r="AY21" s="1256"/>
      <c r="AZ21" s="1256"/>
      <c r="BA21" s="1256"/>
      <c r="BB21" s="1256"/>
      <c r="BC21" s="1257"/>
    </row>
    <row r="22" spans="1:55" ht="13.5" customHeight="1">
      <c r="A22" s="1246"/>
      <c r="B22" s="1247"/>
      <c r="C22" s="1247"/>
      <c r="D22" s="1247"/>
      <c r="E22" s="1247"/>
      <c r="F22" s="1247"/>
      <c r="G22" s="1247"/>
      <c r="H22" s="1247"/>
      <c r="I22" s="1247"/>
      <c r="J22" s="1247"/>
      <c r="K22" s="1247"/>
      <c r="L22" s="1247"/>
      <c r="M22" s="1247"/>
      <c r="N22" s="1247"/>
      <c r="O22" s="1248"/>
      <c r="P22" s="1189"/>
      <c r="Q22" s="1190"/>
      <c r="R22" s="1190"/>
      <c r="S22" s="1190"/>
      <c r="T22" s="1190"/>
      <c r="U22" s="1190"/>
      <c r="V22" s="1190"/>
      <c r="W22" s="1190"/>
      <c r="X22" s="1190"/>
      <c r="Y22" s="1191"/>
      <c r="Z22" s="1252"/>
      <c r="AA22" s="1253"/>
      <c r="AB22" s="1253"/>
      <c r="AC22" s="1253"/>
      <c r="AD22" s="1253"/>
      <c r="AE22" s="1253"/>
      <c r="AF22" s="1253"/>
      <c r="AG22" s="1253"/>
      <c r="AH22" s="1253"/>
      <c r="AI22" s="1254"/>
      <c r="AJ22" s="1258"/>
      <c r="AK22" s="1259"/>
      <c r="AL22" s="1259"/>
      <c r="AM22" s="1259"/>
      <c r="AN22" s="1259"/>
      <c r="AO22" s="1259"/>
      <c r="AP22" s="1259"/>
      <c r="AQ22" s="1259"/>
      <c r="AR22" s="1259"/>
      <c r="AS22" s="1260"/>
      <c r="AT22" s="1258"/>
      <c r="AU22" s="1259"/>
      <c r="AV22" s="1259"/>
      <c r="AW22" s="1259"/>
      <c r="AX22" s="1259"/>
      <c r="AY22" s="1259"/>
      <c r="AZ22" s="1259"/>
      <c r="BA22" s="1259"/>
      <c r="BB22" s="1259"/>
      <c r="BC22" s="1260"/>
    </row>
    <row r="23" spans="1:55" ht="13.5" customHeight="1">
      <c r="A23" s="1202" t="s">
        <v>173</v>
      </c>
      <c r="B23" s="1203"/>
      <c r="C23" s="1203"/>
      <c r="D23" s="1203"/>
      <c r="E23" s="1203"/>
      <c r="F23" s="1203"/>
      <c r="G23" s="1203"/>
      <c r="H23" s="1203"/>
      <c r="I23" s="1203"/>
      <c r="J23" s="1203"/>
      <c r="K23" s="1203"/>
      <c r="L23" s="1203"/>
      <c r="M23" s="1203"/>
      <c r="N23" s="1203"/>
      <c r="O23" s="1204"/>
      <c r="P23" s="1192"/>
      <c r="Q23" s="1193"/>
      <c r="R23" s="1193"/>
      <c r="S23" s="1193"/>
      <c r="T23" s="1193"/>
      <c r="U23" s="1193"/>
      <c r="V23" s="1193"/>
      <c r="W23" s="1193"/>
      <c r="X23" s="1193"/>
      <c r="Y23" s="1194"/>
      <c r="Z23" s="1249"/>
      <c r="AA23" s="1250"/>
      <c r="AB23" s="1250"/>
      <c r="AC23" s="1250"/>
      <c r="AD23" s="1250"/>
      <c r="AE23" s="1250"/>
      <c r="AF23" s="1250"/>
      <c r="AG23" s="1250"/>
      <c r="AH23" s="1250"/>
      <c r="AI23" s="1251"/>
      <c r="AJ23" s="1255"/>
      <c r="AK23" s="1256"/>
      <c r="AL23" s="1256"/>
      <c r="AM23" s="1256"/>
      <c r="AN23" s="1256"/>
      <c r="AO23" s="1256"/>
      <c r="AP23" s="1256"/>
      <c r="AQ23" s="1256"/>
      <c r="AR23" s="1256"/>
      <c r="AS23" s="1257"/>
      <c r="AT23" s="1255"/>
      <c r="AU23" s="1256"/>
      <c r="AV23" s="1256"/>
      <c r="AW23" s="1256"/>
      <c r="AX23" s="1256"/>
      <c r="AY23" s="1256"/>
      <c r="AZ23" s="1256"/>
      <c r="BA23" s="1256"/>
      <c r="BB23" s="1256"/>
      <c r="BC23" s="1257"/>
    </row>
    <row r="24" spans="1:55" ht="13.5" customHeight="1">
      <c r="A24" s="1246"/>
      <c r="B24" s="1247"/>
      <c r="C24" s="1247"/>
      <c r="D24" s="1247"/>
      <c r="E24" s="1247"/>
      <c r="F24" s="1247"/>
      <c r="G24" s="1247"/>
      <c r="H24" s="1247"/>
      <c r="I24" s="1247"/>
      <c r="J24" s="1247"/>
      <c r="K24" s="1247"/>
      <c r="L24" s="1247"/>
      <c r="M24" s="1247"/>
      <c r="N24" s="1247"/>
      <c r="O24" s="1248"/>
      <c r="P24" s="1189"/>
      <c r="Q24" s="1190"/>
      <c r="R24" s="1190"/>
      <c r="S24" s="1190"/>
      <c r="T24" s="1190"/>
      <c r="U24" s="1190"/>
      <c r="V24" s="1190"/>
      <c r="W24" s="1190"/>
      <c r="X24" s="1190"/>
      <c r="Y24" s="1191"/>
      <c r="Z24" s="1252"/>
      <c r="AA24" s="1253"/>
      <c r="AB24" s="1253"/>
      <c r="AC24" s="1253"/>
      <c r="AD24" s="1253"/>
      <c r="AE24" s="1253"/>
      <c r="AF24" s="1253"/>
      <c r="AG24" s="1253"/>
      <c r="AH24" s="1253"/>
      <c r="AI24" s="1254"/>
      <c r="AJ24" s="1258"/>
      <c r="AK24" s="1259"/>
      <c r="AL24" s="1259"/>
      <c r="AM24" s="1259"/>
      <c r="AN24" s="1259"/>
      <c r="AO24" s="1259"/>
      <c r="AP24" s="1259"/>
      <c r="AQ24" s="1259"/>
      <c r="AR24" s="1259"/>
      <c r="AS24" s="1260"/>
      <c r="AT24" s="1258"/>
      <c r="AU24" s="1259"/>
      <c r="AV24" s="1259"/>
      <c r="AW24" s="1259"/>
      <c r="AX24" s="1259"/>
      <c r="AY24" s="1259"/>
      <c r="AZ24" s="1259"/>
      <c r="BA24" s="1259"/>
      <c r="BB24" s="1259"/>
      <c r="BC24" s="1260"/>
    </row>
    <row r="25" spans="1:55" ht="13.5" customHeight="1">
      <c r="A25" s="1202" t="s">
        <v>928</v>
      </c>
      <c r="B25" s="1203"/>
      <c r="C25" s="1203"/>
      <c r="D25" s="1203"/>
      <c r="E25" s="1203"/>
      <c r="F25" s="1203"/>
      <c r="G25" s="1203"/>
      <c r="H25" s="1203"/>
      <c r="I25" s="1203"/>
      <c r="J25" s="1203"/>
      <c r="K25" s="1203"/>
      <c r="L25" s="1203"/>
      <c r="M25" s="1203"/>
      <c r="N25" s="1203"/>
      <c r="O25" s="1204"/>
      <c r="P25" s="615"/>
      <c r="Q25" s="616"/>
      <c r="R25" s="616"/>
      <c r="S25" s="616"/>
      <c r="T25" s="616"/>
      <c r="U25" s="616"/>
      <c r="V25" s="616"/>
      <c r="W25" s="616"/>
      <c r="X25" s="616"/>
      <c r="Y25" s="617"/>
      <c r="Z25" s="612"/>
      <c r="AA25" s="613"/>
      <c r="AB25" s="613"/>
      <c r="AC25" s="613"/>
      <c r="AD25" s="613"/>
      <c r="AE25" s="613"/>
      <c r="AF25" s="613"/>
      <c r="AG25" s="613"/>
      <c r="AH25" s="613"/>
      <c r="AI25" s="614"/>
      <c r="AJ25" s="1255"/>
      <c r="AK25" s="1256"/>
      <c r="AL25" s="1256"/>
      <c r="AM25" s="1256"/>
      <c r="AN25" s="1256"/>
      <c r="AO25" s="1256"/>
      <c r="AP25" s="1256"/>
      <c r="AQ25" s="1256"/>
      <c r="AR25" s="1256"/>
      <c r="AS25" s="1257"/>
      <c r="AT25" s="1255"/>
      <c r="AU25" s="1256"/>
      <c r="AV25" s="1256"/>
      <c r="AW25" s="1256"/>
      <c r="AX25" s="1256"/>
      <c r="AY25" s="1256"/>
      <c r="AZ25" s="1256"/>
      <c r="BA25" s="1256"/>
      <c r="BB25" s="1256"/>
      <c r="BC25" s="1257"/>
    </row>
    <row r="26" spans="1:55" ht="13.5" customHeight="1" thickBot="1">
      <c r="A26" s="1208"/>
      <c r="B26" s="1209"/>
      <c r="C26" s="1209"/>
      <c r="D26" s="1209"/>
      <c r="E26" s="1209"/>
      <c r="F26" s="1209"/>
      <c r="G26" s="1209"/>
      <c r="H26" s="1209"/>
      <c r="I26" s="1209"/>
      <c r="J26" s="1209"/>
      <c r="K26" s="1209"/>
      <c r="L26" s="1209"/>
      <c r="M26" s="1209"/>
      <c r="N26" s="1209"/>
      <c r="O26" s="1210"/>
      <c r="P26" s="615"/>
      <c r="Q26" s="616"/>
      <c r="R26" s="616"/>
      <c r="S26" s="616"/>
      <c r="T26" s="616"/>
      <c r="U26" s="616"/>
      <c r="V26" s="616"/>
      <c r="W26" s="616"/>
      <c r="X26" s="616"/>
      <c r="Y26" s="617"/>
      <c r="Z26" s="612"/>
      <c r="AA26" s="613"/>
      <c r="AB26" s="613"/>
      <c r="AC26" s="613"/>
      <c r="AD26" s="613"/>
      <c r="AE26" s="613"/>
      <c r="AF26" s="613"/>
      <c r="AG26" s="613"/>
      <c r="AH26" s="613"/>
      <c r="AI26" s="614"/>
      <c r="AJ26" s="1177"/>
      <c r="AK26" s="1178"/>
      <c r="AL26" s="1178"/>
      <c r="AM26" s="1178"/>
      <c r="AN26" s="1178"/>
      <c r="AO26" s="1178"/>
      <c r="AP26" s="1178"/>
      <c r="AQ26" s="1178"/>
      <c r="AR26" s="1178"/>
      <c r="AS26" s="1179"/>
      <c r="AT26" s="1177"/>
      <c r="AU26" s="1178"/>
      <c r="AV26" s="1178"/>
      <c r="AW26" s="1178"/>
      <c r="AX26" s="1178"/>
      <c r="AY26" s="1178"/>
      <c r="AZ26" s="1178"/>
      <c r="BA26" s="1178"/>
      <c r="BB26" s="1178"/>
      <c r="BC26" s="1179"/>
    </row>
    <row r="27" spans="1:55" ht="13.5" customHeight="1" thickTop="1">
      <c r="A27" s="1261" t="s">
        <v>33</v>
      </c>
      <c r="B27" s="1262"/>
      <c r="C27" s="1262"/>
      <c r="D27" s="1262"/>
      <c r="E27" s="1262"/>
      <c r="F27" s="1262"/>
      <c r="G27" s="1262"/>
      <c r="H27" s="1262"/>
      <c r="I27" s="1262"/>
      <c r="J27" s="1262"/>
      <c r="K27" s="1262"/>
      <c r="L27" s="1262"/>
      <c r="M27" s="1262"/>
      <c r="N27" s="1262"/>
      <c r="O27" s="1263"/>
      <c r="P27" s="1186">
        <f>SUM(P17:Y26)</f>
        <v>0</v>
      </c>
      <c r="Q27" s="1187"/>
      <c r="R27" s="1187"/>
      <c r="S27" s="1187"/>
      <c r="T27" s="1187"/>
      <c r="U27" s="1187"/>
      <c r="V27" s="1187"/>
      <c r="W27" s="1187"/>
      <c r="X27" s="1187"/>
      <c r="Y27" s="1188"/>
      <c r="Z27" s="1264">
        <f>SUM(Z17:AI26)</f>
        <v>0</v>
      </c>
      <c r="AA27" s="1265"/>
      <c r="AB27" s="1265"/>
      <c r="AC27" s="1265"/>
      <c r="AD27" s="1265"/>
      <c r="AE27" s="1265"/>
      <c r="AF27" s="1265"/>
      <c r="AG27" s="1265"/>
      <c r="AH27" s="1265"/>
      <c r="AI27" s="1266"/>
      <c r="AJ27" s="1168">
        <f>SUM(AJ17:AS26)</f>
        <v>0</v>
      </c>
      <c r="AK27" s="1169"/>
      <c r="AL27" s="1169"/>
      <c r="AM27" s="1169"/>
      <c r="AN27" s="1169"/>
      <c r="AO27" s="1169"/>
      <c r="AP27" s="1169"/>
      <c r="AQ27" s="1169"/>
      <c r="AR27" s="1169"/>
      <c r="AS27" s="1170"/>
      <c r="AT27" s="1180">
        <f>SUM(AT17:BC26)</f>
        <v>0</v>
      </c>
      <c r="AU27" s="1181"/>
      <c r="AV27" s="1181"/>
      <c r="AW27" s="1181"/>
      <c r="AX27" s="1181"/>
      <c r="AY27" s="1181"/>
      <c r="AZ27" s="1181"/>
      <c r="BA27" s="1181"/>
      <c r="BB27" s="1181"/>
      <c r="BC27" s="1182"/>
    </row>
    <row r="28" spans="1:55" ht="13.5" customHeight="1" thickBot="1">
      <c r="A28" s="1208"/>
      <c r="B28" s="1209"/>
      <c r="C28" s="1209"/>
      <c r="D28" s="1209"/>
      <c r="E28" s="1209"/>
      <c r="F28" s="1209"/>
      <c r="G28" s="1209"/>
      <c r="H28" s="1209"/>
      <c r="I28" s="1209"/>
      <c r="J28" s="1209"/>
      <c r="K28" s="1209"/>
      <c r="L28" s="1209"/>
      <c r="M28" s="1209"/>
      <c r="N28" s="1209"/>
      <c r="O28" s="1210"/>
      <c r="P28" s="1195"/>
      <c r="Q28" s="1196"/>
      <c r="R28" s="1196"/>
      <c r="S28" s="1196"/>
      <c r="T28" s="1196"/>
      <c r="U28" s="1196"/>
      <c r="V28" s="1196"/>
      <c r="W28" s="1196"/>
      <c r="X28" s="1196"/>
      <c r="Y28" s="1197"/>
      <c r="Z28" s="1267"/>
      <c r="AA28" s="1268"/>
      <c r="AB28" s="1268"/>
      <c r="AC28" s="1268"/>
      <c r="AD28" s="1268"/>
      <c r="AE28" s="1268"/>
      <c r="AF28" s="1268"/>
      <c r="AG28" s="1268"/>
      <c r="AH28" s="1268"/>
      <c r="AI28" s="1269"/>
      <c r="AJ28" s="1270"/>
      <c r="AK28" s="1271"/>
      <c r="AL28" s="1271"/>
      <c r="AM28" s="1271"/>
      <c r="AN28" s="1271"/>
      <c r="AO28" s="1271"/>
      <c r="AP28" s="1271"/>
      <c r="AQ28" s="1271"/>
      <c r="AR28" s="1271"/>
      <c r="AS28" s="1272"/>
      <c r="AT28" s="1177"/>
      <c r="AU28" s="1178"/>
      <c r="AV28" s="1178"/>
      <c r="AW28" s="1178"/>
      <c r="AX28" s="1178"/>
      <c r="AY28" s="1178"/>
      <c r="AZ28" s="1178"/>
      <c r="BA28" s="1178"/>
      <c r="BB28" s="1178"/>
      <c r="BC28" s="1179"/>
    </row>
    <row r="29" spans="1:55" ht="13.5" customHeight="1" thickTop="1">
      <c r="A29" s="1261" t="s">
        <v>286</v>
      </c>
      <c r="B29" s="1262"/>
      <c r="C29" s="1262"/>
      <c r="D29" s="1262"/>
      <c r="E29" s="1262"/>
      <c r="F29" s="1262"/>
      <c r="G29" s="1262"/>
      <c r="H29" s="1262"/>
      <c r="I29" s="1262"/>
      <c r="J29" s="1262"/>
      <c r="K29" s="1262"/>
      <c r="L29" s="1262"/>
      <c r="M29" s="1262"/>
      <c r="N29" s="1262"/>
      <c r="O29" s="1263"/>
      <c r="P29" s="1186">
        <v>0</v>
      </c>
      <c r="Q29" s="1187"/>
      <c r="R29" s="1187"/>
      <c r="S29" s="1187"/>
      <c r="T29" s="1187"/>
      <c r="U29" s="1187"/>
      <c r="V29" s="1187"/>
      <c r="W29" s="1187"/>
      <c r="X29" s="1187"/>
      <c r="Y29" s="1188"/>
      <c r="Z29" s="1264">
        <v>0</v>
      </c>
      <c r="AA29" s="1265"/>
      <c r="AB29" s="1265"/>
      <c r="AC29" s="1265"/>
      <c r="AD29" s="1265"/>
      <c r="AE29" s="1265"/>
      <c r="AF29" s="1265"/>
      <c r="AG29" s="1265"/>
      <c r="AH29" s="1265"/>
      <c r="AI29" s="1266"/>
      <c r="AJ29" s="1168">
        <v>0</v>
      </c>
      <c r="AK29" s="1169"/>
      <c r="AL29" s="1169"/>
      <c r="AM29" s="1169"/>
      <c r="AN29" s="1169"/>
      <c r="AO29" s="1169"/>
      <c r="AP29" s="1169"/>
      <c r="AQ29" s="1169"/>
      <c r="AR29" s="1169"/>
      <c r="AS29" s="1170"/>
      <c r="AT29" s="1168">
        <v>0</v>
      </c>
      <c r="AU29" s="1169"/>
      <c r="AV29" s="1169"/>
      <c r="AW29" s="1169"/>
      <c r="AX29" s="1169"/>
      <c r="AY29" s="1169"/>
      <c r="AZ29" s="1169"/>
      <c r="BA29" s="1169"/>
      <c r="BB29" s="1169"/>
      <c r="BC29" s="1170"/>
    </row>
    <row r="30" spans="1:55" ht="13.5" customHeight="1">
      <c r="A30" s="1246"/>
      <c r="B30" s="1247"/>
      <c r="C30" s="1247"/>
      <c r="D30" s="1247"/>
      <c r="E30" s="1247"/>
      <c r="F30" s="1247"/>
      <c r="G30" s="1247"/>
      <c r="H30" s="1247"/>
      <c r="I30" s="1247"/>
      <c r="J30" s="1247"/>
      <c r="K30" s="1247"/>
      <c r="L30" s="1247"/>
      <c r="M30" s="1247"/>
      <c r="N30" s="1247"/>
      <c r="O30" s="1248"/>
      <c r="P30" s="1189"/>
      <c r="Q30" s="1190"/>
      <c r="R30" s="1190"/>
      <c r="S30" s="1190"/>
      <c r="T30" s="1190"/>
      <c r="U30" s="1190"/>
      <c r="V30" s="1190"/>
      <c r="W30" s="1190"/>
      <c r="X30" s="1190"/>
      <c r="Y30" s="1191"/>
      <c r="Z30" s="1252"/>
      <c r="AA30" s="1253"/>
      <c r="AB30" s="1253"/>
      <c r="AC30" s="1253"/>
      <c r="AD30" s="1253"/>
      <c r="AE30" s="1253"/>
      <c r="AF30" s="1253"/>
      <c r="AG30" s="1253"/>
      <c r="AH30" s="1253"/>
      <c r="AI30" s="1254"/>
      <c r="AJ30" s="1171"/>
      <c r="AK30" s="1172"/>
      <c r="AL30" s="1172"/>
      <c r="AM30" s="1172"/>
      <c r="AN30" s="1172"/>
      <c r="AO30" s="1172"/>
      <c r="AP30" s="1172"/>
      <c r="AQ30" s="1172"/>
      <c r="AR30" s="1172"/>
      <c r="AS30" s="1173"/>
      <c r="AT30" s="1171"/>
      <c r="AU30" s="1172"/>
      <c r="AV30" s="1172"/>
      <c r="AW30" s="1172"/>
      <c r="AX30" s="1172"/>
      <c r="AY30" s="1172"/>
      <c r="AZ30" s="1172"/>
      <c r="BA30" s="1172"/>
      <c r="BB30" s="1172"/>
      <c r="BC30" s="1173"/>
    </row>
    <row r="31" spans="1:55" s="1" customFormat="1" ht="27" customHeight="1" thickBot="1">
      <c r="A31" s="1295" t="s">
        <v>621</v>
      </c>
      <c r="B31" s="1296"/>
      <c r="C31" s="1296"/>
      <c r="D31" s="1296"/>
      <c r="E31" s="1296"/>
      <c r="F31" s="1296"/>
      <c r="G31" s="1296"/>
      <c r="H31" s="1296"/>
      <c r="I31" s="1296"/>
      <c r="J31" s="1296"/>
      <c r="K31" s="1296"/>
      <c r="L31" s="1296"/>
      <c r="M31" s="1296"/>
      <c r="N31" s="1296"/>
      <c r="O31" s="1297"/>
      <c r="P31" s="1198"/>
      <c r="Q31" s="1199"/>
      <c r="R31" s="1199"/>
      <c r="S31" s="1199"/>
      <c r="T31" s="1199"/>
      <c r="U31" s="1199"/>
      <c r="V31" s="1199"/>
      <c r="W31" s="1199"/>
      <c r="X31" s="1199"/>
      <c r="Y31" s="1200"/>
      <c r="Z31" s="1174"/>
      <c r="AA31" s="1175"/>
      <c r="AB31" s="1175"/>
      <c r="AC31" s="1175"/>
      <c r="AD31" s="1175"/>
      <c r="AE31" s="1175"/>
      <c r="AF31" s="1175"/>
      <c r="AG31" s="1175"/>
      <c r="AH31" s="1175"/>
      <c r="AI31" s="1176"/>
      <c r="AJ31" s="1177"/>
      <c r="AK31" s="1178"/>
      <c r="AL31" s="1178"/>
      <c r="AM31" s="1178"/>
      <c r="AN31" s="1178"/>
      <c r="AO31" s="1178"/>
      <c r="AP31" s="1178"/>
      <c r="AQ31" s="1178"/>
      <c r="AR31" s="1178"/>
      <c r="AS31" s="1179"/>
      <c r="AT31" s="1177"/>
      <c r="AU31" s="1178"/>
      <c r="AV31" s="1178"/>
      <c r="AW31" s="1178"/>
      <c r="AX31" s="1178"/>
      <c r="AY31" s="1178"/>
      <c r="AZ31" s="1178"/>
      <c r="BA31" s="1178"/>
      <c r="BB31" s="1178"/>
      <c r="BC31" s="1179"/>
    </row>
    <row r="32" spans="1:55" ht="27" customHeight="1" thickTop="1">
      <c r="A32" s="1240" t="s">
        <v>174</v>
      </c>
      <c r="B32" s="1241"/>
      <c r="C32" s="1241"/>
      <c r="D32" s="1241"/>
      <c r="E32" s="1241"/>
      <c r="F32" s="1241"/>
      <c r="G32" s="1241"/>
      <c r="H32" s="1241"/>
      <c r="I32" s="1241"/>
      <c r="J32" s="1241"/>
      <c r="K32" s="1241"/>
      <c r="L32" s="1241"/>
      <c r="M32" s="1241"/>
      <c r="N32" s="1241"/>
      <c r="O32" s="1242"/>
      <c r="P32" s="1183" t="s">
        <v>842</v>
      </c>
      <c r="Q32" s="1184"/>
      <c r="R32" s="1184"/>
      <c r="S32" s="1184"/>
      <c r="T32" s="1184"/>
      <c r="U32" s="1184"/>
      <c r="V32" s="1184"/>
      <c r="W32" s="1184"/>
      <c r="X32" s="1184"/>
      <c r="Y32" s="1185"/>
      <c r="Z32" s="1273" t="s">
        <v>175</v>
      </c>
      <c r="AA32" s="1166"/>
      <c r="AB32" s="1166"/>
      <c r="AC32" s="1166"/>
      <c r="AD32" s="1166"/>
      <c r="AE32" s="1166"/>
      <c r="AF32" s="1166"/>
      <c r="AG32" s="1166"/>
      <c r="AH32" s="1166"/>
      <c r="AI32" s="1166"/>
      <c r="AJ32" s="1166"/>
      <c r="AK32" s="1166"/>
      <c r="AL32" s="1166"/>
      <c r="AM32" s="1166"/>
      <c r="AN32" s="1166"/>
      <c r="AO32" s="1166" t="s">
        <v>176</v>
      </c>
      <c r="AP32" s="1166"/>
      <c r="AQ32" s="1166"/>
      <c r="AR32" s="1166"/>
      <c r="AS32" s="1166"/>
      <c r="AT32" s="1166"/>
      <c r="AU32" s="1166"/>
      <c r="AV32" s="1166"/>
      <c r="AW32" s="1166"/>
      <c r="AX32" s="1166"/>
      <c r="AY32" s="1166"/>
      <c r="AZ32" s="1166"/>
      <c r="BA32" s="1166"/>
      <c r="BB32" s="1166"/>
      <c r="BC32" s="1167"/>
    </row>
    <row r="33" spans="1:71" ht="27" customHeight="1">
      <c r="A33" s="1240" t="s">
        <v>90</v>
      </c>
      <c r="B33" s="1241"/>
      <c r="C33" s="1241"/>
      <c r="D33" s="1241"/>
      <c r="E33" s="1241"/>
      <c r="F33" s="1241"/>
      <c r="G33" s="1241"/>
      <c r="H33" s="1241"/>
      <c r="I33" s="1241"/>
      <c r="J33" s="1241"/>
      <c r="K33" s="1241"/>
      <c r="L33" s="1241"/>
      <c r="M33" s="1241"/>
      <c r="N33" s="1241"/>
      <c r="O33" s="1242"/>
      <c r="P33" s="596"/>
      <c r="Q33" s="596"/>
      <c r="R33" s="596"/>
      <c r="S33" s="596"/>
      <c r="T33" s="596"/>
      <c r="U33" s="596"/>
      <c r="V33" s="596"/>
      <c r="W33" s="596"/>
      <c r="X33" s="596"/>
      <c r="Y33" s="596"/>
      <c r="Z33" s="1243"/>
      <c r="AA33" s="1244"/>
      <c r="AB33" s="1244"/>
      <c r="AC33" s="1244"/>
      <c r="AD33" s="1244"/>
      <c r="AE33" s="1244"/>
      <c r="AF33" s="1244"/>
      <c r="AG33" s="1244"/>
      <c r="AH33" s="1244"/>
      <c r="AI33" s="1244"/>
      <c r="AJ33" s="1244"/>
      <c r="AK33" s="1244"/>
      <c r="AL33" s="1244"/>
      <c r="AM33" s="1244"/>
      <c r="AN33" s="1244"/>
      <c r="AO33" s="1244"/>
      <c r="AP33" s="1244"/>
      <c r="AQ33" s="1244"/>
      <c r="AR33" s="1244"/>
      <c r="AS33" s="1244"/>
      <c r="AT33" s="1244"/>
      <c r="AU33" s="1244"/>
      <c r="AV33" s="1244"/>
      <c r="AW33" s="1244"/>
      <c r="AX33" s="1244"/>
      <c r="AY33" s="1244"/>
      <c r="AZ33" s="1244"/>
      <c r="BA33" s="1244"/>
      <c r="BB33" s="1244"/>
      <c r="BC33" s="1245"/>
    </row>
    <row r="34" spans="1:71" ht="10.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row>
    <row r="35" spans="1:71" ht="10.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row>
    <row r="36" spans="1:71" ht="10.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row>
    <row r="37" spans="1:71" ht="10.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row>
    <row r="38" spans="1:71" ht="10.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row>
    <row r="39" spans="1:71" ht="11.2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row>
    <row r="40" spans="1:71" ht="1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row>
    <row r="41" spans="1:71" s="64" customFormat="1" ht="12">
      <c r="A41" s="63" t="s">
        <v>177</v>
      </c>
      <c r="B41" s="63"/>
      <c r="BD41" s="63"/>
      <c r="BE41" s="63"/>
      <c r="BF41" s="63"/>
      <c r="BG41" s="63"/>
      <c r="BH41" s="63"/>
      <c r="BI41" s="65"/>
      <c r="BJ41" s="63"/>
      <c r="BK41" s="63"/>
      <c r="BL41" s="63"/>
      <c r="BM41" s="63"/>
      <c r="BN41" s="63"/>
      <c r="BO41" s="63"/>
      <c r="BP41" s="63"/>
      <c r="BQ41" s="65"/>
      <c r="BR41" s="63"/>
      <c r="BS41" s="63"/>
    </row>
    <row r="42" spans="1:71" s="56" customFormat="1" ht="12">
      <c r="A42" s="66" t="s">
        <v>622</v>
      </c>
      <c r="B42" s="290"/>
      <c r="C42" s="291"/>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6"/>
      <c r="BE42" s="66"/>
      <c r="BF42" s="67"/>
      <c r="BG42" s="66"/>
      <c r="BH42" s="66"/>
      <c r="BI42" s="66"/>
      <c r="BJ42" s="66"/>
      <c r="BK42" s="66"/>
      <c r="BL42" s="66"/>
      <c r="BM42" s="66"/>
      <c r="BN42" s="67"/>
      <c r="BO42" s="66"/>
      <c r="BP42" s="66"/>
    </row>
    <row r="43" spans="1:71" s="56" customFormat="1" ht="12">
      <c r="A43" s="66" t="s">
        <v>623</v>
      </c>
      <c r="B43" s="290"/>
      <c r="C43" s="291"/>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6"/>
      <c r="BE43" s="66"/>
      <c r="BF43" s="67"/>
      <c r="BG43" s="66"/>
      <c r="BH43" s="66"/>
      <c r="BI43" s="66"/>
      <c r="BJ43" s="66"/>
      <c r="BK43" s="66"/>
      <c r="BL43" s="66"/>
      <c r="BM43" s="66"/>
      <c r="BN43" s="67"/>
      <c r="BO43" s="66"/>
      <c r="BP43" s="66"/>
    </row>
    <row r="44" spans="1:71" s="70" customFormat="1" ht="12">
      <c r="A44" s="63" t="s">
        <v>178</v>
      </c>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8"/>
      <c r="BE44" s="68"/>
      <c r="BF44" s="68"/>
      <c r="BG44" s="68"/>
      <c r="BH44" s="68"/>
      <c r="BI44" s="69"/>
      <c r="BJ44" s="68"/>
      <c r="BK44" s="68"/>
      <c r="BL44" s="68"/>
      <c r="BM44" s="68"/>
      <c r="BN44" s="68"/>
      <c r="BO44" s="68"/>
      <c r="BP44" s="68"/>
      <c r="BQ44" s="69"/>
      <c r="BR44" s="68"/>
      <c r="BS44" s="68"/>
    </row>
    <row r="45" spans="1:71" s="70" customFormat="1" ht="12">
      <c r="A45" s="63" t="s">
        <v>235</v>
      </c>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8"/>
      <c r="BE45" s="68"/>
      <c r="BF45" s="68"/>
      <c r="BG45" s="68"/>
      <c r="BH45" s="68"/>
      <c r="BI45" s="69"/>
      <c r="BJ45" s="68"/>
      <c r="BK45" s="68"/>
      <c r="BL45" s="68"/>
      <c r="BM45" s="68"/>
      <c r="BN45" s="68"/>
      <c r="BO45" s="68"/>
      <c r="BP45" s="68"/>
      <c r="BQ45" s="69"/>
      <c r="BR45" s="68"/>
      <c r="BS45" s="68"/>
    </row>
    <row r="46" spans="1:71" s="70" customFormat="1" ht="12">
      <c r="A46" s="63" t="s">
        <v>236</v>
      </c>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8"/>
      <c r="BE46" s="68"/>
      <c r="BF46" s="68"/>
      <c r="BG46" s="68"/>
      <c r="BH46" s="68"/>
      <c r="BI46" s="69"/>
      <c r="BJ46" s="68"/>
      <c r="BK46" s="68"/>
      <c r="BL46" s="68"/>
      <c r="BM46" s="68"/>
      <c r="BN46" s="68"/>
      <c r="BO46" s="68"/>
      <c r="BP46" s="68"/>
      <c r="BQ46" s="69"/>
      <c r="BR46" s="68"/>
      <c r="BS46" s="68"/>
    </row>
    <row r="47" spans="1:71" s="70" customFormat="1" ht="12">
      <c r="A47" s="63" t="s">
        <v>237</v>
      </c>
      <c r="B47" s="63"/>
      <c r="C47" s="63"/>
      <c r="D47" s="63"/>
      <c r="E47" s="63"/>
      <c r="F47" s="63"/>
      <c r="G47" s="63"/>
      <c r="H47" s="63"/>
      <c r="I47" s="63"/>
      <c r="J47" s="63"/>
      <c r="K47" s="63"/>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8"/>
      <c r="BE47" s="68"/>
      <c r="BF47" s="68"/>
      <c r="BG47" s="68"/>
      <c r="BH47" s="68"/>
      <c r="BI47" s="69"/>
      <c r="BJ47" s="68"/>
      <c r="BK47" s="68"/>
      <c r="BL47" s="68"/>
      <c r="BM47" s="68"/>
      <c r="BN47" s="68"/>
      <c r="BO47" s="68"/>
      <c r="BP47" s="68"/>
      <c r="BQ47" s="69"/>
      <c r="BR47" s="68"/>
      <c r="BS47" s="68"/>
    </row>
    <row r="48" spans="1:71" s="70" customFormat="1" ht="12">
      <c r="A48" s="63" t="s">
        <v>238</v>
      </c>
      <c r="B48" s="63"/>
      <c r="C48" s="63"/>
      <c r="D48" s="63"/>
      <c r="E48" s="63"/>
      <c r="F48" s="63"/>
      <c r="G48" s="63"/>
      <c r="H48" s="63"/>
      <c r="I48" s="63"/>
      <c r="J48" s="63"/>
      <c r="K48" s="63"/>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8"/>
      <c r="BE48" s="68"/>
      <c r="BF48" s="68"/>
      <c r="BG48" s="68"/>
      <c r="BH48" s="68"/>
      <c r="BI48" s="69"/>
      <c r="BJ48" s="68"/>
      <c r="BK48" s="68"/>
      <c r="BL48" s="68"/>
      <c r="BM48" s="68"/>
      <c r="BN48" s="68"/>
      <c r="BO48" s="68"/>
      <c r="BP48" s="68"/>
      <c r="BQ48" s="69"/>
      <c r="BR48" s="68"/>
      <c r="BS48" s="68"/>
    </row>
    <row r="49" spans="1:71" s="70" customFormat="1" ht="12">
      <c r="A49" s="63" t="s">
        <v>239</v>
      </c>
      <c r="B49" s="63"/>
      <c r="C49" s="63"/>
      <c r="D49" s="63"/>
      <c r="E49" s="63"/>
      <c r="F49" s="63"/>
      <c r="G49" s="63"/>
      <c r="H49" s="63"/>
      <c r="I49" s="63"/>
      <c r="J49" s="63"/>
      <c r="K49" s="63"/>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8"/>
      <c r="BE49" s="68"/>
      <c r="BF49" s="68"/>
      <c r="BG49" s="68"/>
      <c r="BH49" s="68"/>
      <c r="BI49" s="69"/>
      <c r="BJ49" s="68"/>
      <c r="BK49" s="68"/>
      <c r="BL49" s="68"/>
      <c r="BM49" s="68"/>
      <c r="BN49" s="68"/>
      <c r="BO49" s="68"/>
      <c r="BP49" s="68"/>
      <c r="BQ49" s="69"/>
      <c r="BR49" s="68"/>
      <c r="BS49" s="68"/>
    </row>
    <row r="50" spans="1:71" s="70" customFormat="1" ht="12">
      <c r="A50" s="63" t="s">
        <v>240</v>
      </c>
      <c r="B50" s="63"/>
      <c r="C50" s="63"/>
      <c r="D50" s="63"/>
      <c r="E50" s="63"/>
      <c r="F50" s="63"/>
      <c r="G50" s="63"/>
      <c r="H50" s="63"/>
      <c r="I50" s="63"/>
      <c r="J50" s="63"/>
      <c r="K50" s="63"/>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8"/>
      <c r="BE50" s="68"/>
      <c r="BF50" s="68"/>
      <c r="BG50" s="68"/>
      <c r="BH50" s="68"/>
      <c r="BI50" s="69"/>
      <c r="BJ50" s="68"/>
      <c r="BK50" s="68"/>
      <c r="BL50" s="68"/>
      <c r="BM50" s="68"/>
      <c r="BN50" s="68"/>
      <c r="BO50" s="68"/>
      <c r="BP50" s="68"/>
      <c r="BQ50" s="69"/>
      <c r="BR50" s="68"/>
      <c r="BS50" s="68"/>
    </row>
    <row r="51" spans="1:71" s="56" customFormat="1" ht="12">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row>
    <row r="52" spans="1:71" s="56" customFormat="1" ht="12">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spans="1:71" s="56" customFormat="1" ht="12">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row>
    <row r="54" spans="1:71" s="56" customFormat="1" ht="1.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row>
  </sheetData>
  <mergeCells count="70">
    <mergeCell ref="A31:O31"/>
    <mergeCell ref="A29:O30"/>
    <mergeCell ref="AT31:BC31"/>
    <mergeCell ref="A25:O26"/>
    <mergeCell ref="AJ25:AS26"/>
    <mergeCell ref="AT25:BC26"/>
    <mergeCell ref="AJ29:AS30"/>
    <mergeCell ref="AJ14:AS14"/>
    <mergeCell ref="AT14:BC14"/>
    <mergeCell ref="AT19:BC20"/>
    <mergeCell ref="A17:O18"/>
    <mergeCell ref="AJ17:AS18"/>
    <mergeCell ref="AT17:BC18"/>
    <mergeCell ref="Z17:AI18"/>
    <mergeCell ref="A19:O20"/>
    <mergeCell ref="Z19:AI20"/>
    <mergeCell ref="AJ19:AS20"/>
    <mergeCell ref="A33:O33"/>
    <mergeCell ref="Z33:BC33"/>
    <mergeCell ref="A21:O22"/>
    <mergeCell ref="Z21:AI22"/>
    <mergeCell ref="AJ21:AS22"/>
    <mergeCell ref="AT21:BC22"/>
    <mergeCell ref="A23:O24"/>
    <mergeCell ref="Z23:AI24"/>
    <mergeCell ref="AJ23:AS24"/>
    <mergeCell ref="AT23:BC24"/>
    <mergeCell ref="A27:O28"/>
    <mergeCell ref="Z27:AI28"/>
    <mergeCell ref="Z29:AI30"/>
    <mergeCell ref="AJ27:AS28"/>
    <mergeCell ref="A32:O32"/>
    <mergeCell ref="Z32:AN32"/>
    <mergeCell ref="A3:N3"/>
    <mergeCell ref="A4:B5"/>
    <mergeCell ref="C4:D5"/>
    <mergeCell ref="E4:F5"/>
    <mergeCell ref="G4:H5"/>
    <mergeCell ref="I4:J5"/>
    <mergeCell ref="M4:N5"/>
    <mergeCell ref="K4:L5"/>
    <mergeCell ref="A9:BC9"/>
    <mergeCell ref="A8:BC8"/>
    <mergeCell ref="A7:BC7"/>
    <mergeCell ref="A13:O16"/>
    <mergeCell ref="Z15:AI15"/>
    <mergeCell ref="AJ15:AS15"/>
    <mergeCell ref="AT15:BC15"/>
    <mergeCell ref="Z16:AI16"/>
    <mergeCell ref="AJ16:AS16"/>
    <mergeCell ref="AT16:BC16"/>
    <mergeCell ref="P13:Y13"/>
    <mergeCell ref="P15:Y15"/>
    <mergeCell ref="P16:Y16"/>
    <mergeCell ref="Z14:AI14"/>
    <mergeCell ref="Z13:BC13"/>
    <mergeCell ref="P14:Y14"/>
    <mergeCell ref="P32:Y32"/>
    <mergeCell ref="P17:Y18"/>
    <mergeCell ref="P19:Y20"/>
    <mergeCell ref="P21:Y22"/>
    <mergeCell ref="P23:Y24"/>
    <mergeCell ref="P27:Y28"/>
    <mergeCell ref="P29:Y30"/>
    <mergeCell ref="P31:Y31"/>
    <mergeCell ref="AO32:BC32"/>
    <mergeCell ref="AT29:BC30"/>
    <mergeCell ref="Z31:AI31"/>
    <mergeCell ref="AJ31:AS31"/>
    <mergeCell ref="AT27:BC28"/>
  </mergeCells>
  <phoneticPr fontId="9"/>
  <pageMargins left="0.78740157480314965" right="0.19685039370078741" top="0.59055118110236227" bottom="0.59055118110236227" header="0.59055118110236227" footer="0.47244094488188981"/>
  <pageSetup paperSize="9" scale="97" firstPageNumber="42"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2"/>
  <sheetViews>
    <sheetView showGridLines="0" view="pageBreakPreview" zoomScaleNormal="100" zoomScaleSheetLayoutView="100" workbookViewId="0">
      <selection activeCell="AP13" sqref="AP13"/>
    </sheetView>
  </sheetViews>
  <sheetFormatPr defaultRowHeight="13.5"/>
  <cols>
    <col min="1" max="52" width="2" style="3" customWidth="1"/>
    <col min="53" max="16384" width="9" style="3"/>
  </cols>
  <sheetData>
    <row r="1" spans="2:72">
      <c r="B1" s="3" t="s">
        <v>901</v>
      </c>
    </row>
    <row r="3" spans="2:72">
      <c r="AS3" s="26"/>
    </row>
    <row r="4" spans="2:72" s="8" customFormat="1" ht="13.5" customHeight="1">
      <c r="B4" s="925" t="s">
        <v>416</v>
      </c>
      <c r="C4" s="926"/>
      <c r="D4" s="926"/>
      <c r="E4" s="926"/>
      <c r="F4" s="926"/>
      <c r="G4" s="926"/>
      <c r="H4" s="926"/>
      <c r="I4" s="926"/>
      <c r="J4" s="926"/>
      <c r="K4" s="926"/>
      <c r="L4" s="926"/>
      <c r="M4" s="926"/>
      <c r="N4" s="926"/>
      <c r="O4" s="927"/>
      <c r="P4" s="182" t="s">
        <v>34</v>
      </c>
      <c r="Q4" s="183"/>
      <c r="R4" s="184"/>
      <c r="S4" s="184"/>
      <c r="T4" s="184"/>
      <c r="U4" s="184"/>
      <c r="V4" s="184"/>
      <c r="W4" s="30"/>
      <c r="X4" s="30"/>
      <c r="Y4" s="30"/>
      <c r="Z4" s="30"/>
      <c r="AA4" s="30"/>
      <c r="AB4" s="1298"/>
      <c r="AC4" s="1298"/>
      <c r="AD4" s="1298"/>
      <c r="AE4" s="1298"/>
      <c r="AF4" s="1298"/>
      <c r="AG4" s="1298"/>
      <c r="AH4" s="1298"/>
      <c r="AI4" s="1298"/>
      <c r="AJ4" s="1298"/>
      <c r="AK4" s="1298"/>
      <c r="AL4" s="1298"/>
      <c r="AM4" s="1298"/>
      <c r="AN4" s="1298"/>
      <c r="AO4" s="1298"/>
      <c r="AP4" s="1298"/>
      <c r="AQ4" s="1298"/>
      <c r="AR4" s="1298"/>
      <c r="AS4" s="1298"/>
    </row>
    <row r="5" spans="2:72" s="8" customFormat="1" ht="13.5" customHeight="1">
      <c r="B5" s="931"/>
      <c r="C5" s="932"/>
      <c r="D5" s="935"/>
      <c r="E5" s="932"/>
      <c r="F5" s="935"/>
      <c r="G5" s="932"/>
      <c r="H5" s="935"/>
      <c r="I5" s="932"/>
      <c r="J5" s="935"/>
      <c r="K5" s="932"/>
      <c r="L5" s="935"/>
      <c r="M5" s="932"/>
      <c r="N5" s="935"/>
      <c r="O5" s="937"/>
      <c r="P5" s="182" t="s">
        <v>36</v>
      </c>
      <c r="Q5" s="183"/>
      <c r="R5" s="183"/>
      <c r="S5" s="184"/>
      <c r="T5" s="184"/>
      <c r="U5" s="184"/>
      <c r="V5" s="184"/>
      <c r="W5" s="32"/>
      <c r="X5" s="32"/>
      <c r="Y5" s="32"/>
      <c r="Z5" s="32"/>
      <c r="AA5" s="32"/>
      <c r="AB5" s="33"/>
      <c r="AC5" s="601"/>
      <c r="AD5" s="601"/>
      <c r="AE5" s="601"/>
      <c r="AF5" s="601"/>
      <c r="AG5" s="601"/>
      <c r="AH5" s="601"/>
      <c r="AI5" s="601"/>
      <c r="AJ5" s="601"/>
      <c r="AK5" s="601"/>
      <c r="AL5" s="601"/>
      <c r="AM5" s="601"/>
      <c r="AN5" s="601"/>
      <c r="AO5" s="601"/>
      <c r="AP5" s="601"/>
      <c r="AQ5" s="601"/>
      <c r="AR5" s="601"/>
      <c r="AS5" s="601"/>
    </row>
    <row r="6" spans="2:72" s="8" customFormat="1" ht="13.5" customHeight="1">
      <c r="B6" s="933"/>
      <c r="C6" s="934"/>
      <c r="D6" s="936"/>
      <c r="E6" s="934"/>
      <c r="F6" s="936"/>
      <c r="G6" s="934"/>
      <c r="H6" s="936"/>
      <c r="I6" s="934"/>
      <c r="J6" s="936"/>
      <c r="K6" s="934"/>
      <c r="L6" s="936"/>
      <c r="M6" s="934"/>
      <c r="N6" s="936"/>
      <c r="O6" s="938"/>
      <c r="P6" s="183"/>
      <c r="Q6" s="183"/>
      <c r="R6" s="183"/>
      <c r="S6" s="187"/>
      <c r="T6" s="187"/>
      <c r="U6" s="187"/>
      <c r="V6" s="187"/>
      <c r="W6" s="34"/>
      <c r="X6" s="34"/>
      <c r="Y6" s="34"/>
      <c r="Z6" s="34"/>
      <c r="AA6" s="34"/>
      <c r="AB6" s="601"/>
      <c r="AC6" s="601"/>
      <c r="AD6" s="601"/>
      <c r="AE6" s="601"/>
      <c r="AF6" s="601"/>
      <c r="AG6" s="601"/>
      <c r="AH6" s="601"/>
      <c r="AI6" s="601"/>
      <c r="AJ6" s="601"/>
      <c r="AK6" s="7"/>
      <c r="AL6" s="601"/>
      <c r="AM6" s="601"/>
      <c r="AN6" s="601"/>
      <c r="AO6" s="601"/>
      <c r="AP6" s="601"/>
      <c r="AQ6" s="601"/>
      <c r="AR6" s="601"/>
      <c r="AS6" s="7"/>
    </row>
    <row r="7" spans="2:72" s="8" customFormat="1" ht="13.5" customHeight="1">
      <c r="B7" s="5"/>
      <c r="C7" s="5"/>
      <c r="D7" s="5"/>
      <c r="E7" s="5"/>
      <c r="F7" s="5"/>
      <c r="G7" s="5"/>
      <c r="H7" s="5"/>
      <c r="I7" s="5"/>
      <c r="J7" s="5"/>
      <c r="K7" s="5"/>
      <c r="L7" s="5"/>
      <c r="M7" s="5"/>
      <c r="N7" s="5"/>
      <c r="O7" s="5"/>
      <c r="P7" s="31"/>
      <c r="Q7" s="34"/>
      <c r="R7" s="34"/>
      <c r="S7" s="34"/>
      <c r="T7" s="34"/>
      <c r="U7" s="34"/>
      <c r="V7" s="34"/>
      <c r="W7" s="34"/>
      <c r="X7" s="34"/>
      <c r="Y7" s="34"/>
      <c r="Z7" s="34"/>
      <c r="AA7" s="34"/>
      <c r="AB7" s="601"/>
      <c r="AC7" s="601"/>
      <c r="AD7" s="601"/>
      <c r="AE7" s="601"/>
      <c r="AF7" s="601"/>
      <c r="AG7" s="601"/>
      <c r="AH7" s="601"/>
      <c r="AI7" s="601"/>
      <c r="AJ7" s="601"/>
      <c r="AK7" s="7"/>
      <c r="AL7" s="601"/>
      <c r="AM7" s="601"/>
      <c r="AN7" s="601"/>
      <c r="AO7" s="601"/>
      <c r="AP7" s="601"/>
      <c r="AQ7" s="601"/>
      <c r="AR7" s="601"/>
      <c r="AS7" s="7"/>
    </row>
    <row r="8" spans="2:72" s="8" customFormat="1" ht="13.5" customHeight="1">
      <c r="B8" s="5"/>
      <c r="C8" s="5"/>
      <c r="D8" s="5"/>
      <c r="E8" s="5"/>
      <c r="F8" s="5"/>
      <c r="G8" s="5"/>
      <c r="H8" s="5"/>
      <c r="I8" s="5"/>
      <c r="J8" s="5"/>
      <c r="K8" s="5"/>
      <c r="L8" s="5"/>
      <c r="M8" s="5"/>
      <c r="N8" s="5"/>
      <c r="O8" s="5"/>
      <c r="Q8" s="34"/>
      <c r="R8" s="34"/>
      <c r="S8" s="34"/>
      <c r="T8" s="34"/>
      <c r="U8" s="34"/>
      <c r="V8" s="34"/>
      <c r="W8" s="34"/>
      <c r="X8" s="34"/>
      <c r="Y8" s="34"/>
      <c r="Z8" s="34"/>
      <c r="AA8" s="34"/>
      <c r="AB8" s="601"/>
      <c r="AC8" s="601"/>
      <c r="AD8" s="601"/>
      <c r="AE8" s="601"/>
      <c r="AF8" s="601"/>
      <c r="AG8" s="601"/>
      <c r="AH8" s="601"/>
      <c r="AI8" s="601"/>
      <c r="AJ8" s="601"/>
      <c r="AK8" s="601"/>
      <c r="AL8" s="601"/>
      <c r="AM8" s="601"/>
      <c r="AN8" s="601"/>
      <c r="AO8" s="601"/>
      <c r="AP8" s="601"/>
      <c r="AQ8" s="601"/>
      <c r="AR8" s="601"/>
      <c r="AS8" s="601"/>
    </row>
    <row r="9" spans="2:72" s="9" customFormat="1" ht="18" customHeight="1">
      <c r="B9" s="923" t="s">
        <v>82</v>
      </c>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row>
    <row r="10" spans="2:72" s="8" customFormat="1">
      <c r="B10" s="880"/>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row>
    <row r="11" spans="2:72" s="8" customFormat="1" ht="17.2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2:72" s="8" customFormat="1" ht="13.5" customHeight="1">
      <c r="C12" s="316"/>
      <c r="D12" s="316"/>
      <c r="E12" s="316"/>
      <c r="F12" s="316"/>
      <c r="G12" s="316"/>
      <c r="H12" s="316"/>
      <c r="I12" s="316"/>
      <c r="J12" s="316"/>
      <c r="K12" s="316"/>
      <c r="L12" s="316"/>
      <c r="M12" s="316"/>
      <c r="N12" s="316"/>
      <c r="O12" s="316"/>
      <c r="Q12" s="316"/>
      <c r="R12" s="316"/>
      <c r="S12" s="317" t="s">
        <v>916</v>
      </c>
      <c r="T12" s="1307">
        <v>2</v>
      </c>
      <c r="U12" s="1307"/>
      <c r="V12" s="1307"/>
      <c r="W12" s="316" t="s">
        <v>902</v>
      </c>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row>
    <row r="13" spans="2:72" s="8" customFormat="1" ht="13.5" customHeight="1"/>
    <row r="14" spans="2:72" s="8" customFormat="1" ht="13.5" customHeight="1">
      <c r="AJ14" s="34"/>
    </row>
    <row r="15" spans="2:72" s="8" customFormat="1" ht="13.5" customHeight="1">
      <c r="D15" s="1308" t="s">
        <v>83</v>
      </c>
      <c r="E15" s="1309"/>
      <c r="F15" s="1309"/>
      <c r="G15" s="1309"/>
      <c r="H15" s="1310"/>
      <c r="I15" s="1308" t="s">
        <v>84</v>
      </c>
      <c r="J15" s="1309"/>
      <c r="K15" s="1309"/>
      <c r="L15" s="1309"/>
      <c r="M15" s="1310"/>
      <c r="N15" s="1314" t="s">
        <v>85</v>
      </c>
      <c r="O15" s="1315"/>
      <c r="P15" s="1316"/>
      <c r="Q15" s="1308" t="s">
        <v>86</v>
      </c>
      <c r="R15" s="1309"/>
      <c r="S15" s="1309"/>
      <c r="T15" s="1309"/>
      <c r="U15" s="1310"/>
      <c r="V15" s="1308" t="s">
        <v>87</v>
      </c>
      <c r="W15" s="1309"/>
      <c r="X15" s="1309"/>
      <c r="Y15" s="1309"/>
      <c r="Z15" s="1310"/>
      <c r="AA15" s="1314" t="s">
        <v>88</v>
      </c>
      <c r="AB15" s="1315"/>
      <c r="AC15" s="1315"/>
      <c r="AD15" s="1315"/>
      <c r="AE15" s="1316"/>
      <c r="AF15" s="1320" t="s">
        <v>903</v>
      </c>
      <c r="AG15" s="1321"/>
      <c r="AH15" s="1322"/>
      <c r="AI15" s="1314" t="s">
        <v>89</v>
      </c>
      <c r="AJ15" s="1315"/>
      <c r="AK15" s="1315"/>
      <c r="AL15" s="1316"/>
      <c r="AM15" s="1308" t="s">
        <v>90</v>
      </c>
      <c r="AN15" s="1309"/>
      <c r="AO15" s="1309"/>
      <c r="AP15" s="1309"/>
      <c r="AQ15" s="1310"/>
      <c r="AR15" s="602"/>
      <c r="AS15" s="602"/>
      <c r="AT15" s="602"/>
      <c r="AU15" s="602"/>
      <c r="AV15" s="602"/>
      <c r="AW15" s="602"/>
      <c r="AX15" s="4"/>
      <c r="AY15" s="4"/>
      <c r="AZ15" s="4"/>
      <c r="BA15" s="4"/>
      <c r="BB15" s="4"/>
      <c r="BC15" s="4"/>
      <c r="BD15" s="4"/>
      <c r="BE15" s="4"/>
      <c r="BF15" s="4"/>
      <c r="BG15" s="4"/>
      <c r="BH15" s="4"/>
      <c r="BI15" s="4"/>
      <c r="BJ15" s="4"/>
      <c r="BK15" s="4"/>
      <c r="BL15" s="4"/>
      <c r="BM15" s="4"/>
      <c r="BN15" s="4"/>
      <c r="BO15" s="4"/>
      <c r="BP15" s="4"/>
      <c r="BQ15" s="4"/>
      <c r="BR15" s="4"/>
      <c r="BS15" s="4"/>
      <c r="BT15" s="4"/>
    </row>
    <row r="16" spans="2:72" s="8" customFormat="1" ht="30.75" customHeight="1">
      <c r="D16" s="1311"/>
      <c r="E16" s="1312"/>
      <c r="F16" s="1312"/>
      <c r="G16" s="1312"/>
      <c r="H16" s="1313"/>
      <c r="I16" s="1311"/>
      <c r="J16" s="1312"/>
      <c r="K16" s="1312"/>
      <c r="L16" s="1312"/>
      <c r="M16" s="1313"/>
      <c r="N16" s="1317"/>
      <c r="O16" s="1318"/>
      <c r="P16" s="1319"/>
      <c r="Q16" s="1311"/>
      <c r="R16" s="1312"/>
      <c r="S16" s="1312"/>
      <c r="T16" s="1312"/>
      <c r="U16" s="1313"/>
      <c r="V16" s="1311"/>
      <c r="W16" s="1312"/>
      <c r="X16" s="1312"/>
      <c r="Y16" s="1312"/>
      <c r="Z16" s="1313"/>
      <c r="AA16" s="1317"/>
      <c r="AB16" s="1318"/>
      <c r="AC16" s="1318"/>
      <c r="AD16" s="1318"/>
      <c r="AE16" s="1319"/>
      <c r="AF16" s="1323"/>
      <c r="AG16" s="1324"/>
      <c r="AH16" s="1325"/>
      <c r="AI16" s="1317"/>
      <c r="AJ16" s="1318"/>
      <c r="AK16" s="1318"/>
      <c r="AL16" s="1319"/>
      <c r="AM16" s="1311"/>
      <c r="AN16" s="1312"/>
      <c r="AO16" s="1312"/>
      <c r="AP16" s="1312"/>
      <c r="AQ16" s="1313"/>
      <c r="AR16" s="602"/>
      <c r="AS16" s="602"/>
      <c r="AT16" s="602"/>
      <c r="AU16" s="602"/>
      <c r="AV16" s="602"/>
      <c r="AW16" s="602"/>
      <c r="AX16" s="4"/>
      <c r="AY16" s="4"/>
      <c r="AZ16" s="4"/>
      <c r="BA16" s="4"/>
      <c r="BB16" s="4"/>
      <c r="BC16" s="4"/>
      <c r="BD16" s="4"/>
      <c r="BE16" s="4"/>
      <c r="BF16" s="4"/>
      <c r="BG16" s="4"/>
      <c r="BH16" s="4"/>
      <c r="BI16" s="4"/>
      <c r="BJ16" s="4"/>
      <c r="BK16" s="4"/>
      <c r="BL16" s="4"/>
      <c r="BM16" s="4"/>
      <c r="BN16" s="4"/>
      <c r="BO16" s="4"/>
      <c r="BP16" s="4"/>
      <c r="BQ16" s="4"/>
      <c r="BR16" s="4"/>
      <c r="BS16" s="4"/>
      <c r="BT16" s="4"/>
    </row>
    <row r="17" spans="4:72" s="8" customFormat="1" ht="13.5" customHeight="1">
      <c r="D17" s="606"/>
      <c r="E17" s="607"/>
      <c r="F17" s="607"/>
      <c r="G17" s="607"/>
      <c r="H17" s="608"/>
      <c r="I17" s="606"/>
      <c r="J17" s="607"/>
      <c r="K17" s="607"/>
      <c r="L17" s="36"/>
      <c r="M17" s="37"/>
      <c r="N17" s="38"/>
      <c r="O17" s="36"/>
      <c r="P17" s="37"/>
      <c r="Q17" s="606"/>
      <c r="R17" s="607"/>
      <c r="S17" s="607"/>
      <c r="T17" s="607"/>
      <c r="U17" s="608"/>
      <c r="V17" s="606"/>
      <c r="W17" s="607"/>
      <c r="X17" s="607"/>
      <c r="Y17" s="607"/>
      <c r="Z17" s="608"/>
      <c r="AA17" s="606"/>
      <c r="AB17" s="607"/>
      <c r="AC17" s="607"/>
      <c r="AD17" s="607"/>
      <c r="AE17" s="608"/>
      <c r="AF17" s="606"/>
      <c r="AG17" s="607"/>
      <c r="AH17" s="608"/>
      <c r="AI17" s="606"/>
      <c r="AJ17" s="607"/>
      <c r="AK17" s="607"/>
      <c r="AL17" s="607"/>
      <c r="AM17" s="606"/>
      <c r="AN17" s="607"/>
      <c r="AO17" s="607"/>
      <c r="AP17" s="607"/>
      <c r="AQ17" s="608"/>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4:72" s="8" customFormat="1" ht="13.5" customHeight="1">
      <c r="D18" s="606"/>
      <c r="E18" s="607"/>
      <c r="F18" s="607"/>
      <c r="G18" s="607"/>
      <c r="H18" s="608"/>
      <c r="I18" s="606"/>
      <c r="J18" s="607"/>
      <c r="K18" s="607"/>
      <c r="L18" s="36"/>
      <c r="M18" s="37"/>
      <c r="N18" s="38"/>
      <c r="O18" s="36"/>
      <c r="P18" s="37"/>
      <c r="Q18" s="606"/>
      <c r="R18" s="607"/>
      <c r="S18" s="607"/>
      <c r="T18" s="607"/>
      <c r="U18" s="608"/>
      <c r="V18" s="606"/>
      <c r="W18" s="607"/>
      <c r="X18" s="607"/>
      <c r="Y18" s="607"/>
      <c r="Z18" s="608"/>
      <c r="AA18" s="606"/>
      <c r="AB18" s="607"/>
      <c r="AC18" s="607"/>
      <c r="AD18" s="607"/>
      <c r="AE18" s="608"/>
      <c r="AF18" s="606"/>
      <c r="AG18" s="607"/>
      <c r="AH18" s="608"/>
      <c r="AI18" s="606"/>
      <c r="AJ18" s="607"/>
      <c r="AK18" s="607"/>
      <c r="AL18" s="607"/>
      <c r="AM18" s="606"/>
      <c r="AN18" s="607"/>
      <c r="AO18" s="607"/>
      <c r="AP18" s="607"/>
      <c r="AQ18" s="608"/>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4:72" s="8" customFormat="1" ht="13.5" customHeight="1">
      <c r="D19" s="606"/>
      <c r="E19" s="607"/>
      <c r="F19" s="607"/>
      <c r="G19" s="607"/>
      <c r="H19" s="608"/>
      <c r="I19" s="606"/>
      <c r="J19" s="607"/>
      <c r="K19" s="607"/>
      <c r="L19" s="36"/>
      <c r="M19" s="37"/>
      <c r="N19" s="38"/>
      <c r="O19" s="36"/>
      <c r="P19" s="37"/>
      <c r="Q19" s="606"/>
      <c r="R19" s="607"/>
      <c r="S19" s="607"/>
      <c r="T19" s="607"/>
      <c r="U19" s="608"/>
      <c r="V19" s="606"/>
      <c r="W19" s="607"/>
      <c r="X19" s="607"/>
      <c r="Y19" s="607"/>
      <c r="Z19" s="608"/>
      <c r="AA19" s="606"/>
      <c r="AB19" s="607"/>
      <c r="AC19" s="607"/>
      <c r="AD19" s="607"/>
      <c r="AE19" s="608"/>
      <c r="AF19" s="606"/>
      <c r="AG19" s="607"/>
      <c r="AH19" s="608"/>
      <c r="AI19" s="606"/>
      <c r="AJ19" s="607"/>
      <c r="AK19" s="607"/>
      <c r="AL19" s="607"/>
      <c r="AM19" s="606"/>
      <c r="AN19" s="607"/>
      <c r="AO19" s="607"/>
      <c r="AP19" s="607"/>
      <c r="AQ19" s="608"/>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4:72" s="8" customFormat="1" ht="13.5" customHeight="1">
      <c r="D20" s="606"/>
      <c r="E20" s="607"/>
      <c r="F20" s="607"/>
      <c r="G20" s="607"/>
      <c r="H20" s="608"/>
      <c r="I20" s="606"/>
      <c r="J20" s="607"/>
      <c r="K20" s="607"/>
      <c r="L20" s="36"/>
      <c r="M20" s="37"/>
      <c r="N20" s="38"/>
      <c r="O20" s="36"/>
      <c r="P20" s="37"/>
      <c r="Q20" s="606"/>
      <c r="R20" s="607"/>
      <c r="S20" s="607"/>
      <c r="T20" s="607"/>
      <c r="U20" s="608"/>
      <c r="V20" s="606"/>
      <c r="W20" s="607"/>
      <c r="X20" s="607"/>
      <c r="Y20" s="607"/>
      <c r="Z20" s="608"/>
      <c r="AA20" s="606"/>
      <c r="AB20" s="607"/>
      <c r="AC20" s="607"/>
      <c r="AD20" s="607"/>
      <c r="AE20" s="608"/>
      <c r="AF20" s="606"/>
      <c r="AG20" s="607"/>
      <c r="AH20" s="608"/>
      <c r="AI20" s="606"/>
      <c r="AJ20" s="607"/>
      <c r="AK20" s="607"/>
      <c r="AL20" s="607"/>
      <c r="AM20" s="606"/>
      <c r="AN20" s="607"/>
      <c r="AO20" s="607"/>
      <c r="AP20" s="607"/>
      <c r="AQ20" s="608"/>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4:72" s="8" customFormat="1" ht="13.5" customHeight="1">
      <c r="D21" s="606"/>
      <c r="E21" s="607"/>
      <c r="F21" s="607"/>
      <c r="G21" s="607"/>
      <c r="H21" s="608"/>
      <c r="I21" s="606"/>
      <c r="J21" s="607"/>
      <c r="K21" s="607"/>
      <c r="L21" s="36"/>
      <c r="M21" s="37"/>
      <c r="N21" s="38"/>
      <c r="O21" s="36"/>
      <c r="P21" s="37"/>
      <c r="Q21" s="606"/>
      <c r="R21" s="607"/>
      <c r="S21" s="607"/>
      <c r="T21" s="607"/>
      <c r="U21" s="608"/>
      <c r="V21" s="606"/>
      <c r="W21" s="607"/>
      <c r="X21" s="607"/>
      <c r="Y21" s="607"/>
      <c r="Z21" s="608"/>
      <c r="AA21" s="606"/>
      <c r="AB21" s="607"/>
      <c r="AC21" s="607"/>
      <c r="AD21" s="607"/>
      <c r="AE21" s="608"/>
      <c r="AF21" s="606"/>
      <c r="AG21" s="607"/>
      <c r="AH21" s="608"/>
      <c r="AI21" s="606"/>
      <c r="AJ21" s="607"/>
      <c r="AK21" s="607"/>
      <c r="AL21" s="607"/>
      <c r="AM21" s="606"/>
      <c r="AN21" s="607"/>
      <c r="AO21" s="607"/>
      <c r="AP21" s="607"/>
      <c r="AQ21" s="60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4:72" s="8" customFormat="1" ht="13.5" customHeight="1">
      <c r="D22" s="606"/>
      <c r="E22" s="607"/>
      <c r="F22" s="607"/>
      <c r="G22" s="607"/>
      <c r="H22" s="608"/>
      <c r="I22" s="606"/>
      <c r="J22" s="607"/>
      <c r="K22" s="607"/>
      <c r="L22" s="36"/>
      <c r="M22" s="37"/>
      <c r="N22" s="38"/>
      <c r="O22" s="36"/>
      <c r="P22" s="37"/>
      <c r="Q22" s="606"/>
      <c r="R22" s="607"/>
      <c r="S22" s="607"/>
      <c r="T22" s="607"/>
      <c r="U22" s="608"/>
      <c r="V22" s="606"/>
      <c r="W22" s="607"/>
      <c r="X22" s="607"/>
      <c r="Y22" s="607"/>
      <c r="Z22" s="608"/>
      <c r="AA22" s="606"/>
      <c r="AB22" s="607"/>
      <c r="AC22" s="607"/>
      <c r="AD22" s="607"/>
      <c r="AE22" s="608"/>
      <c r="AF22" s="606"/>
      <c r="AG22" s="607"/>
      <c r="AH22" s="608"/>
      <c r="AI22" s="606"/>
      <c r="AJ22" s="607"/>
      <c r="AK22" s="607"/>
      <c r="AL22" s="607"/>
      <c r="AM22" s="606"/>
      <c r="AN22" s="607"/>
      <c r="AO22" s="607"/>
      <c r="AP22" s="607"/>
      <c r="AQ22" s="60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4:72" s="8" customFormat="1" ht="13.5" customHeight="1">
      <c r="D23" s="606"/>
      <c r="E23" s="607"/>
      <c r="F23" s="607"/>
      <c r="G23" s="607"/>
      <c r="H23" s="608"/>
      <c r="I23" s="606"/>
      <c r="J23" s="607"/>
      <c r="K23" s="607"/>
      <c r="L23" s="36"/>
      <c r="M23" s="37"/>
      <c r="N23" s="38"/>
      <c r="O23" s="36"/>
      <c r="P23" s="37"/>
      <c r="Q23" s="606"/>
      <c r="R23" s="607"/>
      <c r="S23" s="607"/>
      <c r="T23" s="607"/>
      <c r="U23" s="608"/>
      <c r="V23" s="606"/>
      <c r="W23" s="607"/>
      <c r="X23" s="607"/>
      <c r="Y23" s="607"/>
      <c r="Z23" s="608"/>
      <c r="AA23" s="606"/>
      <c r="AB23" s="607"/>
      <c r="AC23" s="607"/>
      <c r="AD23" s="607"/>
      <c r="AE23" s="608"/>
      <c r="AF23" s="606"/>
      <c r="AG23" s="607"/>
      <c r="AH23" s="608"/>
      <c r="AI23" s="606"/>
      <c r="AJ23" s="607"/>
      <c r="AK23" s="607"/>
      <c r="AL23" s="607"/>
      <c r="AM23" s="606"/>
      <c r="AN23" s="607"/>
      <c r="AO23" s="607"/>
      <c r="AP23" s="607"/>
      <c r="AQ23" s="608"/>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4:72">
      <c r="D24" s="318"/>
      <c r="E24" s="319"/>
      <c r="F24" s="319"/>
      <c r="G24" s="319"/>
      <c r="H24" s="320"/>
      <c r="I24" s="318"/>
      <c r="J24" s="319"/>
      <c r="K24" s="319"/>
      <c r="L24" s="36"/>
      <c r="M24" s="37"/>
      <c r="N24" s="38"/>
      <c r="O24" s="36"/>
      <c r="P24" s="37"/>
      <c r="Q24" s="318"/>
      <c r="R24" s="319"/>
      <c r="S24" s="319"/>
      <c r="T24" s="319"/>
      <c r="U24" s="320"/>
      <c r="V24" s="318"/>
      <c r="W24" s="319"/>
      <c r="X24" s="319"/>
      <c r="Y24" s="319"/>
      <c r="Z24" s="320"/>
      <c r="AA24" s="318"/>
      <c r="AB24" s="319"/>
      <c r="AC24" s="319"/>
      <c r="AD24" s="319"/>
      <c r="AE24" s="320"/>
      <c r="AF24" s="318"/>
      <c r="AG24" s="319"/>
      <c r="AH24" s="320"/>
      <c r="AI24" s="318"/>
      <c r="AJ24" s="319"/>
      <c r="AK24" s="319"/>
      <c r="AL24" s="319"/>
      <c r="AM24" s="318"/>
      <c r="AN24" s="319"/>
      <c r="AO24" s="319"/>
      <c r="AP24" s="319"/>
      <c r="AQ24" s="320"/>
    </row>
    <row r="25" spans="4:72">
      <c r="D25" s="318"/>
      <c r="E25" s="319"/>
      <c r="F25" s="319"/>
      <c r="G25" s="319"/>
      <c r="H25" s="320"/>
      <c r="I25" s="318"/>
      <c r="J25" s="319"/>
      <c r="K25" s="319"/>
      <c r="L25" s="36"/>
      <c r="M25" s="37"/>
      <c r="N25" s="38"/>
      <c r="O25" s="36"/>
      <c r="P25" s="37"/>
      <c r="Q25" s="318"/>
      <c r="R25" s="319"/>
      <c r="S25" s="319"/>
      <c r="T25" s="319"/>
      <c r="U25" s="320"/>
      <c r="V25" s="318"/>
      <c r="W25" s="319"/>
      <c r="X25" s="319"/>
      <c r="Y25" s="319"/>
      <c r="Z25" s="320"/>
      <c r="AA25" s="318"/>
      <c r="AB25" s="319"/>
      <c r="AC25" s="319"/>
      <c r="AD25" s="319"/>
      <c r="AE25" s="320"/>
      <c r="AF25" s="318"/>
      <c r="AG25" s="319"/>
      <c r="AH25" s="320"/>
      <c r="AI25" s="318"/>
      <c r="AJ25" s="319"/>
      <c r="AK25" s="319"/>
      <c r="AL25" s="319"/>
      <c r="AM25" s="318"/>
      <c r="AN25" s="319"/>
      <c r="AO25" s="319"/>
      <c r="AP25" s="319"/>
      <c r="AQ25" s="320"/>
    </row>
    <row r="26" spans="4:72">
      <c r="D26" s="318"/>
      <c r="E26" s="319"/>
      <c r="F26" s="319"/>
      <c r="G26" s="319"/>
      <c r="H26" s="320"/>
      <c r="I26" s="318"/>
      <c r="J26" s="319"/>
      <c r="K26" s="319"/>
      <c r="L26" s="36"/>
      <c r="M26" s="37"/>
      <c r="N26" s="38"/>
      <c r="O26" s="36"/>
      <c r="P26" s="37"/>
      <c r="Q26" s="318"/>
      <c r="R26" s="319"/>
      <c r="S26" s="319"/>
      <c r="T26" s="319"/>
      <c r="U26" s="320"/>
      <c r="V26" s="318"/>
      <c r="W26" s="319"/>
      <c r="X26" s="319"/>
      <c r="Y26" s="319"/>
      <c r="Z26" s="320"/>
      <c r="AA26" s="318"/>
      <c r="AB26" s="319"/>
      <c r="AC26" s="319"/>
      <c r="AD26" s="319"/>
      <c r="AE26" s="320"/>
      <c r="AF26" s="318"/>
      <c r="AG26" s="319"/>
      <c r="AH26" s="320"/>
      <c r="AI26" s="318"/>
      <c r="AJ26" s="319"/>
      <c r="AK26" s="319"/>
      <c r="AL26" s="319"/>
      <c r="AM26" s="318"/>
      <c r="AN26" s="319"/>
      <c r="AO26" s="319"/>
      <c r="AP26" s="319"/>
      <c r="AQ26" s="320"/>
    </row>
    <row r="27" spans="4:72">
      <c r="D27" s="318"/>
      <c r="E27" s="92"/>
      <c r="F27" s="92"/>
      <c r="G27" s="92"/>
      <c r="H27" s="321"/>
      <c r="I27" s="322"/>
      <c r="J27" s="92"/>
      <c r="K27" s="92"/>
      <c r="L27" s="36"/>
      <c r="M27" s="37"/>
      <c r="N27" s="38"/>
      <c r="O27" s="36"/>
      <c r="P27" s="37"/>
      <c r="Q27" s="318"/>
      <c r="R27" s="319"/>
      <c r="S27" s="319"/>
      <c r="T27" s="319"/>
      <c r="U27" s="320"/>
      <c r="V27" s="318"/>
      <c r="W27" s="319"/>
      <c r="X27" s="319"/>
      <c r="Y27" s="319"/>
      <c r="Z27" s="320"/>
      <c r="AA27" s="318"/>
      <c r="AB27" s="319"/>
      <c r="AC27" s="319"/>
      <c r="AD27" s="319"/>
      <c r="AE27" s="320"/>
      <c r="AF27" s="318"/>
      <c r="AG27" s="319"/>
      <c r="AH27" s="320"/>
      <c r="AI27" s="318"/>
      <c r="AJ27" s="319"/>
      <c r="AK27" s="319"/>
      <c r="AL27" s="319"/>
      <c r="AM27" s="318"/>
      <c r="AN27" s="319"/>
      <c r="AO27" s="319"/>
      <c r="AP27" s="319"/>
      <c r="AQ27" s="320"/>
    </row>
    <row r="28" spans="4:72">
      <c r="D28" s="322"/>
      <c r="E28" s="92"/>
      <c r="F28" s="92"/>
      <c r="G28" s="92"/>
      <c r="H28" s="321"/>
      <c r="I28" s="322"/>
      <c r="J28" s="92"/>
      <c r="K28" s="92"/>
      <c r="L28" s="36"/>
      <c r="M28" s="37"/>
      <c r="N28" s="38"/>
      <c r="O28" s="36"/>
      <c r="P28" s="37"/>
      <c r="Q28" s="318"/>
      <c r="R28" s="319"/>
      <c r="S28" s="319"/>
      <c r="T28" s="319"/>
      <c r="U28" s="320"/>
      <c r="V28" s="318"/>
      <c r="W28" s="319"/>
      <c r="X28" s="319"/>
      <c r="Y28" s="319"/>
      <c r="Z28" s="320"/>
      <c r="AA28" s="318"/>
      <c r="AB28" s="319"/>
      <c r="AC28" s="319"/>
      <c r="AD28" s="319"/>
      <c r="AE28" s="320"/>
      <c r="AF28" s="318"/>
      <c r="AG28" s="319"/>
      <c r="AH28" s="320"/>
      <c r="AI28" s="318"/>
      <c r="AJ28" s="319"/>
      <c r="AK28" s="319"/>
      <c r="AL28" s="319"/>
      <c r="AM28" s="318"/>
      <c r="AN28" s="319"/>
      <c r="AO28" s="319"/>
      <c r="AP28" s="319"/>
      <c r="AQ28" s="320"/>
    </row>
    <row r="29" spans="4:72">
      <c r="D29" s="318"/>
      <c r="E29" s="92"/>
      <c r="F29" s="92"/>
      <c r="G29" s="92"/>
      <c r="H29" s="321"/>
      <c r="I29" s="322"/>
      <c r="J29" s="92"/>
      <c r="K29" s="92"/>
      <c r="L29" s="36"/>
      <c r="M29" s="37"/>
      <c r="N29" s="38"/>
      <c r="O29" s="36"/>
      <c r="P29" s="37"/>
      <c r="Q29" s="318"/>
      <c r="R29" s="319"/>
      <c r="S29" s="319"/>
      <c r="T29" s="319"/>
      <c r="U29" s="320"/>
      <c r="V29" s="318"/>
      <c r="W29" s="319"/>
      <c r="X29" s="319"/>
      <c r="Y29" s="319"/>
      <c r="Z29" s="320"/>
      <c r="AA29" s="318"/>
      <c r="AB29" s="319"/>
      <c r="AC29" s="319"/>
      <c r="AD29" s="319"/>
      <c r="AE29" s="320"/>
      <c r="AF29" s="318"/>
      <c r="AG29" s="319"/>
      <c r="AH29" s="320"/>
      <c r="AI29" s="318"/>
      <c r="AJ29" s="319"/>
      <c r="AK29" s="319"/>
      <c r="AL29" s="319"/>
      <c r="AM29" s="318"/>
      <c r="AN29" s="319"/>
      <c r="AO29" s="319"/>
      <c r="AP29" s="319"/>
      <c r="AQ29" s="320"/>
    </row>
    <row r="30" spans="4:72">
      <c r="D30" s="322"/>
      <c r="E30" s="92"/>
      <c r="F30" s="92"/>
      <c r="G30" s="92"/>
      <c r="H30" s="321"/>
      <c r="I30" s="322"/>
      <c r="J30" s="92"/>
      <c r="K30" s="92"/>
      <c r="L30" s="36"/>
      <c r="M30" s="37"/>
      <c r="N30" s="38"/>
      <c r="O30" s="36"/>
      <c r="P30" s="37"/>
      <c r="Q30" s="318"/>
      <c r="R30" s="319"/>
      <c r="S30" s="319"/>
      <c r="T30" s="319"/>
      <c r="U30" s="320"/>
      <c r="V30" s="318"/>
      <c r="W30" s="319"/>
      <c r="X30" s="319"/>
      <c r="Y30" s="319"/>
      <c r="Z30" s="320"/>
      <c r="AA30" s="318"/>
      <c r="AB30" s="319"/>
      <c r="AC30" s="319"/>
      <c r="AD30" s="319"/>
      <c r="AE30" s="320"/>
      <c r="AF30" s="318"/>
      <c r="AG30" s="319"/>
      <c r="AH30" s="320"/>
      <c r="AI30" s="318"/>
      <c r="AJ30" s="319"/>
      <c r="AK30" s="319"/>
      <c r="AL30" s="319"/>
      <c r="AM30" s="318"/>
      <c r="AN30" s="319"/>
      <c r="AO30" s="319"/>
      <c r="AP30" s="319"/>
      <c r="AQ30" s="320"/>
    </row>
    <row r="31" spans="4:72">
      <c r="D31" s="318"/>
      <c r="E31" s="92"/>
      <c r="F31" s="92"/>
      <c r="G31" s="92"/>
      <c r="H31" s="321"/>
      <c r="I31" s="322"/>
      <c r="J31" s="92"/>
      <c r="K31" s="92"/>
      <c r="L31" s="36"/>
      <c r="M31" s="37"/>
      <c r="N31" s="38"/>
      <c r="O31" s="36"/>
      <c r="P31" s="37"/>
      <c r="Q31" s="318"/>
      <c r="R31" s="319"/>
      <c r="S31" s="319"/>
      <c r="T31" s="319"/>
      <c r="U31" s="320"/>
      <c r="V31" s="318"/>
      <c r="W31" s="319"/>
      <c r="X31" s="319"/>
      <c r="Y31" s="319"/>
      <c r="Z31" s="320"/>
      <c r="AA31" s="318"/>
      <c r="AB31" s="319"/>
      <c r="AC31" s="319"/>
      <c r="AD31" s="319"/>
      <c r="AE31" s="320"/>
      <c r="AF31" s="318"/>
      <c r="AG31" s="319"/>
      <c r="AH31" s="320"/>
      <c r="AI31" s="318"/>
      <c r="AJ31" s="319"/>
      <c r="AK31" s="319"/>
      <c r="AL31" s="319"/>
      <c r="AM31" s="318"/>
      <c r="AN31" s="319"/>
      <c r="AO31" s="319"/>
      <c r="AP31" s="319"/>
      <c r="AQ31" s="320"/>
    </row>
    <row r="32" spans="4:72">
      <c r="D32" s="322"/>
      <c r="E32" s="92"/>
      <c r="F32" s="92"/>
      <c r="G32" s="92"/>
      <c r="H32" s="321"/>
      <c r="I32" s="322"/>
      <c r="J32" s="92"/>
      <c r="K32" s="92"/>
      <c r="L32" s="36"/>
      <c r="M32" s="37"/>
      <c r="N32" s="38"/>
      <c r="O32" s="36"/>
      <c r="P32" s="37"/>
      <c r="Q32" s="318"/>
      <c r="R32" s="319"/>
      <c r="S32" s="319"/>
      <c r="T32" s="319"/>
      <c r="U32" s="320"/>
      <c r="V32" s="318"/>
      <c r="W32" s="319"/>
      <c r="X32" s="319"/>
      <c r="Y32" s="319"/>
      <c r="Z32" s="320"/>
      <c r="AA32" s="318"/>
      <c r="AB32" s="319"/>
      <c r="AC32" s="319"/>
      <c r="AD32" s="319"/>
      <c r="AE32" s="320"/>
      <c r="AF32" s="318"/>
      <c r="AG32" s="319"/>
      <c r="AH32" s="320"/>
      <c r="AI32" s="318"/>
      <c r="AJ32" s="319"/>
      <c r="AK32" s="319"/>
      <c r="AL32" s="319"/>
      <c r="AM32" s="318"/>
      <c r="AN32" s="319"/>
      <c r="AO32" s="319"/>
      <c r="AP32" s="319"/>
      <c r="AQ32" s="320"/>
    </row>
    <row r="33" spans="2:43">
      <c r="D33" s="318"/>
      <c r="E33" s="319"/>
      <c r="F33" s="319"/>
      <c r="G33" s="319"/>
      <c r="H33" s="320"/>
      <c r="I33" s="318"/>
      <c r="J33" s="319"/>
      <c r="K33" s="319"/>
      <c r="L33" s="319"/>
      <c r="M33" s="320"/>
      <c r="N33" s="318"/>
      <c r="O33" s="319"/>
      <c r="P33" s="320"/>
      <c r="Q33" s="318"/>
      <c r="R33" s="319"/>
      <c r="S33" s="319"/>
      <c r="T33" s="319"/>
      <c r="U33" s="320"/>
      <c r="V33" s="318"/>
      <c r="W33" s="319"/>
      <c r="X33" s="319"/>
      <c r="Y33" s="319"/>
      <c r="Z33" s="320"/>
      <c r="AA33" s="318"/>
      <c r="AB33" s="319"/>
      <c r="AC33" s="319"/>
      <c r="AD33" s="319"/>
      <c r="AE33" s="320"/>
      <c r="AF33" s="318"/>
      <c r="AG33" s="319"/>
      <c r="AH33" s="320"/>
      <c r="AI33" s="318"/>
      <c r="AJ33" s="319"/>
      <c r="AK33" s="319"/>
      <c r="AL33" s="319"/>
      <c r="AM33" s="318"/>
      <c r="AN33" s="319"/>
      <c r="AO33" s="319"/>
      <c r="AP33" s="319"/>
      <c r="AQ33" s="320"/>
    </row>
    <row r="34" spans="2:43">
      <c r="D34" s="318"/>
      <c r="E34" s="319"/>
      <c r="F34" s="319"/>
      <c r="G34" s="319"/>
      <c r="H34" s="320"/>
      <c r="I34" s="318"/>
      <c r="J34" s="319"/>
      <c r="K34" s="319"/>
      <c r="L34" s="319"/>
      <c r="M34" s="320"/>
      <c r="N34" s="318"/>
      <c r="O34" s="319"/>
      <c r="P34" s="320"/>
      <c r="Q34" s="318"/>
      <c r="R34" s="319"/>
      <c r="S34" s="319"/>
      <c r="T34" s="319"/>
      <c r="U34" s="320"/>
      <c r="V34" s="318"/>
      <c r="W34" s="319"/>
      <c r="X34" s="319"/>
      <c r="Y34" s="319"/>
      <c r="Z34" s="320"/>
      <c r="AA34" s="318"/>
      <c r="AB34" s="319"/>
      <c r="AC34" s="319"/>
      <c r="AD34" s="319"/>
      <c r="AE34" s="320"/>
      <c r="AF34" s="318"/>
      <c r="AG34" s="319"/>
      <c r="AH34" s="320"/>
      <c r="AI34" s="318"/>
      <c r="AJ34" s="319"/>
      <c r="AK34" s="319"/>
      <c r="AL34" s="319"/>
      <c r="AM34" s="318"/>
      <c r="AN34" s="319"/>
      <c r="AO34" s="319"/>
      <c r="AP34" s="319"/>
      <c r="AQ34" s="320"/>
    </row>
    <row r="35" spans="2:43">
      <c r="D35" s="318"/>
      <c r="E35" s="319"/>
      <c r="F35" s="319"/>
      <c r="G35" s="319"/>
      <c r="H35" s="320"/>
      <c r="I35" s="318"/>
      <c r="J35" s="319"/>
      <c r="K35" s="319"/>
      <c r="L35" s="319"/>
      <c r="M35" s="320"/>
      <c r="N35" s="318"/>
      <c r="O35" s="319"/>
      <c r="P35" s="320"/>
      <c r="Q35" s="318"/>
      <c r="R35" s="319"/>
      <c r="S35" s="319"/>
      <c r="T35" s="319"/>
      <c r="U35" s="320"/>
      <c r="V35" s="318"/>
      <c r="W35" s="319"/>
      <c r="X35" s="319"/>
      <c r="Y35" s="319"/>
      <c r="Z35" s="320"/>
      <c r="AA35" s="318"/>
      <c r="AB35" s="319"/>
      <c r="AC35" s="319"/>
      <c r="AD35" s="319"/>
      <c r="AE35" s="320"/>
      <c r="AF35" s="318"/>
      <c r="AG35" s="319"/>
      <c r="AH35" s="320"/>
      <c r="AI35" s="318"/>
      <c r="AJ35" s="319"/>
      <c r="AK35" s="319"/>
      <c r="AL35" s="319"/>
      <c r="AM35" s="318"/>
      <c r="AN35" s="319"/>
      <c r="AO35" s="319"/>
      <c r="AP35" s="319"/>
      <c r="AQ35" s="320"/>
    </row>
    <row r="36" spans="2:43">
      <c r="D36" s="318"/>
      <c r="E36" s="319"/>
      <c r="F36" s="319"/>
      <c r="G36" s="319"/>
      <c r="H36" s="320"/>
      <c r="I36" s="318"/>
      <c r="J36" s="319"/>
      <c r="K36" s="319"/>
      <c r="L36" s="319"/>
      <c r="M36" s="320"/>
      <c r="N36" s="318"/>
      <c r="O36" s="319"/>
      <c r="P36" s="320"/>
      <c r="Q36" s="318"/>
      <c r="R36" s="319"/>
      <c r="S36" s="319"/>
      <c r="T36" s="319"/>
      <c r="U36" s="320"/>
      <c r="V36" s="318"/>
      <c r="W36" s="319"/>
      <c r="X36" s="319"/>
      <c r="Y36" s="319"/>
      <c r="Z36" s="320"/>
      <c r="AA36" s="318"/>
      <c r="AB36" s="319"/>
      <c r="AC36" s="319"/>
      <c r="AD36" s="319"/>
      <c r="AE36" s="320"/>
      <c r="AF36" s="318"/>
      <c r="AG36" s="319"/>
      <c r="AH36" s="320"/>
      <c r="AI36" s="318"/>
      <c r="AJ36" s="319"/>
      <c r="AK36" s="319"/>
      <c r="AL36" s="319"/>
      <c r="AM36" s="318"/>
      <c r="AN36" s="319"/>
      <c r="AO36" s="319"/>
      <c r="AP36" s="319"/>
      <c r="AQ36" s="320"/>
    </row>
    <row r="37" spans="2:43">
      <c r="D37" s="318"/>
      <c r="E37" s="319"/>
      <c r="F37" s="319"/>
      <c r="G37" s="319"/>
      <c r="H37" s="320"/>
      <c r="I37" s="318"/>
      <c r="J37" s="319"/>
      <c r="K37" s="319"/>
      <c r="L37" s="319"/>
      <c r="M37" s="320"/>
      <c r="N37" s="318"/>
      <c r="O37" s="319"/>
      <c r="P37" s="320"/>
      <c r="Q37" s="318"/>
      <c r="R37" s="319"/>
      <c r="S37" s="319"/>
      <c r="T37" s="319"/>
      <c r="U37" s="320"/>
      <c r="V37" s="318"/>
      <c r="W37" s="319"/>
      <c r="X37" s="319"/>
      <c r="Y37" s="319"/>
      <c r="Z37" s="320"/>
      <c r="AA37" s="318"/>
      <c r="AB37" s="319"/>
      <c r="AC37" s="319"/>
      <c r="AD37" s="319"/>
      <c r="AE37" s="320"/>
      <c r="AF37" s="318"/>
      <c r="AG37" s="319"/>
      <c r="AH37" s="320"/>
      <c r="AI37" s="318"/>
      <c r="AJ37" s="319"/>
      <c r="AK37" s="319"/>
      <c r="AL37" s="319"/>
      <c r="AM37" s="318"/>
      <c r="AN37" s="319"/>
      <c r="AO37" s="319"/>
      <c r="AP37" s="319"/>
      <c r="AQ37" s="320"/>
    </row>
    <row r="38" spans="2:43">
      <c r="D38" s="323"/>
      <c r="E38" s="324"/>
      <c r="F38" s="324"/>
      <c r="G38" s="324"/>
      <c r="H38" s="324"/>
      <c r="I38" s="324"/>
      <c r="J38" s="324"/>
      <c r="K38" s="324"/>
      <c r="L38" s="324"/>
      <c r="M38" s="325"/>
      <c r="N38" s="1299" t="s">
        <v>91</v>
      </c>
      <c r="O38" s="867"/>
      <c r="P38" s="867"/>
      <c r="Q38" s="867"/>
      <c r="R38" s="867"/>
      <c r="S38" s="867"/>
      <c r="T38" s="867"/>
      <c r="U38" s="867"/>
      <c r="V38" s="324"/>
      <c r="W38" s="324"/>
      <c r="X38" s="324"/>
      <c r="Y38" s="324"/>
      <c r="Z38" s="325"/>
      <c r="AA38" s="1300"/>
      <c r="AB38" s="1301"/>
      <c r="AC38" s="1301"/>
      <c r="AD38" s="1301"/>
      <c r="AE38" s="1301"/>
      <c r="AF38" s="1301"/>
      <c r="AG38" s="1301"/>
      <c r="AH38" s="1301"/>
      <c r="AI38" s="1301"/>
      <c r="AJ38" s="1301"/>
      <c r="AK38" s="1301"/>
      <c r="AL38" s="1301"/>
      <c r="AM38" s="1301"/>
      <c r="AN38" s="1301"/>
      <c r="AO38" s="1301"/>
      <c r="AP38" s="1301"/>
      <c r="AQ38" s="1302"/>
    </row>
    <row r="39" spans="2:43">
      <c r="D39" s="326"/>
      <c r="E39" s="327"/>
      <c r="F39" s="327"/>
      <c r="G39" s="327"/>
      <c r="H39" s="327"/>
      <c r="I39" s="327"/>
      <c r="J39" s="327"/>
      <c r="K39" s="327"/>
      <c r="L39" s="327"/>
      <c r="M39" s="328"/>
      <c r="N39" s="908"/>
      <c r="O39" s="909"/>
      <c r="P39" s="909"/>
      <c r="Q39" s="909"/>
      <c r="R39" s="909"/>
      <c r="S39" s="909"/>
      <c r="T39" s="909"/>
      <c r="U39" s="909"/>
      <c r="V39" s="327"/>
      <c r="W39" s="327"/>
      <c r="X39" s="327"/>
      <c r="Y39" s="327"/>
      <c r="Z39" s="328"/>
      <c r="AA39" s="1303"/>
      <c r="AB39" s="1304"/>
      <c r="AC39" s="1304"/>
      <c r="AD39" s="1304"/>
      <c r="AE39" s="1304"/>
      <c r="AF39" s="1304"/>
      <c r="AG39" s="1304"/>
      <c r="AH39" s="1304"/>
      <c r="AI39" s="1304"/>
      <c r="AJ39" s="1304"/>
      <c r="AK39" s="1304"/>
      <c r="AL39" s="1304"/>
      <c r="AM39" s="1304"/>
      <c r="AN39" s="1304"/>
      <c r="AO39" s="1304"/>
      <c r="AP39" s="1304"/>
      <c r="AQ39" s="1305"/>
    </row>
    <row r="42" spans="2:43">
      <c r="B42" s="3" t="s">
        <v>92</v>
      </c>
    </row>
    <row r="43" spans="2:43">
      <c r="B43" s="3" t="s">
        <v>652</v>
      </c>
    </row>
    <row r="44" spans="2:43">
      <c r="B44" s="3" t="s">
        <v>653</v>
      </c>
    </row>
    <row r="45" spans="2:43">
      <c r="B45" s="3" t="s">
        <v>93</v>
      </c>
    </row>
    <row r="46" spans="2:43">
      <c r="B46" s="3" t="s">
        <v>654</v>
      </c>
    </row>
    <row r="47" spans="2:43">
      <c r="B47" s="3" t="s">
        <v>904</v>
      </c>
    </row>
    <row r="48" spans="2:43">
      <c r="B48" s="3" t="s">
        <v>655</v>
      </c>
    </row>
    <row r="49" spans="2:45">
      <c r="B49" s="3" t="s">
        <v>656</v>
      </c>
    </row>
    <row r="50" spans="2:45">
      <c r="B50" s="3" t="s">
        <v>657</v>
      </c>
    </row>
    <row r="51" spans="2:45">
      <c r="B51" s="3" t="s">
        <v>658</v>
      </c>
    </row>
    <row r="52" spans="2:45">
      <c r="B52" s="1306" t="s">
        <v>905</v>
      </c>
      <c r="C52" s="1306"/>
      <c r="D52" s="1306"/>
      <c r="E52" s="1306"/>
      <c r="F52" s="1306"/>
      <c r="G52" s="1306"/>
      <c r="H52" s="1306"/>
      <c r="I52" s="1306"/>
      <c r="J52" s="1306"/>
      <c r="K52" s="1306"/>
      <c r="L52" s="1306"/>
      <c r="M52" s="1306"/>
      <c r="N52" s="1306"/>
      <c r="O52" s="1306"/>
      <c r="P52" s="1306"/>
      <c r="Q52" s="1306"/>
      <c r="R52" s="1306"/>
      <c r="S52" s="1306"/>
      <c r="T52" s="1306"/>
      <c r="U52" s="1306"/>
      <c r="V52" s="1306"/>
      <c r="W52" s="1306"/>
      <c r="X52" s="1306"/>
      <c r="Y52" s="1306"/>
      <c r="Z52" s="1306"/>
      <c r="AA52" s="1306"/>
      <c r="AB52" s="1306"/>
      <c r="AC52" s="1306"/>
      <c r="AD52" s="1306"/>
      <c r="AE52" s="1306"/>
      <c r="AF52" s="1306"/>
      <c r="AG52" s="1306"/>
      <c r="AH52" s="1306"/>
      <c r="AI52" s="1306"/>
      <c r="AJ52" s="1306"/>
      <c r="AK52" s="1306"/>
      <c r="AL52" s="1306"/>
      <c r="AM52" s="1306"/>
      <c r="AN52" s="1306"/>
      <c r="AO52" s="1306"/>
      <c r="AP52" s="1306"/>
      <c r="AQ52" s="1306"/>
      <c r="AR52" s="1306"/>
      <c r="AS52" s="1306"/>
    </row>
  </sheetData>
  <mergeCells count="24">
    <mergeCell ref="N38:U39"/>
    <mergeCell ref="AA38:AQ39"/>
    <mergeCell ref="B52:AS52"/>
    <mergeCell ref="B9:AS9"/>
    <mergeCell ref="B10:AS10"/>
    <mergeCell ref="T12:V12"/>
    <mergeCell ref="D15:H16"/>
    <mergeCell ref="I15:M16"/>
    <mergeCell ref="N15:P16"/>
    <mergeCell ref="Q15:U16"/>
    <mergeCell ref="V15:Z16"/>
    <mergeCell ref="AA15:AE16"/>
    <mergeCell ref="AF15:AH16"/>
    <mergeCell ref="AI15:AL16"/>
    <mergeCell ref="AM15:AQ16"/>
    <mergeCell ref="B4:O4"/>
    <mergeCell ref="AB4:AS4"/>
    <mergeCell ref="B5:C6"/>
    <mergeCell ref="D5:E6"/>
    <mergeCell ref="F5:G6"/>
    <mergeCell ref="H5:I6"/>
    <mergeCell ref="J5:K6"/>
    <mergeCell ref="L5:M6"/>
    <mergeCell ref="N5:O6"/>
  </mergeCells>
  <phoneticPr fontId="9"/>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8"/>
  <sheetViews>
    <sheetView view="pageBreakPreview" zoomScaleNormal="100" zoomScaleSheetLayoutView="100" workbookViewId="0">
      <selection activeCell="AT51" sqref="AT51"/>
    </sheetView>
  </sheetViews>
  <sheetFormatPr defaultRowHeight="13.5"/>
  <cols>
    <col min="1" max="44" width="2" style="105" customWidth="1"/>
    <col min="45" max="45" width="2.375" style="105" customWidth="1"/>
    <col min="46" max="16384" width="9" style="105"/>
  </cols>
  <sheetData>
    <row r="1" spans="1:44">
      <c r="A1" s="105" t="s">
        <v>682</v>
      </c>
    </row>
    <row r="4" spans="1:44">
      <c r="A4" s="106" t="s">
        <v>372</v>
      </c>
      <c r="B4" s="107"/>
      <c r="C4" s="107"/>
      <c r="D4" s="107"/>
      <c r="E4" s="107"/>
      <c r="F4" s="107"/>
      <c r="G4" s="107"/>
      <c r="H4" s="107"/>
      <c r="I4" s="107"/>
      <c r="J4" s="107"/>
      <c r="K4" s="107"/>
      <c r="L4" s="107"/>
      <c r="M4" s="107"/>
      <c r="N4" s="107"/>
      <c r="O4" s="107"/>
      <c r="AR4" s="108" t="s">
        <v>906</v>
      </c>
    </row>
    <row r="5" spans="1:44" s="113" customFormat="1" ht="17.25" customHeight="1">
      <c r="A5" s="106"/>
      <c r="B5" s="106"/>
      <c r="C5" s="106"/>
      <c r="D5" s="106"/>
      <c r="E5" s="106"/>
      <c r="F5" s="106"/>
      <c r="G5" s="106"/>
      <c r="H5" s="106"/>
      <c r="I5" s="106"/>
      <c r="J5" s="106"/>
      <c r="K5" s="106"/>
      <c r="L5" s="106"/>
      <c r="M5" s="106"/>
      <c r="N5" s="106"/>
      <c r="O5" s="106"/>
      <c r="P5" s="109"/>
      <c r="Q5" s="110"/>
      <c r="R5" s="107"/>
      <c r="S5" s="107"/>
      <c r="T5" s="107"/>
      <c r="U5" s="107"/>
      <c r="V5" s="107"/>
      <c r="W5" s="107"/>
      <c r="X5" s="107"/>
      <c r="Y5" s="107"/>
      <c r="Z5" s="107"/>
      <c r="AA5" s="107"/>
      <c r="AB5" s="107"/>
      <c r="AC5" s="111"/>
      <c r="AD5" s="111"/>
      <c r="AE5" s="111"/>
      <c r="AF5" s="111"/>
      <c r="AG5" s="111"/>
      <c r="AH5" s="111"/>
      <c r="AI5" s="111"/>
      <c r="AJ5" s="112"/>
      <c r="AK5" s="111"/>
      <c r="AL5" s="106"/>
      <c r="AM5" s="111"/>
      <c r="AN5" s="112"/>
      <c r="AO5" s="111"/>
      <c r="AP5" s="111"/>
      <c r="AQ5" s="111"/>
      <c r="AR5" s="112"/>
    </row>
    <row r="6" spans="1:44" s="114" customFormat="1" ht="18" customHeight="1">
      <c r="A6" s="1353" t="s">
        <v>838</v>
      </c>
      <c r="B6" s="1353"/>
      <c r="C6" s="1353"/>
      <c r="D6" s="1353"/>
      <c r="E6" s="1353"/>
      <c r="F6" s="1353"/>
      <c r="G6" s="1353"/>
      <c r="H6" s="1353"/>
      <c r="I6" s="1353"/>
      <c r="J6" s="1353"/>
      <c r="K6" s="1353"/>
      <c r="L6" s="1353"/>
      <c r="M6" s="1353"/>
      <c r="N6" s="1353"/>
      <c r="O6" s="1353"/>
      <c r="P6" s="1353"/>
      <c r="Q6" s="1353"/>
      <c r="R6" s="1353"/>
      <c r="S6" s="1353"/>
      <c r="T6" s="1353"/>
      <c r="U6" s="1353"/>
      <c r="V6" s="1353"/>
      <c r="W6" s="1353"/>
      <c r="X6" s="1353"/>
      <c r="Y6" s="1353"/>
      <c r="Z6" s="1353"/>
      <c r="AA6" s="1353"/>
      <c r="AB6" s="1353"/>
      <c r="AC6" s="1353"/>
      <c r="AD6" s="1353"/>
      <c r="AE6" s="1353"/>
      <c r="AF6" s="1353"/>
      <c r="AG6" s="1353"/>
      <c r="AH6" s="1353"/>
      <c r="AI6" s="1353"/>
      <c r="AJ6" s="1353"/>
      <c r="AK6" s="1353"/>
      <c r="AL6" s="1353"/>
      <c r="AM6" s="1353"/>
      <c r="AN6" s="1353"/>
      <c r="AO6" s="1353"/>
      <c r="AP6" s="1353"/>
      <c r="AQ6" s="1353"/>
      <c r="AR6" s="1353"/>
    </row>
    <row r="7" spans="1:44" s="114" customFormat="1" ht="18"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row>
    <row r="8" spans="1:44" s="114" customFormat="1" ht="18" customHeight="1">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115" t="s">
        <v>373</v>
      </c>
      <c r="AH8" s="294"/>
      <c r="AI8" s="294"/>
      <c r="AJ8" s="294"/>
      <c r="AK8" s="294"/>
      <c r="AL8" s="294"/>
      <c r="AM8" s="294"/>
      <c r="AN8" s="294"/>
      <c r="AO8" s="294"/>
      <c r="AP8" s="294"/>
      <c r="AQ8" s="294"/>
      <c r="AR8" s="294"/>
    </row>
    <row r="9" spans="1:44" s="114" customFormat="1" ht="18" customHeight="1">
      <c r="A9" s="294"/>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115" t="s">
        <v>374</v>
      </c>
      <c r="AH9" s="294"/>
      <c r="AI9" s="294"/>
      <c r="AJ9" s="294"/>
      <c r="AK9" s="294"/>
      <c r="AL9" s="294"/>
      <c r="AM9" s="294"/>
      <c r="AN9" s="294"/>
      <c r="AO9" s="294"/>
      <c r="AP9" s="294"/>
      <c r="AQ9" s="294"/>
      <c r="AR9" s="294"/>
    </row>
    <row r="10" spans="1:44" s="114" customFormat="1" ht="18" customHeight="1">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H10" s="116" t="s">
        <v>375</v>
      </c>
      <c r="AI10" s="294"/>
      <c r="AJ10" s="294"/>
      <c r="AK10" s="294"/>
      <c r="AL10" s="294"/>
      <c r="AM10" s="294"/>
      <c r="AN10" s="294"/>
      <c r="AO10" s="294"/>
      <c r="AP10" s="294"/>
      <c r="AQ10" s="117" t="s">
        <v>10</v>
      </c>
      <c r="AR10" s="294"/>
    </row>
    <row r="11" spans="1:44" ht="21.75" customHeight="1"/>
    <row r="12" spans="1:44">
      <c r="A12" s="1334" t="s">
        <v>11</v>
      </c>
      <c r="B12" s="1335"/>
      <c r="C12" s="1335"/>
      <c r="D12" s="1335"/>
      <c r="E12" s="1335"/>
      <c r="F12" s="1335"/>
      <c r="G12" s="1335"/>
      <c r="H12" s="1336"/>
      <c r="I12" s="1347" t="s">
        <v>376</v>
      </c>
      <c r="J12" s="1348"/>
      <c r="K12" s="1348"/>
      <c r="L12" s="1348"/>
      <c r="M12" s="1348"/>
      <c r="N12" s="1348"/>
      <c r="O12" s="1348"/>
      <c r="P12" s="1348"/>
      <c r="Q12" s="1348"/>
      <c r="R12" s="1348"/>
      <c r="S12" s="1348"/>
      <c r="T12" s="1348"/>
      <c r="U12" s="1348"/>
      <c r="V12" s="1348"/>
      <c r="W12" s="1348"/>
      <c r="X12" s="1348"/>
      <c r="Y12" s="1348"/>
      <c r="Z12" s="1348"/>
      <c r="AA12" s="1348"/>
      <c r="AB12" s="1348"/>
      <c r="AC12" s="1348"/>
      <c r="AD12" s="1348"/>
      <c r="AE12" s="1348"/>
      <c r="AF12" s="1348"/>
      <c r="AG12" s="1348"/>
      <c r="AH12" s="1348"/>
      <c r="AI12" s="1348"/>
      <c r="AJ12" s="1348"/>
      <c r="AK12" s="1348"/>
      <c r="AL12" s="1348"/>
      <c r="AM12" s="1348"/>
      <c r="AN12" s="1348"/>
      <c r="AO12" s="1348"/>
      <c r="AP12" s="1348"/>
      <c r="AQ12" s="1348"/>
      <c r="AR12" s="1349"/>
    </row>
    <row r="13" spans="1:44">
      <c r="A13" s="1337"/>
      <c r="B13" s="1338"/>
      <c r="C13" s="1338"/>
      <c r="D13" s="1338"/>
      <c r="E13" s="1338"/>
      <c r="F13" s="1338"/>
      <c r="G13" s="1338"/>
      <c r="H13" s="1339"/>
      <c r="I13" s="1350"/>
      <c r="J13" s="1351"/>
      <c r="K13" s="1351"/>
      <c r="L13" s="1351"/>
      <c r="M13" s="1351"/>
      <c r="N13" s="1351"/>
      <c r="O13" s="1351"/>
      <c r="P13" s="1351"/>
      <c r="Q13" s="1351"/>
      <c r="R13" s="1351"/>
      <c r="S13" s="1351"/>
      <c r="T13" s="1351"/>
      <c r="U13" s="1351"/>
      <c r="V13" s="1351"/>
      <c r="W13" s="1351"/>
      <c r="X13" s="1351"/>
      <c r="Y13" s="1351"/>
      <c r="Z13" s="1351"/>
      <c r="AA13" s="1351"/>
      <c r="AB13" s="1351"/>
      <c r="AC13" s="1351"/>
      <c r="AD13" s="1351"/>
      <c r="AE13" s="1351"/>
      <c r="AF13" s="1351"/>
      <c r="AG13" s="1351"/>
      <c r="AH13" s="1351"/>
      <c r="AI13" s="1351"/>
      <c r="AJ13" s="1351"/>
      <c r="AK13" s="1351"/>
      <c r="AL13" s="1351"/>
      <c r="AM13" s="1351"/>
      <c r="AN13" s="1351"/>
      <c r="AO13" s="1351"/>
      <c r="AP13" s="1351"/>
      <c r="AQ13" s="1351"/>
      <c r="AR13" s="1352"/>
    </row>
    <row r="14" spans="1:44">
      <c r="A14" s="1334" t="s">
        <v>12</v>
      </c>
      <c r="B14" s="1335"/>
      <c r="C14" s="1335"/>
      <c r="D14" s="1335"/>
      <c r="E14" s="1335"/>
      <c r="F14" s="1335"/>
      <c r="G14" s="1335"/>
      <c r="H14" s="1336"/>
      <c r="I14" s="1347" t="s">
        <v>377</v>
      </c>
      <c r="J14" s="1348"/>
      <c r="K14" s="1348"/>
      <c r="L14" s="1348"/>
      <c r="M14" s="1348"/>
      <c r="N14" s="1348"/>
      <c r="O14" s="1348"/>
      <c r="P14" s="1348"/>
      <c r="Q14" s="1348"/>
      <c r="R14" s="1348"/>
      <c r="S14" s="1348"/>
      <c r="T14" s="1348"/>
      <c r="U14" s="1348"/>
      <c r="V14" s="1348"/>
      <c r="W14" s="1348"/>
      <c r="X14" s="1348"/>
      <c r="Y14" s="1348"/>
      <c r="Z14" s="1348"/>
      <c r="AA14" s="1348"/>
      <c r="AB14" s="1348"/>
      <c r="AC14" s="1348"/>
      <c r="AD14" s="1348"/>
      <c r="AE14" s="1348"/>
      <c r="AF14" s="1348"/>
      <c r="AG14" s="1348"/>
      <c r="AH14" s="1348"/>
      <c r="AI14" s="1348"/>
      <c r="AJ14" s="1348"/>
      <c r="AK14" s="1348"/>
      <c r="AL14" s="1348"/>
      <c r="AM14" s="1348"/>
      <c r="AN14" s="1348"/>
      <c r="AO14" s="1348"/>
      <c r="AP14" s="1348"/>
      <c r="AQ14" s="1348"/>
      <c r="AR14" s="1349"/>
    </row>
    <row r="15" spans="1:44">
      <c r="A15" s="1337"/>
      <c r="B15" s="1338"/>
      <c r="C15" s="1338"/>
      <c r="D15" s="1338"/>
      <c r="E15" s="1338"/>
      <c r="F15" s="1338"/>
      <c r="G15" s="1338"/>
      <c r="H15" s="1339"/>
      <c r="I15" s="1350"/>
      <c r="J15" s="1351"/>
      <c r="K15" s="1351"/>
      <c r="L15" s="1351"/>
      <c r="M15" s="1351"/>
      <c r="N15" s="1351"/>
      <c r="O15" s="1351"/>
      <c r="P15" s="1351"/>
      <c r="Q15" s="1351"/>
      <c r="R15" s="1351"/>
      <c r="S15" s="1351"/>
      <c r="T15" s="1351"/>
      <c r="U15" s="1351"/>
      <c r="V15" s="1351"/>
      <c r="W15" s="1351"/>
      <c r="X15" s="1351"/>
      <c r="Y15" s="1351"/>
      <c r="Z15" s="1351"/>
      <c r="AA15" s="1351"/>
      <c r="AB15" s="1351"/>
      <c r="AC15" s="1351"/>
      <c r="AD15" s="1351"/>
      <c r="AE15" s="1351"/>
      <c r="AF15" s="1351"/>
      <c r="AG15" s="1351"/>
      <c r="AH15" s="1351"/>
      <c r="AI15" s="1351"/>
      <c r="AJ15" s="1351"/>
      <c r="AK15" s="1351"/>
      <c r="AL15" s="1351"/>
      <c r="AM15" s="1351"/>
      <c r="AN15" s="1351"/>
      <c r="AO15" s="1351"/>
      <c r="AP15" s="1351"/>
      <c r="AQ15" s="1351"/>
      <c r="AR15" s="1352"/>
    </row>
    <row r="16" spans="1:44">
      <c r="A16" s="1334" t="s">
        <v>13</v>
      </c>
      <c r="B16" s="1335"/>
      <c r="C16" s="1335"/>
      <c r="D16" s="1335"/>
      <c r="E16" s="1335"/>
      <c r="F16" s="1335"/>
      <c r="G16" s="1335"/>
      <c r="H16" s="1336"/>
      <c r="I16" s="1347" t="s">
        <v>930</v>
      </c>
      <c r="J16" s="1348"/>
      <c r="K16" s="1348"/>
      <c r="L16" s="1348"/>
      <c r="M16" s="1348"/>
      <c r="N16" s="1348"/>
      <c r="O16" s="1348"/>
      <c r="P16" s="1348"/>
      <c r="Q16" s="1348"/>
      <c r="R16" s="1348"/>
      <c r="S16" s="1348"/>
      <c r="T16" s="1348"/>
      <c r="U16" s="1348"/>
      <c r="V16" s="1348"/>
      <c r="W16" s="1348"/>
      <c r="X16" s="1348"/>
      <c r="Y16" s="1348"/>
      <c r="Z16" s="1348"/>
      <c r="AA16" s="1348"/>
      <c r="AB16" s="1348"/>
      <c r="AC16" s="1348"/>
      <c r="AD16" s="1348"/>
      <c r="AE16" s="1348"/>
      <c r="AF16" s="1348"/>
      <c r="AG16" s="1348"/>
      <c r="AH16" s="1348"/>
      <c r="AI16" s="1348"/>
      <c r="AJ16" s="1348"/>
      <c r="AK16" s="1348"/>
      <c r="AL16" s="1348"/>
      <c r="AM16" s="1348"/>
      <c r="AN16" s="1348"/>
      <c r="AO16" s="1348"/>
      <c r="AP16" s="1348"/>
      <c r="AQ16" s="1348"/>
      <c r="AR16" s="1349"/>
    </row>
    <row r="17" spans="1:44">
      <c r="A17" s="1337"/>
      <c r="B17" s="1338"/>
      <c r="C17" s="1338"/>
      <c r="D17" s="1338"/>
      <c r="E17" s="1338"/>
      <c r="F17" s="1338"/>
      <c r="G17" s="1338"/>
      <c r="H17" s="1339"/>
      <c r="I17" s="1350"/>
      <c r="J17" s="1351"/>
      <c r="K17" s="1351"/>
      <c r="L17" s="1351"/>
      <c r="M17" s="1351"/>
      <c r="N17" s="1351"/>
      <c r="O17" s="1351"/>
      <c r="P17" s="1351"/>
      <c r="Q17" s="1351"/>
      <c r="R17" s="1351"/>
      <c r="S17" s="1351"/>
      <c r="T17" s="1351"/>
      <c r="U17" s="1351"/>
      <c r="V17" s="1351"/>
      <c r="W17" s="1351"/>
      <c r="X17" s="1351"/>
      <c r="Y17" s="1351"/>
      <c r="Z17" s="1351"/>
      <c r="AA17" s="1351"/>
      <c r="AB17" s="1351"/>
      <c r="AC17" s="1351"/>
      <c r="AD17" s="1351"/>
      <c r="AE17" s="1351"/>
      <c r="AF17" s="1351"/>
      <c r="AG17" s="1351"/>
      <c r="AH17" s="1351"/>
      <c r="AI17" s="1351"/>
      <c r="AJ17" s="1351"/>
      <c r="AK17" s="1351"/>
      <c r="AL17" s="1351"/>
      <c r="AM17" s="1351"/>
      <c r="AN17" s="1351"/>
      <c r="AO17" s="1351"/>
      <c r="AP17" s="1351"/>
      <c r="AQ17" s="1351"/>
      <c r="AR17" s="1352"/>
    </row>
    <row r="18" spans="1:44">
      <c r="A18" s="1334" t="s">
        <v>14</v>
      </c>
      <c r="B18" s="1335"/>
      <c r="C18" s="1335"/>
      <c r="D18" s="1335"/>
      <c r="E18" s="1335"/>
      <c r="F18" s="1335"/>
      <c r="G18" s="1335"/>
      <c r="H18" s="1336"/>
      <c r="I18" s="1340" t="s">
        <v>929</v>
      </c>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1341"/>
      <c r="AM18" s="1341"/>
      <c r="AN18" s="1341"/>
      <c r="AO18" s="1341"/>
      <c r="AP18" s="1341"/>
      <c r="AQ18" s="1341"/>
      <c r="AR18" s="1342"/>
    </row>
    <row r="19" spans="1:44">
      <c r="A19" s="1337"/>
      <c r="B19" s="1338"/>
      <c r="C19" s="1338"/>
      <c r="D19" s="1338"/>
      <c r="E19" s="1338"/>
      <c r="F19" s="1338"/>
      <c r="G19" s="1338"/>
      <c r="H19" s="1339"/>
      <c r="I19" s="1343"/>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4"/>
      <c r="AL19" s="1344"/>
      <c r="AM19" s="1344"/>
      <c r="AN19" s="1344"/>
      <c r="AO19" s="1344"/>
      <c r="AP19" s="1344"/>
      <c r="AQ19" s="1344"/>
      <c r="AR19" s="1345"/>
    </row>
    <row r="20" spans="1:44">
      <c r="A20" s="1334" t="s">
        <v>659</v>
      </c>
      <c r="B20" s="1335"/>
      <c r="C20" s="1335"/>
      <c r="D20" s="1335"/>
      <c r="E20" s="1335"/>
      <c r="F20" s="1335"/>
      <c r="G20" s="1335"/>
      <c r="H20" s="1336"/>
      <c r="I20" s="1334" t="s">
        <v>15</v>
      </c>
      <c r="J20" s="1328"/>
      <c r="K20" s="1328"/>
      <c r="L20" s="1328"/>
      <c r="M20" s="1328"/>
      <c r="N20" s="1328"/>
      <c r="O20" s="1328"/>
      <c r="P20" s="1328"/>
      <c r="Q20" s="1328"/>
      <c r="R20" s="1328"/>
      <c r="S20" s="1328"/>
      <c r="T20" s="1328"/>
      <c r="U20" s="1328"/>
      <c r="V20" s="1328"/>
      <c r="W20" s="1328"/>
      <c r="X20" s="1328"/>
      <c r="Y20" s="1328"/>
      <c r="Z20" s="1328"/>
      <c r="AA20" s="1335" t="s">
        <v>16</v>
      </c>
      <c r="AB20" s="1328"/>
      <c r="AC20" s="1328"/>
      <c r="AD20" s="1328"/>
      <c r="AE20" s="1328"/>
      <c r="AF20" s="1328"/>
      <c r="AG20" s="1328"/>
      <c r="AH20" s="1328"/>
      <c r="AI20" s="1328"/>
      <c r="AJ20" s="1328"/>
      <c r="AK20" s="1328"/>
      <c r="AL20" s="1328"/>
      <c r="AM20" s="1328"/>
      <c r="AN20" s="1328"/>
      <c r="AO20" s="1328"/>
      <c r="AP20" s="1328"/>
      <c r="AQ20" s="1328"/>
      <c r="AR20" s="1329"/>
    </row>
    <row r="21" spans="1:44">
      <c r="A21" s="1337"/>
      <c r="B21" s="1338"/>
      <c r="C21" s="1338"/>
      <c r="D21" s="1338"/>
      <c r="E21" s="1338"/>
      <c r="F21" s="1338"/>
      <c r="G21" s="1338"/>
      <c r="H21" s="1339"/>
      <c r="I21" s="1346"/>
      <c r="J21" s="1332"/>
      <c r="K21" s="1332"/>
      <c r="L21" s="1332"/>
      <c r="M21" s="1332"/>
      <c r="N21" s="1332"/>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1332"/>
      <c r="AM21" s="1332"/>
      <c r="AN21" s="1332"/>
      <c r="AO21" s="1332"/>
      <c r="AP21" s="1332"/>
      <c r="AQ21" s="1332"/>
      <c r="AR21" s="1333"/>
    </row>
    <row r="22" spans="1:44">
      <c r="A22" s="1334" t="s">
        <v>660</v>
      </c>
      <c r="B22" s="1335"/>
      <c r="C22" s="1335"/>
      <c r="D22" s="1335"/>
      <c r="E22" s="1335"/>
      <c r="F22" s="1335"/>
      <c r="G22" s="1335"/>
      <c r="H22" s="1336"/>
      <c r="I22" s="1334" t="s">
        <v>15</v>
      </c>
      <c r="J22" s="1328"/>
      <c r="K22" s="1328"/>
      <c r="L22" s="1328"/>
      <c r="M22" s="1328"/>
      <c r="N22" s="1328"/>
      <c r="O22" s="1328"/>
      <c r="P22" s="1328"/>
      <c r="Q22" s="1328"/>
      <c r="R22" s="1328"/>
      <c r="S22" s="1328"/>
      <c r="T22" s="1328"/>
      <c r="U22" s="1328"/>
      <c r="V22" s="1328"/>
      <c r="W22" s="1328"/>
      <c r="X22" s="1328"/>
      <c r="Y22" s="1328"/>
      <c r="Z22" s="1328"/>
      <c r="AA22" s="1335" t="s">
        <v>16</v>
      </c>
      <c r="AB22" s="1328"/>
      <c r="AC22" s="1328"/>
      <c r="AD22" s="1328"/>
      <c r="AE22" s="1328"/>
      <c r="AF22" s="1328"/>
      <c r="AG22" s="1328"/>
      <c r="AH22" s="1328"/>
      <c r="AI22" s="1328"/>
      <c r="AJ22" s="1328"/>
      <c r="AK22" s="1328"/>
      <c r="AL22" s="1328"/>
      <c r="AM22" s="1328"/>
      <c r="AN22" s="1328"/>
      <c r="AO22" s="1328"/>
      <c r="AP22" s="1328"/>
      <c r="AQ22" s="1328"/>
      <c r="AR22" s="1329"/>
    </row>
    <row r="23" spans="1:44">
      <c r="A23" s="1337"/>
      <c r="B23" s="1338"/>
      <c r="C23" s="1338"/>
      <c r="D23" s="1338"/>
      <c r="E23" s="1338"/>
      <c r="F23" s="1338"/>
      <c r="G23" s="1338"/>
      <c r="H23" s="1339"/>
      <c r="I23" s="1346"/>
      <c r="J23" s="1332"/>
      <c r="K23" s="1332"/>
      <c r="L23" s="1332"/>
      <c r="M23" s="1332"/>
      <c r="N23" s="1332"/>
      <c r="O23" s="1332"/>
      <c r="P23" s="1332"/>
      <c r="Q23" s="1332"/>
      <c r="R23" s="1332"/>
      <c r="S23" s="1332"/>
      <c r="T23" s="1332"/>
      <c r="U23" s="1332"/>
      <c r="V23" s="1332"/>
      <c r="W23" s="1332"/>
      <c r="X23" s="1332"/>
      <c r="Y23" s="1332"/>
      <c r="Z23" s="1332"/>
      <c r="AA23" s="1332"/>
      <c r="AB23" s="1332"/>
      <c r="AC23" s="1332"/>
      <c r="AD23" s="1332"/>
      <c r="AE23" s="1332"/>
      <c r="AF23" s="1332"/>
      <c r="AG23" s="1332"/>
      <c r="AH23" s="1332"/>
      <c r="AI23" s="1332"/>
      <c r="AJ23" s="1332"/>
      <c r="AK23" s="1332"/>
      <c r="AL23" s="1332"/>
      <c r="AM23" s="1332"/>
      <c r="AN23" s="1332"/>
      <c r="AO23" s="1332"/>
      <c r="AP23" s="1332"/>
      <c r="AQ23" s="1332"/>
      <c r="AR23" s="1333"/>
    </row>
    <row r="24" spans="1:44">
      <c r="A24" s="1326" t="s">
        <v>17</v>
      </c>
      <c r="B24" s="1327"/>
      <c r="C24" s="1327"/>
      <c r="D24" s="1327"/>
      <c r="E24" s="1327"/>
      <c r="F24" s="1327"/>
      <c r="G24" s="1327"/>
      <c r="H24" s="1327"/>
      <c r="I24" s="1328"/>
      <c r="J24" s="1328"/>
      <c r="K24" s="1328"/>
      <c r="L24" s="1328"/>
      <c r="M24" s="1328"/>
      <c r="N24" s="1328"/>
      <c r="O24" s="1328"/>
      <c r="P24" s="1328"/>
      <c r="Q24" s="1328"/>
      <c r="R24" s="1328"/>
      <c r="S24" s="1328"/>
      <c r="T24" s="1328"/>
      <c r="U24" s="1328"/>
      <c r="V24" s="1328"/>
      <c r="W24" s="1328"/>
      <c r="X24" s="1328"/>
      <c r="Y24" s="1328"/>
      <c r="Z24" s="1328"/>
      <c r="AA24" s="1328"/>
      <c r="AB24" s="1328"/>
      <c r="AC24" s="1328"/>
      <c r="AD24" s="1328"/>
      <c r="AE24" s="1328"/>
      <c r="AF24" s="1328"/>
      <c r="AG24" s="1328"/>
      <c r="AH24" s="1328"/>
      <c r="AI24" s="1328"/>
      <c r="AJ24" s="1328"/>
      <c r="AK24" s="1328"/>
      <c r="AL24" s="1328"/>
      <c r="AM24" s="1328"/>
      <c r="AN24" s="1328"/>
      <c r="AO24" s="1328"/>
      <c r="AP24" s="1328"/>
      <c r="AQ24" s="1328"/>
      <c r="AR24" s="1329"/>
    </row>
    <row r="25" spans="1:44">
      <c r="A25" s="1330"/>
      <c r="B25" s="1331"/>
      <c r="C25" s="1331"/>
      <c r="D25" s="1331"/>
      <c r="E25" s="1331"/>
      <c r="F25" s="1331"/>
      <c r="G25" s="1331"/>
      <c r="H25" s="1331"/>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L25" s="1332"/>
      <c r="AM25" s="1332"/>
      <c r="AN25" s="1332"/>
      <c r="AO25" s="1332"/>
      <c r="AP25" s="1332"/>
      <c r="AQ25" s="1332"/>
      <c r="AR25" s="1333"/>
    </row>
    <row r="26" spans="1:44">
      <c r="A26" s="618"/>
      <c r="B26" s="619"/>
      <c r="C26" s="619"/>
      <c r="D26" s="619"/>
      <c r="E26" s="619"/>
      <c r="F26" s="619"/>
      <c r="G26" s="619"/>
      <c r="H26" s="619"/>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1"/>
    </row>
    <row r="27" spans="1:44">
      <c r="A27" s="118"/>
      <c r="B27" s="119"/>
      <c r="C27" s="119"/>
      <c r="D27" s="119"/>
      <c r="E27" s="119"/>
      <c r="F27" s="119"/>
      <c r="G27" s="119"/>
      <c r="H27" s="119"/>
      <c r="I27" s="119"/>
      <c r="J27" s="119"/>
      <c r="K27" s="119"/>
      <c r="L27" s="119"/>
      <c r="M27" s="119"/>
      <c r="N27" s="119"/>
      <c r="O27" s="119"/>
      <c r="P27" s="119"/>
      <c r="Q27" s="119"/>
      <c r="R27" s="119"/>
      <c r="S27" s="119"/>
      <c r="T27" s="119"/>
      <c r="U27" s="119"/>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1"/>
    </row>
    <row r="28" spans="1:44">
      <c r="A28" s="118"/>
      <c r="B28" s="119" t="s">
        <v>933</v>
      </c>
      <c r="C28" s="119"/>
      <c r="D28" s="119"/>
      <c r="E28" s="119"/>
      <c r="F28" s="119"/>
      <c r="G28" s="119"/>
      <c r="H28" s="119"/>
      <c r="I28" s="119"/>
      <c r="J28" s="119"/>
      <c r="K28" s="119"/>
      <c r="L28" s="119"/>
      <c r="M28" s="119"/>
      <c r="N28" s="119"/>
      <c r="O28" s="119"/>
      <c r="P28" s="119"/>
      <c r="Q28" s="119"/>
      <c r="R28" s="119"/>
      <c r="S28" s="119"/>
      <c r="T28" s="119"/>
      <c r="U28" s="119"/>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1"/>
    </row>
    <row r="29" spans="1:44">
      <c r="A29" s="118"/>
      <c r="B29" s="119" t="s">
        <v>934</v>
      </c>
      <c r="D29" s="119"/>
      <c r="E29" s="119"/>
      <c r="F29" s="119"/>
      <c r="G29" s="119"/>
      <c r="H29" s="119"/>
      <c r="I29" s="119"/>
      <c r="J29" s="119"/>
      <c r="K29" s="119"/>
      <c r="L29" s="119"/>
      <c r="M29" s="119"/>
      <c r="N29" s="119"/>
      <c r="O29" s="119"/>
      <c r="P29" s="119"/>
      <c r="Q29" s="119"/>
      <c r="R29" s="119"/>
      <c r="S29" s="119"/>
      <c r="T29" s="119"/>
      <c r="U29" s="119"/>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1"/>
    </row>
    <row r="30" spans="1:44">
      <c r="A30" s="118"/>
      <c r="B30" s="119" t="s">
        <v>935</v>
      </c>
      <c r="C30" s="119"/>
      <c r="D30" s="532"/>
      <c r="E30" s="532"/>
      <c r="F30" s="532"/>
      <c r="G30" s="532"/>
      <c r="H30" s="532"/>
      <c r="I30" s="532"/>
      <c r="J30" s="532"/>
      <c r="K30" s="532"/>
      <c r="L30" s="532"/>
      <c r="M30" s="532"/>
      <c r="N30" s="532"/>
      <c r="O30" s="532"/>
      <c r="P30" s="532"/>
      <c r="Q30" s="532"/>
      <c r="R30" s="532"/>
      <c r="S30" s="532"/>
      <c r="T30" s="532"/>
      <c r="U30" s="532"/>
      <c r="V30" s="533"/>
      <c r="W30" s="533"/>
      <c r="X30" s="533"/>
      <c r="Y30" s="533"/>
      <c r="Z30" s="533"/>
      <c r="AA30" s="533"/>
      <c r="AB30" s="533"/>
      <c r="AC30" s="533"/>
      <c r="AD30" s="533"/>
      <c r="AE30" s="533"/>
      <c r="AF30" s="120"/>
      <c r="AG30" s="120"/>
      <c r="AH30" s="120"/>
      <c r="AI30" s="120"/>
      <c r="AJ30" s="120"/>
      <c r="AK30" s="120"/>
      <c r="AL30" s="120"/>
      <c r="AM30" s="120"/>
      <c r="AN30" s="120"/>
      <c r="AO30" s="120"/>
      <c r="AP30" s="120"/>
      <c r="AQ30" s="120"/>
      <c r="AR30" s="121"/>
    </row>
    <row r="31" spans="1:44">
      <c r="A31" s="118"/>
      <c r="C31" s="119"/>
      <c r="D31" s="119"/>
      <c r="E31" s="119"/>
      <c r="F31" s="119"/>
      <c r="G31" s="119"/>
      <c r="H31" s="119"/>
      <c r="I31" s="119"/>
      <c r="J31" s="119"/>
      <c r="K31" s="119"/>
      <c r="L31" s="119"/>
      <c r="M31" s="119"/>
      <c r="N31" s="119"/>
      <c r="O31" s="119"/>
      <c r="P31" s="119"/>
      <c r="Q31" s="119"/>
      <c r="R31" s="119"/>
      <c r="S31" s="119"/>
      <c r="T31" s="119"/>
      <c r="U31" s="119"/>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1"/>
    </row>
    <row r="32" spans="1:44">
      <c r="A32" s="118"/>
      <c r="D32" s="119"/>
      <c r="E32" s="119"/>
      <c r="F32" s="119"/>
      <c r="G32" s="119"/>
      <c r="H32" s="119"/>
      <c r="I32" s="119"/>
      <c r="J32" s="119"/>
      <c r="K32" s="119"/>
      <c r="L32" s="119"/>
      <c r="M32" s="119"/>
      <c r="N32" s="119"/>
      <c r="O32" s="119"/>
      <c r="P32" s="119"/>
      <c r="Q32" s="119"/>
      <c r="R32" s="119"/>
      <c r="S32" s="119"/>
      <c r="T32" s="119"/>
      <c r="U32" s="119"/>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1"/>
    </row>
    <row r="33" spans="1:44">
      <c r="A33" s="118"/>
      <c r="B33" s="119" t="s">
        <v>378</v>
      </c>
      <c r="C33" s="119"/>
      <c r="D33" s="119"/>
      <c r="F33" s="119"/>
      <c r="G33" s="119"/>
      <c r="H33" s="119"/>
      <c r="M33" s="119" t="s">
        <v>379</v>
      </c>
      <c r="N33" s="119"/>
      <c r="O33" s="119"/>
      <c r="P33" s="119"/>
      <c r="Q33" s="119"/>
      <c r="R33" s="119"/>
      <c r="S33" s="119"/>
      <c r="T33" s="119"/>
      <c r="U33" s="119"/>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1"/>
    </row>
    <row r="34" spans="1:44">
      <c r="A34" s="118"/>
      <c r="B34" s="119"/>
      <c r="C34" s="119"/>
      <c r="F34" s="119"/>
      <c r="G34" s="119"/>
      <c r="H34" s="119"/>
      <c r="M34" s="119"/>
      <c r="N34" s="119"/>
      <c r="O34" s="119"/>
      <c r="P34" s="119"/>
      <c r="Q34" s="119"/>
      <c r="R34" s="119"/>
      <c r="S34" s="119"/>
      <c r="T34" s="119"/>
      <c r="U34" s="119"/>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1"/>
    </row>
    <row r="35" spans="1:44">
      <c r="A35" s="118"/>
      <c r="B35" s="119" t="s">
        <v>380</v>
      </c>
      <c r="C35" s="119"/>
      <c r="E35" s="119"/>
      <c r="F35" s="119"/>
      <c r="G35" s="119"/>
      <c r="H35" s="119"/>
      <c r="M35" s="119" t="s">
        <v>381</v>
      </c>
      <c r="N35" s="119"/>
      <c r="O35" s="119"/>
      <c r="P35" s="119"/>
      <c r="Q35" s="119"/>
      <c r="R35" s="119"/>
      <c r="S35" s="119"/>
      <c r="T35" s="119"/>
      <c r="U35" s="119"/>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1"/>
    </row>
    <row r="36" spans="1:44">
      <c r="A36" s="118"/>
      <c r="B36" s="119"/>
      <c r="C36" s="119"/>
      <c r="E36" s="119"/>
      <c r="F36" s="119"/>
      <c r="G36" s="119"/>
      <c r="H36" s="119"/>
      <c r="M36" s="119" t="s">
        <v>931</v>
      </c>
      <c r="N36" s="119"/>
      <c r="O36" s="119"/>
      <c r="P36" s="119"/>
      <c r="Q36" s="119"/>
      <c r="R36" s="119"/>
      <c r="S36" s="119"/>
      <c r="T36" s="119"/>
      <c r="U36" s="119"/>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1"/>
    </row>
    <row r="37" spans="1:44">
      <c r="A37" s="118"/>
      <c r="B37" s="119"/>
      <c r="C37" s="119"/>
      <c r="E37" s="119"/>
      <c r="F37" s="119"/>
      <c r="G37" s="119"/>
      <c r="H37" s="119"/>
      <c r="M37" s="119" t="s">
        <v>932</v>
      </c>
      <c r="N37" s="119"/>
      <c r="O37" s="119"/>
      <c r="P37" s="119"/>
      <c r="Q37" s="119"/>
      <c r="R37" s="119"/>
      <c r="S37" s="119"/>
      <c r="T37" s="119"/>
      <c r="U37" s="119"/>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1"/>
    </row>
    <row r="38" spans="1:44">
      <c r="A38" s="118"/>
      <c r="B38" s="119"/>
      <c r="C38" s="119"/>
      <c r="E38" s="119"/>
      <c r="F38" s="119"/>
      <c r="G38" s="119"/>
      <c r="H38" s="119"/>
      <c r="M38" s="119"/>
      <c r="N38" s="119"/>
      <c r="O38" s="119"/>
      <c r="P38" s="119"/>
      <c r="Q38" s="119"/>
      <c r="R38" s="119"/>
      <c r="S38" s="119"/>
      <c r="T38" s="119"/>
      <c r="U38" s="119"/>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1"/>
    </row>
    <row r="39" spans="1:44">
      <c r="A39" s="118"/>
      <c r="B39" s="119" t="s">
        <v>382</v>
      </c>
      <c r="C39" s="119"/>
      <c r="E39" s="119"/>
      <c r="F39" s="119"/>
      <c r="G39" s="119"/>
      <c r="H39" s="119"/>
      <c r="M39" s="119" t="s">
        <v>383</v>
      </c>
      <c r="N39" s="119"/>
      <c r="O39" s="119"/>
      <c r="P39" s="119"/>
      <c r="Q39" s="119"/>
      <c r="R39" s="119"/>
      <c r="S39" s="119"/>
      <c r="T39" s="119"/>
      <c r="U39" s="119"/>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1"/>
    </row>
    <row r="40" spans="1:44">
      <c r="A40" s="118"/>
      <c r="B40" s="119"/>
      <c r="C40" s="119"/>
      <c r="E40" s="119"/>
      <c r="F40" s="119"/>
      <c r="G40" s="119"/>
      <c r="H40" s="119"/>
      <c r="M40" s="119" t="s">
        <v>661</v>
      </c>
      <c r="N40" s="119"/>
      <c r="O40" s="119"/>
      <c r="P40" s="119"/>
      <c r="Q40" s="119"/>
      <c r="R40" s="119"/>
      <c r="S40" s="119"/>
      <c r="T40" s="119"/>
      <c r="U40" s="119"/>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1"/>
    </row>
    <row r="41" spans="1:44">
      <c r="A41" s="118"/>
      <c r="B41" s="119"/>
      <c r="C41" s="119"/>
      <c r="E41" s="119"/>
      <c r="F41" s="119"/>
      <c r="G41" s="119"/>
      <c r="H41" s="119"/>
      <c r="M41" s="119" t="s">
        <v>662</v>
      </c>
      <c r="N41" s="119"/>
      <c r="O41" s="119"/>
      <c r="P41" s="119"/>
      <c r="Q41" s="119"/>
      <c r="R41" s="119"/>
      <c r="S41" s="119"/>
      <c r="T41" s="119"/>
      <c r="U41" s="119"/>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1"/>
    </row>
    <row r="42" spans="1:44">
      <c r="A42" s="118"/>
      <c r="B42" s="119"/>
      <c r="C42" s="119"/>
      <c r="E42" s="119"/>
      <c r="F42" s="119"/>
      <c r="G42" s="119"/>
      <c r="H42" s="119"/>
      <c r="M42" s="119"/>
      <c r="N42" s="119"/>
      <c r="O42" s="119"/>
      <c r="P42" s="119"/>
      <c r="Q42" s="119"/>
      <c r="R42" s="119"/>
      <c r="S42" s="119"/>
      <c r="T42" s="119"/>
      <c r="U42" s="119"/>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1"/>
    </row>
    <row r="43" spans="1:44">
      <c r="A43" s="118"/>
      <c r="B43" s="119" t="s">
        <v>384</v>
      </c>
      <c r="C43" s="119"/>
      <c r="E43" s="119"/>
      <c r="F43" s="119"/>
      <c r="G43" s="119"/>
      <c r="H43" s="119"/>
      <c r="M43" s="119" t="s">
        <v>18</v>
      </c>
      <c r="N43" s="119"/>
      <c r="O43" s="119"/>
      <c r="P43" s="119"/>
      <c r="Q43" s="119"/>
      <c r="R43" s="119"/>
      <c r="S43" s="119"/>
      <c r="T43" s="119"/>
      <c r="U43" s="119"/>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1"/>
    </row>
    <row r="44" spans="1:44">
      <c r="A44" s="118"/>
      <c r="B44" s="119"/>
      <c r="C44" s="119"/>
      <c r="E44" s="119"/>
      <c r="F44" s="119"/>
      <c r="G44" s="119"/>
      <c r="H44" s="119"/>
      <c r="K44" s="119"/>
      <c r="L44" s="119"/>
      <c r="M44" s="119" t="s">
        <v>19</v>
      </c>
      <c r="N44" s="119"/>
      <c r="O44" s="119"/>
      <c r="P44" s="119"/>
      <c r="Q44" s="119"/>
      <c r="R44" s="119"/>
      <c r="S44" s="119"/>
      <c r="T44" s="119"/>
      <c r="U44" s="119"/>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1"/>
    </row>
    <row r="45" spans="1:44">
      <c r="A45" s="118"/>
      <c r="B45" s="119"/>
      <c r="C45" s="119"/>
      <c r="E45" s="119"/>
      <c r="F45" s="119"/>
      <c r="G45" s="119"/>
      <c r="H45" s="119"/>
      <c r="K45" s="119"/>
      <c r="L45" s="119"/>
      <c r="M45" s="119"/>
      <c r="N45" s="119"/>
      <c r="O45" s="119"/>
      <c r="P45" s="119"/>
      <c r="Q45" s="119"/>
      <c r="R45" s="119"/>
      <c r="S45" s="119"/>
      <c r="T45" s="119"/>
      <c r="U45" s="119"/>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1"/>
    </row>
    <row r="46" spans="1:44">
      <c r="A46" s="118"/>
      <c r="B46" s="119" t="s">
        <v>385</v>
      </c>
      <c r="C46" s="119"/>
      <c r="E46" s="119"/>
      <c r="F46" s="119"/>
      <c r="G46" s="119"/>
      <c r="H46" s="119"/>
      <c r="L46" s="119"/>
      <c r="M46" s="119" t="s">
        <v>936</v>
      </c>
      <c r="N46" s="119"/>
      <c r="O46" s="119"/>
      <c r="P46" s="119"/>
      <c r="Q46" s="119"/>
      <c r="R46" s="119"/>
      <c r="S46" s="119"/>
      <c r="T46" s="119"/>
      <c r="U46" s="119"/>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1"/>
    </row>
    <row r="47" spans="1:44">
      <c r="A47" s="118"/>
      <c r="B47" s="119"/>
      <c r="C47" s="119"/>
      <c r="E47" s="119"/>
      <c r="F47" s="119"/>
      <c r="G47" s="119"/>
      <c r="H47" s="119"/>
      <c r="M47" s="119"/>
      <c r="N47" s="119"/>
      <c r="O47" s="119"/>
      <c r="P47" s="119"/>
      <c r="Q47" s="119"/>
      <c r="R47" s="119"/>
      <c r="S47" s="119"/>
      <c r="T47" s="119"/>
      <c r="U47" s="119"/>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1"/>
    </row>
    <row r="48" spans="1:44">
      <c r="A48" s="118"/>
      <c r="B48" s="119"/>
      <c r="C48" s="119"/>
      <c r="D48" s="119"/>
      <c r="E48" s="119"/>
      <c r="F48" s="119"/>
      <c r="G48" s="119"/>
      <c r="H48" s="119"/>
      <c r="M48" s="119"/>
      <c r="N48" s="119"/>
      <c r="O48" s="119"/>
      <c r="P48" s="119"/>
      <c r="Q48" s="119"/>
      <c r="R48" s="119"/>
      <c r="S48" s="119"/>
      <c r="T48" s="119"/>
      <c r="U48" s="119"/>
      <c r="V48" s="120"/>
      <c r="W48" s="120"/>
      <c r="X48" s="120"/>
      <c r="Y48" s="120"/>
      <c r="Z48" s="120"/>
      <c r="AA48" s="120"/>
      <c r="AB48" s="120"/>
      <c r="AC48" s="120"/>
      <c r="AD48" s="120"/>
      <c r="AE48" s="119"/>
      <c r="AF48" s="120"/>
      <c r="AG48" s="120"/>
      <c r="AH48" s="120"/>
      <c r="AI48" s="120"/>
      <c r="AJ48" s="120"/>
      <c r="AK48" s="120"/>
      <c r="AL48" s="120"/>
      <c r="AM48" s="120"/>
      <c r="AN48" s="120"/>
      <c r="AO48" s="120"/>
      <c r="AP48" s="120"/>
      <c r="AQ48" s="120"/>
      <c r="AR48" s="121"/>
    </row>
    <row r="49" spans="1:44">
      <c r="A49" s="118"/>
      <c r="B49" s="119"/>
      <c r="C49" s="119"/>
      <c r="D49" s="119"/>
      <c r="E49" s="119"/>
      <c r="F49" s="119"/>
      <c r="G49" s="119"/>
      <c r="H49" s="119"/>
      <c r="M49" s="119"/>
      <c r="N49" s="119"/>
      <c r="O49" s="119"/>
      <c r="P49" s="119"/>
      <c r="Q49" s="119"/>
      <c r="R49" s="119"/>
      <c r="S49" s="119"/>
      <c r="T49" s="119"/>
      <c r="U49" s="119"/>
      <c r="V49" s="120"/>
      <c r="W49" s="120"/>
      <c r="X49" s="120"/>
      <c r="Y49" s="120"/>
      <c r="Z49" s="120"/>
      <c r="AA49" s="120"/>
      <c r="AB49" s="120"/>
      <c r="AC49" s="120"/>
      <c r="AD49" s="120"/>
      <c r="AE49" s="119"/>
      <c r="AF49" s="120"/>
      <c r="AG49" s="120"/>
      <c r="AH49" s="120"/>
      <c r="AI49" s="120"/>
      <c r="AJ49" s="120"/>
      <c r="AK49" s="120"/>
      <c r="AL49" s="120"/>
      <c r="AM49" s="120"/>
      <c r="AN49" s="120"/>
      <c r="AO49" s="120"/>
      <c r="AP49" s="120"/>
      <c r="AQ49" s="120"/>
      <c r="AR49" s="121"/>
    </row>
    <row r="50" spans="1:44">
      <c r="A50" s="118"/>
      <c r="B50" s="119"/>
      <c r="C50" s="119"/>
      <c r="D50" s="119"/>
      <c r="E50" s="119"/>
      <c r="F50" s="119"/>
      <c r="G50" s="119"/>
      <c r="H50" s="119"/>
      <c r="M50" s="119"/>
      <c r="N50" s="119"/>
      <c r="O50" s="119"/>
      <c r="P50" s="119"/>
      <c r="Q50" s="119"/>
      <c r="R50" s="119"/>
      <c r="S50" s="119"/>
      <c r="T50" s="119"/>
      <c r="U50" s="119"/>
      <c r="V50" s="120"/>
      <c r="W50" s="120"/>
      <c r="X50" s="120"/>
      <c r="Y50" s="120"/>
      <c r="Z50" s="120"/>
      <c r="AA50" s="120"/>
      <c r="AB50" s="120"/>
      <c r="AC50" s="120"/>
      <c r="AD50" s="120"/>
      <c r="AE50" s="119"/>
      <c r="AF50" s="120"/>
      <c r="AG50" s="120"/>
      <c r="AH50" s="120"/>
      <c r="AI50" s="120"/>
      <c r="AJ50" s="120"/>
      <c r="AK50" s="120"/>
      <c r="AL50" s="120"/>
      <c r="AM50" s="120"/>
      <c r="AN50" s="120"/>
      <c r="AO50" s="120"/>
      <c r="AP50" s="120"/>
      <c r="AQ50" s="120"/>
      <c r="AR50" s="121"/>
    </row>
    <row r="51" spans="1:44">
      <c r="A51" s="118"/>
      <c r="B51" s="119"/>
      <c r="C51" s="119"/>
      <c r="D51" s="119"/>
      <c r="E51" s="119"/>
      <c r="F51" s="119"/>
      <c r="G51" s="119"/>
      <c r="H51" s="119"/>
      <c r="M51" s="119"/>
      <c r="N51" s="119"/>
      <c r="O51" s="119"/>
      <c r="P51" s="119"/>
      <c r="Q51" s="119"/>
      <c r="R51" s="119"/>
      <c r="S51" s="119"/>
      <c r="T51" s="119"/>
      <c r="U51" s="119"/>
      <c r="V51" s="120"/>
      <c r="W51" s="120"/>
      <c r="X51" s="120"/>
      <c r="Y51" s="120"/>
      <c r="Z51" s="120"/>
      <c r="AA51" s="120"/>
      <c r="AB51" s="120"/>
      <c r="AC51" s="120"/>
      <c r="AD51" s="120"/>
      <c r="AE51" s="119"/>
      <c r="AF51" s="120"/>
      <c r="AG51" s="120"/>
      <c r="AH51" s="120"/>
      <c r="AI51" s="120"/>
      <c r="AJ51" s="120"/>
      <c r="AK51" s="120"/>
      <c r="AL51" s="120"/>
      <c r="AM51" s="120"/>
      <c r="AN51" s="120"/>
      <c r="AO51" s="120"/>
      <c r="AP51" s="120"/>
      <c r="AQ51" s="120"/>
      <c r="AR51" s="121"/>
    </row>
    <row r="52" spans="1:44">
      <c r="A52" s="118"/>
      <c r="B52" s="119"/>
      <c r="C52" s="119"/>
      <c r="D52" s="119"/>
      <c r="E52" s="119"/>
      <c r="F52" s="119"/>
      <c r="G52" s="119"/>
      <c r="H52" s="119"/>
      <c r="M52" s="119"/>
      <c r="N52" s="119"/>
      <c r="O52" s="119"/>
      <c r="P52" s="119"/>
      <c r="Q52" s="119"/>
      <c r="R52" s="119"/>
      <c r="S52" s="119"/>
      <c r="T52" s="119"/>
      <c r="U52" s="119"/>
      <c r="V52" s="120"/>
      <c r="W52" s="120"/>
      <c r="X52" s="120"/>
      <c r="Y52" s="120"/>
      <c r="Z52" s="120"/>
      <c r="AA52" s="120"/>
      <c r="AB52" s="120"/>
      <c r="AC52" s="120"/>
      <c r="AD52" s="120"/>
      <c r="AE52" s="119"/>
      <c r="AF52" s="120"/>
      <c r="AG52" s="120"/>
      <c r="AH52" s="120"/>
      <c r="AI52" s="120"/>
      <c r="AJ52" s="120"/>
      <c r="AK52" s="120"/>
      <c r="AL52" s="120"/>
      <c r="AM52" s="120"/>
      <c r="AN52" s="120"/>
      <c r="AO52" s="120"/>
      <c r="AP52" s="120"/>
      <c r="AQ52" s="120"/>
      <c r="AR52" s="121"/>
    </row>
    <row r="53" spans="1:44">
      <c r="A53" s="118"/>
      <c r="B53" s="119"/>
      <c r="C53" s="119"/>
      <c r="D53" s="119"/>
      <c r="E53" s="119"/>
      <c r="F53" s="119"/>
      <c r="G53" s="119"/>
      <c r="H53" s="119"/>
      <c r="M53" s="119"/>
      <c r="N53" s="119"/>
      <c r="O53" s="119"/>
      <c r="P53" s="119"/>
      <c r="Q53" s="119"/>
      <c r="R53" s="119"/>
      <c r="S53" s="119"/>
      <c r="T53" s="119"/>
      <c r="U53" s="119"/>
      <c r="V53" s="120"/>
      <c r="W53" s="120"/>
      <c r="X53" s="120"/>
      <c r="Y53" s="120"/>
      <c r="Z53" s="120"/>
      <c r="AA53" s="120"/>
      <c r="AB53" s="120"/>
      <c r="AC53" s="120"/>
      <c r="AD53" s="120"/>
      <c r="AE53" s="119"/>
      <c r="AF53" s="120"/>
      <c r="AG53" s="120"/>
      <c r="AH53" s="120"/>
      <c r="AI53" s="120"/>
      <c r="AJ53" s="120"/>
      <c r="AK53" s="120"/>
      <c r="AL53" s="120"/>
      <c r="AM53" s="120"/>
      <c r="AN53" s="120"/>
      <c r="AO53" s="120"/>
      <c r="AP53" s="120"/>
      <c r="AQ53" s="120"/>
      <c r="AR53" s="121"/>
    </row>
    <row r="54" spans="1:44" ht="15.75" customHeight="1">
      <c r="A54" s="118"/>
      <c r="B54" s="119"/>
      <c r="C54" s="119"/>
      <c r="D54" s="119"/>
      <c r="E54" s="119"/>
      <c r="F54" s="119"/>
      <c r="G54" s="119"/>
      <c r="H54" s="119"/>
      <c r="M54" s="119"/>
      <c r="N54" s="119"/>
      <c r="O54" s="119"/>
      <c r="P54" s="119"/>
      <c r="Q54" s="119"/>
      <c r="R54" s="119"/>
      <c r="S54" s="119"/>
      <c r="T54" s="119"/>
      <c r="U54" s="119"/>
      <c r="V54" s="120"/>
      <c r="W54" s="120"/>
      <c r="X54" s="120"/>
      <c r="Y54" s="120"/>
      <c r="Z54" s="120"/>
      <c r="AA54" s="120"/>
      <c r="AB54" s="120"/>
      <c r="AC54" s="120"/>
      <c r="AD54" s="120"/>
      <c r="AE54" s="119"/>
      <c r="AF54" s="120"/>
      <c r="AG54" s="120"/>
      <c r="AH54" s="120"/>
      <c r="AI54" s="120"/>
      <c r="AJ54" s="120"/>
      <c r="AK54" s="120"/>
      <c r="AL54" s="120"/>
      <c r="AM54" s="120"/>
      <c r="AN54" s="120"/>
      <c r="AO54" s="120"/>
      <c r="AP54" s="120"/>
      <c r="AQ54" s="120"/>
      <c r="AR54" s="121"/>
    </row>
    <row r="55" spans="1:44" ht="16.5" customHeight="1">
      <c r="A55" s="539"/>
      <c r="B55" s="541"/>
      <c r="C55" s="540"/>
      <c r="D55" s="540"/>
      <c r="E55" s="540"/>
      <c r="F55" s="540"/>
      <c r="G55" s="540"/>
      <c r="H55" s="540"/>
      <c r="I55" s="540"/>
      <c r="J55" s="540"/>
      <c r="K55" s="540"/>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3"/>
    </row>
    <row r="56" spans="1:44">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row>
    <row r="57" spans="1:44">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row>
    <row r="58" spans="1:44">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row>
  </sheetData>
  <mergeCells count="16">
    <mergeCell ref="A16:H17"/>
    <mergeCell ref="I16:AR17"/>
    <mergeCell ref="A6:AR6"/>
    <mergeCell ref="A12:H13"/>
    <mergeCell ref="I12:AR13"/>
    <mergeCell ref="A14:H15"/>
    <mergeCell ref="I14:AR15"/>
    <mergeCell ref="A24:AR25"/>
    <mergeCell ref="A18:H19"/>
    <mergeCell ref="I18:AR19"/>
    <mergeCell ref="A20:H21"/>
    <mergeCell ref="I20:Z21"/>
    <mergeCell ref="AA20:AR21"/>
    <mergeCell ref="A22:H23"/>
    <mergeCell ref="I22:Z23"/>
    <mergeCell ref="AA22:AR23"/>
  </mergeCells>
  <phoneticPr fontId="9"/>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5"/>
  <sheetViews>
    <sheetView showWhiteSpace="0" view="pageBreakPreview" zoomScaleNormal="100" zoomScaleSheetLayoutView="100" workbookViewId="0">
      <selection activeCell="AV14" sqref="AV14"/>
    </sheetView>
  </sheetViews>
  <sheetFormatPr defaultRowHeight="13.5"/>
  <cols>
    <col min="1" max="44" width="2" style="329" customWidth="1"/>
    <col min="45" max="16384" width="9" style="329"/>
  </cols>
  <sheetData>
    <row r="1" spans="1:44">
      <c r="A1" s="329" t="s">
        <v>683</v>
      </c>
    </row>
    <row r="2" spans="1:44" ht="18" customHeight="1">
      <c r="AR2" s="330" t="s">
        <v>907</v>
      </c>
    </row>
    <row r="3" spans="1:44" ht="18" customHeight="1">
      <c r="AR3" s="330"/>
    </row>
    <row r="4" spans="1:44" ht="18" customHeight="1">
      <c r="A4" s="331" t="s">
        <v>288</v>
      </c>
      <c r="B4" s="332"/>
      <c r="C4" s="332"/>
      <c r="D4" s="332"/>
      <c r="E4" s="332"/>
      <c r="F4" s="332"/>
      <c r="G4" s="332"/>
      <c r="H4" s="332"/>
      <c r="I4" s="332"/>
      <c r="J4" s="332"/>
      <c r="K4" s="332"/>
      <c r="L4" s="332"/>
      <c r="M4" s="332"/>
      <c r="N4" s="332"/>
      <c r="O4" s="333"/>
      <c r="AR4" s="334"/>
    </row>
    <row r="5" spans="1:44" s="337" customFormat="1" ht="13.5" customHeight="1">
      <c r="A5" s="335"/>
      <c r="B5" s="335"/>
      <c r="C5" s="335"/>
      <c r="D5" s="335"/>
      <c r="E5" s="335"/>
      <c r="F5" s="335"/>
      <c r="G5" s="335"/>
      <c r="H5" s="335"/>
      <c r="I5" s="335"/>
      <c r="J5" s="335"/>
      <c r="K5" s="335"/>
      <c r="L5" s="335"/>
      <c r="M5" s="335"/>
      <c r="N5" s="335"/>
      <c r="O5" s="335"/>
      <c r="P5" s="335"/>
      <c r="Q5" s="333"/>
      <c r="R5" s="332"/>
      <c r="S5" s="332"/>
      <c r="T5" s="332"/>
      <c r="U5" s="332"/>
      <c r="V5" s="332"/>
      <c r="W5" s="332"/>
      <c r="X5" s="332"/>
      <c r="Y5" s="332"/>
      <c r="Z5" s="332"/>
      <c r="AA5" s="332"/>
      <c r="AB5" s="332"/>
      <c r="AC5" s="336"/>
      <c r="AD5" s="336"/>
      <c r="AE5" s="336"/>
      <c r="AF5" s="336"/>
      <c r="AG5" s="336"/>
      <c r="AH5" s="336"/>
      <c r="AI5" s="336"/>
      <c r="AJ5" s="336"/>
      <c r="AK5" s="336"/>
      <c r="AL5" s="336"/>
      <c r="AM5" s="336"/>
      <c r="AN5" s="336"/>
      <c r="AO5" s="336"/>
      <c r="AP5" s="336"/>
      <c r="AQ5" s="336"/>
      <c r="AR5" s="336"/>
    </row>
    <row r="6" spans="1:44" s="338" customFormat="1" ht="18" customHeight="1">
      <c r="A6" s="1385" t="s">
        <v>894</v>
      </c>
      <c r="B6" s="1385"/>
      <c r="C6" s="1385"/>
      <c r="D6" s="1385"/>
      <c r="E6" s="1385"/>
      <c r="F6" s="1385"/>
      <c r="G6" s="1385"/>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row>
    <row r="7" spans="1:44" s="338" customFormat="1" ht="18" customHeight="1">
      <c r="A7" s="1386"/>
      <c r="B7" s="1386"/>
      <c r="C7" s="1386"/>
      <c r="D7" s="1386"/>
      <c r="E7" s="1386"/>
      <c r="F7" s="1386"/>
      <c r="G7" s="1386"/>
      <c r="H7" s="1386"/>
      <c r="I7" s="1386"/>
      <c r="J7" s="1386"/>
      <c r="K7" s="1386"/>
      <c r="L7" s="1386"/>
      <c r="M7" s="1386"/>
      <c r="N7" s="1386"/>
      <c r="O7" s="1386"/>
      <c r="P7" s="1386"/>
      <c r="Q7" s="1386"/>
      <c r="R7" s="1386"/>
      <c r="S7" s="1386"/>
      <c r="T7" s="1386"/>
      <c r="U7" s="1386"/>
      <c r="V7" s="1386"/>
      <c r="W7" s="1386"/>
      <c r="X7" s="1386"/>
      <c r="Y7" s="1386"/>
      <c r="Z7" s="1386"/>
      <c r="AA7" s="1386"/>
      <c r="AB7" s="1386"/>
      <c r="AC7" s="1386"/>
      <c r="AD7" s="1386"/>
      <c r="AE7" s="1386"/>
      <c r="AF7" s="1386"/>
      <c r="AG7" s="1386"/>
      <c r="AH7" s="1386"/>
      <c r="AI7" s="1386"/>
      <c r="AJ7" s="1386"/>
      <c r="AK7" s="1386"/>
      <c r="AL7" s="1386"/>
      <c r="AM7" s="1386"/>
      <c r="AN7" s="1386"/>
      <c r="AO7" s="1386"/>
      <c r="AP7" s="1386"/>
      <c r="AQ7" s="1386"/>
      <c r="AR7" s="1386"/>
    </row>
    <row r="8" spans="1:44" s="338" customFormat="1" ht="18" customHeight="1">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40" t="s">
        <v>663</v>
      </c>
      <c r="AF8" s="341"/>
      <c r="AG8" s="342"/>
      <c r="AH8" s="339"/>
      <c r="AI8" s="339"/>
      <c r="AJ8" s="339"/>
      <c r="AK8" s="339"/>
      <c r="AL8" s="339"/>
      <c r="AM8" s="339"/>
      <c r="AN8" s="339"/>
      <c r="AO8" s="339"/>
      <c r="AP8" s="339"/>
      <c r="AQ8" s="339"/>
      <c r="AR8" s="339"/>
    </row>
    <row r="9" spans="1:44" s="338" customFormat="1" ht="18" customHeight="1">
      <c r="A9" s="339"/>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40" t="s">
        <v>289</v>
      </c>
      <c r="AF9" s="339"/>
      <c r="AG9" s="342"/>
      <c r="AH9" s="339"/>
      <c r="AI9" s="339"/>
      <c r="AJ9" s="339"/>
      <c r="AK9" s="339"/>
      <c r="AL9" s="339"/>
      <c r="AM9" s="339"/>
      <c r="AN9" s="339"/>
      <c r="AO9" s="339"/>
      <c r="AP9" s="339"/>
      <c r="AQ9" s="339"/>
      <c r="AR9" s="339"/>
    </row>
    <row r="10" spans="1:44" s="338" customFormat="1" ht="18" customHeight="1">
      <c r="A10" s="339"/>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43" t="s">
        <v>290</v>
      </c>
      <c r="AH10" s="344"/>
      <c r="AI10" s="339"/>
      <c r="AJ10" s="339"/>
      <c r="AK10" s="339"/>
      <c r="AL10" s="339"/>
      <c r="AM10" s="339"/>
      <c r="AN10" s="339"/>
      <c r="AO10" s="339"/>
      <c r="AP10" s="339"/>
      <c r="AQ10" s="345" t="s">
        <v>10</v>
      </c>
      <c r="AR10" s="339"/>
    </row>
    <row r="11" spans="1:44" ht="18" customHeight="1">
      <c r="A11" s="1363" t="s">
        <v>11</v>
      </c>
      <c r="B11" s="1364"/>
      <c r="C11" s="1364"/>
      <c r="D11" s="1364"/>
      <c r="E11" s="1364"/>
      <c r="F11" s="1364"/>
      <c r="G11" s="1364"/>
      <c r="H11" s="1365"/>
      <c r="I11" s="1379" t="s">
        <v>291</v>
      </c>
      <c r="J11" s="1380"/>
      <c r="K11" s="1380"/>
      <c r="L11" s="1380"/>
      <c r="M11" s="1380"/>
      <c r="N11" s="1380"/>
      <c r="O11" s="1380"/>
      <c r="P11" s="1380"/>
      <c r="Q11" s="1380"/>
      <c r="R11" s="1380"/>
      <c r="S11" s="1380"/>
      <c r="T11" s="1380"/>
      <c r="U11" s="1380"/>
      <c r="V11" s="1380"/>
      <c r="W11" s="1380"/>
      <c r="X11" s="1380"/>
      <c r="Y11" s="1380"/>
      <c r="Z11" s="1380"/>
      <c r="AA11" s="1380"/>
      <c r="AB11" s="1380"/>
      <c r="AC11" s="1380"/>
      <c r="AD11" s="1380"/>
      <c r="AE11" s="1380"/>
      <c r="AF11" s="1380"/>
      <c r="AG11" s="1380"/>
      <c r="AH11" s="1380"/>
      <c r="AI11" s="1380"/>
      <c r="AJ11" s="1380"/>
      <c r="AK11" s="1380"/>
      <c r="AL11" s="1380"/>
      <c r="AM11" s="1380"/>
      <c r="AN11" s="1380"/>
      <c r="AO11" s="1380"/>
      <c r="AP11" s="1380"/>
      <c r="AQ11" s="1380"/>
      <c r="AR11" s="1381"/>
    </row>
    <row r="12" spans="1:44" ht="18" customHeight="1">
      <c r="A12" s="1363" t="s">
        <v>12</v>
      </c>
      <c r="B12" s="1364"/>
      <c r="C12" s="1364"/>
      <c r="D12" s="1364"/>
      <c r="E12" s="1364"/>
      <c r="F12" s="1364"/>
      <c r="G12" s="1364"/>
      <c r="H12" s="1365"/>
      <c r="I12" s="1379" t="s">
        <v>663</v>
      </c>
      <c r="J12" s="1380"/>
      <c r="K12" s="1380"/>
      <c r="L12" s="1380"/>
      <c r="M12" s="1380"/>
      <c r="N12" s="1380"/>
      <c r="O12" s="1380"/>
      <c r="P12" s="1380"/>
      <c r="Q12" s="1380"/>
      <c r="R12" s="1380"/>
      <c r="S12" s="1380"/>
      <c r="T12" s="1380"/>
      <c r="U12" s="1380"/>
      <c r="V12" s="1380"/>
      <c r="W12" s="1380"/>
      <c r="X12" s="1380"/>
      <c r="Y12" s="1380"/>
      <c r="Z12" s="1380"/>
      <c r="AA12" s="1380"/>
      <c r="AB12" s="1380"/>
      <c r="AC12" s="1380"/>
      <c r="AD12" s="1380"/>
      <c r="AE12" s="1380"/>
      <c r="AF12" s="1380"/>
      <c r="AG12" s="1380"/>
      <c r="AH12" s="1380"/>
      <c r="AI12" s="1380"/>
      <c r="AJ12" s="1380"/>
      <c r="AK12" s="1380"/>
      <c r="AL12" s="1380"/>
      <c r="AM12" s="1380"/>
      <c r="AN12" s="1380"/>
      <c r="AO12" s="1380"/>
      <c r="AP12" s="1380"/>
      <c r="AQ12" s="1380"/>
      <c r="AR12" s="1381"/>
    </row>
    <row r="13" spans="1:44" ht="18" customHeight="1">
      <c r="A13" s="1363" t="s">
        <v>13</v>
      </c>
      <c r="B13" s="1364"/>
      <c r="C13" s="1364"/>
      <c r="D13" s="1364"/>
      <c r="E13" s="1364"/>
      <c r="F13" s="1364"/>
      <c r="G13" s="1364"/>
      <c r="H13" s="1365"/>
      <c r="I13" s="1379" t="s">
        <v>917</v>
      </c>
      <c r="J13" s="1380"/>
      <c r="K13" s="1380"/>
      <c r="L13" s="1380"/>
      <c r="M13" s="1380"/>
      <c r="N13" s="1380"/>
      <c r="O13" s="1380"/>
      <c r="P13" s="1380"/>
      <c r="Q13" s="1380"/>
      <c r="R13" s="1380"/>
      <c r="S13" s="1380"/>
      <c r="T13" s="1380"/>
      <c r="U13" s="1380"/>
      <c r="V13" s="1380"/>
      <c r="W13" s="1380"/>
      <c r="X13" s="1380"/>
      <c r="Y13" s="1380"/>
      <c r="Z13" s="1380"/>
      <c r="AA13" s="1380"/>
      <c r="AB13" s="1380"/>
      <c r="AC13" s="1380"/>
      <c r="AD13" s="1380"/>
      <c r="AE13" s="1380"/>
      <c r="AF13" s="1380"/>
      <c r="AG13" s="1380"/>
      <c r="AH13" s="1380"/>
      <c r="AI13" s="1380"/>
      <c r="AJ13" s="1380"/>
      <c r="AK13" s="1380"/>
      <c r="AL13" s="1380"/>
      <c r="AM13" s="1380"/>
      <c r="AN13" s="1380"/>
      <c r="AO13" s="1380"/>
      <c r="AP13" s="1380"/>
      <c r="AQ13" s="1380"/>
      <c r="AR13" s="1381"/>
    </row>
    <row r="14" spans="1:44" ht="18" customHeight="1">
      <c r="A14" s="1363" t="s">
        <v>14</v>
      </c>
      <c r="B14" s="1364"/>
      <c r="C14" s="1364"/>
      <c r="D14" s="1364"/>
      <c r="E14" s="1364"/>
      <c r="F14" s="1364"/>
      <c r="G14" s="1364"/>
      <c r="H14" s="1365"/>
      <c r="I14" s="1382" t="s">
        <v>918</v>
      </c>
      <c r="J14" s="1383"/>
      <c r="K14" s="1383"/>
      <c r="L14" s="1383"/>
      <c r="M14" s="1383"/>
      <c r="N14" s="1383"/>
      <c r="O14" s="1383"/>
      <c r="P14" s="1383"/>
      <c r="Q14" s="1383"/>
      <c r="R14" s="1383"/>
      <c r="S14" s="1383"/>
      <c r="T14" s="1383"/>
      <c r="U14" s="1383"/>
      <c r="V14" s="1383"/>
      <c r="W14" s="1383"/>
      <c r="X14" s="1383"/>
      <c r="Y14" s="1383"/>
      <c r="Z14" s="1383"/>
      <c r="AA14" s="1383"/>
      <c r="AB14" s="1383"/>
      <c r="AC14" s="1383"/>
      <c r="AD14" s="1383"/>
      <c r="AE14" s="1383"/>
      <c r="AF14" s="1383"/>
      <c r="AG14" s="1383"/>
      <c r="AH14" s="1383"/>
      <c r="AI14" s="1383"/>
      <c r="AJ14" s="1383"/>
      <c r="AK14" s="1383"/>
      <c r="AL14" s="1383"/>
      <c r="AM14" s="1383"/>
      <c r="AN14" s="1383"/>
      <c r="AO14" s="1383"/>
      <c r="AP14" s="1383"/>
      <c r="AQ14" s="1383"/>
      <c r="AR14" s="1384"/>
    </row>
    <row r="15" spans="1:44" ht="18" customHeight="1">
      <c r="A15" s="1363" t="s">
        <v>664</v>
      </c>
      <c r="B15" s="1364"/>
      <c r="C15" s="1364"/>
      <c r="D15" s="1364"/>
      <c r="E15" s="1364"/>
      <c r="F15" s="1364"/>
      <c r="G15" s="1364"/>
      <c r="H15" s="1365"/>
      <c r="I15" s="1363" t="s">
        <v>15</v>
      </c>
      <c r="J15" s="1374"/>
      <c r="K15" s="1374"/>
      <c r="L15" s="1374"/>
      <c r="M15" s="1374"/>
      <c r="N15" s="1374"/>
      <c r="O15" s="1374"/>
      <c r="P15" s="1374"/>
      <c r="Q15" s="1374"/>
      <c r="R15" s="1374"/>
      <c r="S15" s="1374"/>
      <c r="T15" s="1374"/>
      <c r="U15" s="1374"/>
      <c r="V15" s="1374"/>
      <c r="W15" s="1374"/>
      <c r="X15" s="1374"/>
      <c r="Y15" s="1374"/>
      <c r="Z15" s="1374"/>
      <c r="AA15" s="1364" t="s">
        <v>16</v>
      </c>
      <c r="AB15" s="1374"/>
      <c r="AC15" s="1374"/>
      <c r="AD15" s="1374"/>
      <c r="AE15" s="1374"/>
      <c r="AF15" s="1374"/>
      <c r="AG15" s="1374"/>
      <c r="AH15" s="1374"/>
      <c r="AI15" s="1374"/>
      <c r="AJ15" s="1374"/>
      <c r="AK15" s="1374"/>
      <c r="AL15" s="1374"/>
      <c r="AM15" s="1374"/>
      <c r="AN15" s="1374"/>
      <c r="AO15" s="1374"/>
      <c r="AP15" s="1374"/>
      <c r="AQ15" s="1374"/>
      <c r="AR15" s="1375"/>
    </row>
    <row r="16" spans="1:44" ht="18" customHeight="1">
      <c r="A16" s="1363" t="s">
        <v>665</v>
      </c>
      <c r="B16" s="1364"/>
      <c r="C16" s="1364"/>
      <c r="D16" s="1364"/>
      <c r="E16" s="1364"/>
      <c r="F16" s="1364"/>
      <c r="G16" s="1364"/>
      <c r="H16" s="1365"/>
      <c r="I16" s="1363" t="s">
        <v>15</v>
      </c>
      <c r="J16" s="1374"/>
      <c r="K16" s="1374"/>
      <c r="L16" s="1374"/>
      <c r="M16" s="1374"/>
      <c r="N16" s="1374"/>
      <c r="O16" s="1374"/>
      <c r="P16" s="1374"/>
      <c r="Q16" s="1374"/>
      <c r="R16" s="1374"/>
      <c r="S16" s="1374"/>
      <c r="T16" s="1374"/>
      <c r="U16" s="1374"/>
      <c r="V16" s="1374"/>
      <c r="W16" s="1374"/>
      <c r="X16" s="1374"/>
      <c r="Y16" s="1374"/>
      <c r="Z16" s="1374"/>
      <c r="AA16" s="1364" t="s">
        <v>16</v>
      </c>
      <c r="AB16" s="1374"/>
      <c r="AC16" s="1374"/>
      <c r="AD16" s="1374"/>
      <c r="AE16" s="1374"/>
      <c r="AF16" s="1374"/>
      <c r="AG16" s="1374"/>
      <c r="AH16" s="1374"/>
      <c r="AI16" s="1374"/>
      <c r="AJ16" s="1374"/>
      <c r="AK16" s="1374"/>
      <c r="AL16" s="1374"/>
      <c r="AM16" s="1374"/>
      <c r="AN16" s="1374"/>
      <c r="AO16" s="1374"/>
      <c r="AP16" s="1374"/>
      <c r="AQ16" s="1374"/>
      <c r="AR16" s="1375"/>
    </row>
    <row r="17" spans="1:44" ht="18" customHeight="1">
      <c r="A17" s="1376" t="s">
        <v>17</v>
      </c>
      <c r="B17" s="1377"/>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7"/>
      <c r="AL17" s="1377"/>
      <c r="AM17" s="1377"/>
      <c r="AN17" s="1377"/>
      <c r="AO17" s="1377"/>
      <c r="AP17" s="1377"/>
      <c r="AQ17" s="1377"/>
      <c r="AR17" s="1378"/>
    </row>
    <row r="18" spans="1:44" ht="18" customHeight="1">
      <c r="A18" s="1354">
        <v>1</v>
      </c>
      <c r="B18" s="1366"/>
      <c r="C18" s="1356" t="s">
        <v>292</v>
      </c>
      <c r="D18" s="1357"/>
      <c r="E18" s="1357"/>
      <c r="F18" s="1357"/>
      <c r="G18" s="1357"/>
      <c r="H18" s="1357"/>
      <c r="I18" s="1357"/>
      <c r="J18" s="1357"/>
      <c r="K18" s="1357"/>
      <c r="L18" s="1357"/>
      <c r="M18" s="1357"/>
      <c r="N18" s="1357"/>
      <c r="O18" s="1357"/>
      <c r="P18" s="1357"/>
      <c r="Q18" s="1357"/>
      <c r="R18" s="1357"/>
      <c r="S18" s="1357"/>
      <c r="T18" s="1357"/>
      <c r="U18" s="1357"/>
      <c r="V18" s="1357"/>
      <c r="W18" s="1357"/>
      <c r="X18" s="1357"/>
      <c r="Y18" s="1357"/>
      <c r="Z18" s="1357"/>
      <c r="AA18" s="1357"/>
      <c r="AB18" s="1357"/>
      <c r="AC18" s="1357"/>
      <c r="AD18" s="1357"/>
      <c r="AE18" s="1357"/>
      <c r="AF18" s="1357"/>
      <c r="AG18" s="1357"/>
      <c r="AH18" s="1357"/>
      <c r="AI18" s="1357"/>
      <c r="AJ18" s="1357"/>
      <c r="AK18" s="1357"/>
      <c r="AL18" s="1357"/>
      <c r="AM18" s="1357"/>
      <c r="AN18" s="1357"/>
      <c r="AO18" s="1357"/>
      <c r="AP18" s="1357"/>
      <c r="AQ18" s="1357"/>
      <c r="AR18" s="1358"/>
    </row>
    <row r="19" spans="1:44" ht="18" customHeight="1">
      <c r="A19" s="1359">
        <v>2</v>
      </c>
      <c r="B19" s="1360"/>
      <c r="C19" s="346" t="s">
        <v>666</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8"/>
    </row>
    <row r="20" spans="1:44" ht="18" customHeight="1">
      <c r="A20" s="1372"/>
      <c r="B20" s="1373"/>
      <c r="C20" s="349" t="s">
        <v>667</v>
      </c>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1"/>
    </row>
    <row r="21" spans="1:44" ht="18" customHeight="1">
      <c r="A21" s="1372"/>
      <c r="B21" s="1373"/>
      <c r="C21" s="349" t="s">
        <v>668</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1"/>
    </row>
    <row r="22" spans="1:44" ht="18" customHeight="1">
      <c r="A22" s="1367"/>
      <c r="B22" s="1368"/>
      <c r="C22" s="349" t="s">
        <v>762</v>
      </c>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1"/>
    </row>
    <row r="23" spans="1:44" ht="18" customHeight="1">
      <c r="A23" s="1354">
        <v>3</v>
      </c>
      <c r="B23" s="1366"/>
      <c r="C23" s="1356" t="s">
        <v>775</v>
      </c>
      <c r="D23" s="1357"/>
      <c r="E23" s="1357"/>
      <c r="F23" s="1357"/>
      <c r="G23" s="1357"/>
      <c r="H23" s="1357"/>
      <c r="I23" s="1357"/>
      <c r="J23" s="1357"/>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7"/>
      <c r="AO23" s="1357"/>
      <c r="AP23" s="1357"/>
      <c r="AQ23" s="1357"/>
      <c r="AR23" s="1358"/>
    </row>
    <row r="24" spans="1:44" ht="18" customHeight="1">
      <c r="A24" s="1359">
        <v>4</v>
      </c>
      <c r="B24" s="1360"/>
      <c r="C24" s="1369" t="s">
        <v>759</v>
      </c>
      <c r="D24" s="1370"/>
      <c r="E24" s="1370"/>
      <c r="F24" s="1370"/>
      <c r="G24" s="1370"/>
      <c r="H24" s="1370"/>
      <c r="I24" s="1370"/>
      <c r="J24" s="1370"/>
      <c r="K24" s="1370"/>
      <c r="L24" s="1370"/>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1370"/>
      <c r="AL24" s="1370"/>
      <c r="AM24" s="1370"/>
      <c r="AN24" s="1370"/>
      <c r="AO24" s="1370"/>
      <c r="AP24" s="1370"/>
      <c r="AQ24" s="1370"/>
      <c r="AR24" s="1371"/>
    </row>
    <row r="25" spans="1:44" ht="18" customHeight="1">
      <c r="A25" s="1367"/>
      <c r="B25" s="1368"/>
      <c r="C25" s="352" t="s">
        <v>760</v>
      </c>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4"/>
    </row>
    <row r="26" spans="1:44" ht="18" customHeight="1">
      <c r="A26" s="1354">
        <v>5</v>
      </c>
      <c r="B26" s="1355"/>
      <c r="C26" s="355" t="s">
        <v>758</v>
      </c>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7"/>
    </row>
    <row r="27" spans="1:44" ht="18" customHeight="1">
      <c r="A27" s="1359">
        <v>6</v>
      </c>
      <c r="B27" s="1360"/>
      <c r="C27" s="355" t="s">
        <v>669</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7"/>
    </row>
    <row r="28" spans="1:44" ht="18" customHeight="1">
      <c r="A28" s="1354">
        <v>7</v>
      </c>
      <c r="B28" s="1355"/>
      <c r="C28" s="358" t="s">
        <v>293</v>
      </c>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60"/>
    </row>
    <row r="29" spans="1:44" ht="18" customHeight="1">
      <c r="A29" s="1354"/>
      <c r="B29" s="1355"/>
      <c r="C29" s="361" t="s">
        <v>670</v>
      </c>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3"/>
    </row>
    <row r="30" spans="1:44" ht="18" customHeight="1">
      <c r="A30" s="1354"/>
      <c r="B30" s="1355"/>
      <c r="C30" s="361" t="s">
        <v>671</v>
      </c>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3"/>
    </row>
    <row r="31" spans="1:44" ht="18" customHeight="1">
      <c r="A31" s="1361">
        <v>8</v>
      </c>
      <c r="B31" s="1362"/>
      <c r="C31" s="355" t="s">
        <v>294</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7"/>
    </row>
    <row r="32" spans="1:44" ht="18" customHeight="1">
      <c r="A32" s="1354">
        <v>9</v>
      </c>
      <c r="B32" s="1355"/>
      <c r="C32" s="1356" t="s">
        <v>295</v>
      </c>
      <c r="D32" s="1357"/>
      <c r="E32" s="1357"/>
      <c r="F32" s="1357"/>
      <c r="G32" s="1357"/>
      <c r="H32" s="1357"/>
      <c r="I32" s="1357"/>
      <c r="J32" s="1357"/>
      <c r="K32" s="1357"/>
      <c r="L32" s="1357"/>
      <c r="M32" s="1357"/>
      <c r="N32" s="1357"/>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7"/>
      <c r="AO32" s="1357"/>
      <c r="AP32" s="1357"/>
      <c r="AQ32" s="1357"/>
      <c r="AR32" s="1358"/>
    </row>
    <row r="33" spans="1:44" ht="18" customHeight="1">
      <c r="A33" s="1354">
        <v>10</v>
      </c>
      <c r="B33" s="1355"/>
      <c r="C33" s="555" t="s">
        <v>787</v>
      </c>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6"/>
      <c r="AL33" s="556"/>
      <c r="AM33" s="556"/>
      <c r="AN33" s="556"/>
      <c r="AO33" s="556"/>
      <c r="AP33" s="556"/>
      <c r="AQ33" s="556"/>
      <c r="AR33" s="557"/>
    </row>
    <row r="34" spans="1:44" ht="18" customHeight="1">
      <c r="A34" s="1354">
        <v>11</v>
      </c>
      <c r="B34" s="1355"/>
      <c r="C34" s="1356" t="s">
        <v>296</v>
      </c>
      <c r="D34" s="1357"/>
      <c r="E34" s="1357"/>
      <c r="F34" s="1357"/>
      <c r="G34" s="1357"/>
      <c r="H34" s="1357"/>
      <c r="I34" s="1357"/>
      <c r="J34" s="1357"/>
      <c r="K34" s="1357"/>
      <c r="L34" s="1357"/>
      <c r="M34" s="1357"/>
      <c r="N34" s="1357"/>
      <c r="O34" s="1357"/>
      <c r="P34" s="1357"/>
      <c r="Q34" s="1357"/>
      <c r="R34" s="1357"/>
      <c r="S34" s="1357"/>
      <c r="T34" s="1357"/>
      <c r="U34" s="1357"/>
      <c r="V34" s="1357"/>
      <c r="W34" s="1357"/>
      <c r="X34" s="1357"/>
      <c r="Y34" s="1357"/>
      <c r="Z34" s="1357"/>
      <c r="AA34" s="1357"/>
      <c r="AB34" s="1357"/>
      <c r="AC34" s="1357"/>
      <c r="AD34" s="1357"/>
      <c r="AE34" s="1357"/>
      <c r="AF34" s="1357"/>
      <c r="AG34" s="1357"/>
      <c r="AH34" s="1357"/>
      <c r="AI34" s="1357"/>
      <c r="AJ34" s="1357"/>
      <c r="AK34" s="1357"/>
      <c r="AL34" s="1357"/>
      <c r="AM34" s="1357"/>
      <c r="AN34" s="1357"/>
      <c r="AO34" s="1357"/>
      <c r="AP34" s="1357"/>
      <c r="AQ34" s="1357"/>
      <c r="AR34" s="1358"/>
    </row>
    <row r="35" spans="1:44" ht="18" customHeight="1">
      <c r="A35" s="1354">
        <v>12</v>
      </c>
      <c r="B35" s="1355"/>
      <c r="C35" s="1356" t="s">
        <v>761</v>
      </c>
      <c r="D35" s="1357"/>
      <c r="E35" s="1357"/>
      <c r="F35" s="1357"/>
      <c r="G35" s="1357"/>
      <c r="H35" s="1357"/>
      <c r="I35" s="1357"/>
      <c r="J35" s="1357"/>
      <c r="K35" s="1357"/>
      <c r="L35" s="1357"/>
      <c r="M35" s="1357"/>
      <c r="N35" s="1357"/>
      <c r="O35" s="1357"/>
      <c r="P35" s="1357"/>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7"/>
      <c r="AO35" s="1357"/>
      <c r="AP35" s="1357"/>
      <c r="AQ35" s="1357"/>
      <c r="AR35" s="1358"/>
    </row>
  </sheetData>
  <mergeCells count="35">
    <mergeCell ref="A6:AR6"/>
    <mergeCell ref="A7:AR7"/>
    <mergeCell ref="A11:H11"/>
    <mergeCell ref="I11:AR11"/>
    <mergeCell ref="A12:H12"/>
    <mergeCell ref="I12:AR12"/>
    <mergeCell ref="A13:H13"/>
    <mergeCell ref="I13:AR13"/>
    <mergeCell ref="A14:H14"/>
    <mergeCell ref="I14:AR14"/>
    <mergeCell ref="A15:H15"/>
    <mergeCell ref="I15:Z15"/>
    <mergeCell ref="AA15:AR15"/>
    <mergeCell ref="A27:B27"/>
    <mergeCell ref="A28:B30"/>
    <mergeCell ref="A31:B31"/>
    <mergeCell ref="A26:B26"/>
    <mergeCell ref="A16:H16"/>
    <mergeCell ref="A23:B23"/>
    <mergeCell ref="C23:AR23"/>
    <mergeCell ref="A24:B25"/>
    <mergeCell ref="C24:AR24"/>
    <mergeCell ref="A19:B22"/>
    <mergeCell ref="I16:Z16"/>
    <mergeCell ref="AA16:AR16"/>
    <mergeCell ref="A17:AR17"/>
    <mergeCell ref="A18:B18"/>
    <mergeCell ref="C18:AR18"/>
    <mergeCell ref="A32:B32"/>
    <mergeCell ref="C32:AR32"/>
    <mergeCell ref="A34:B34"/>
    <mergeCell ref="C34:AR34"/>
    <mergeCell ref="A35:B35"/>
    <mergeCell ref="C35:AR35"/>
    <mergeCell ref="A33:B33"/>
  </mergeCells>
  <phoneticPr fontId="9"/>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3"/>
  <sheetViews>
    <sheetView view="pageBreakPreview" zoomScaleNormal="100" zoomScaleSheetLayoutView="100" workbookViewId="0">
      <selection activeCell="T2" sqref="T2"/>
    </sheetView>
  </sheetViews>
  <sheetFormatPr defaultColWidth="2.625" defaultRowHeight="13.5"/>
  <cols>
    <col min="1" max="15" width="2.875" style="364" customWidth="1"/>
    <col min="16" max="16" width="1.875" style="364" customWidth="1"/>
    <col min="17" max="36" width="2.875" style="364" customWidth="1"/>
    <col min="37" max="16384" width="2.625" style="364"/>
  </cols>
  <sheetData>
    <row r="1" spans="1:33" ht="18" customHeight="1">
      <c r="A1" s="329" t="s">
        <v>684</v>
      </c>
      <c r="AC1" s="1398" t="s">
        <v>297</v>
      </c>
      <c r="AD1" s="1398"/>
      <c r="AE1" s="1398"/>
      <c r="AF1" s="365"/>
    </row>
    <row r="2" spans="1:33" ht="18" customHeight="1"/>
    <row r="3" spans="1:33" s="366" customFormat="1" ht="18" customHeight="1">
      <c r="A3" s="1399" t="s">
        <v>298</v>
      </c>
      <c r="B3" s="1399"/>
      <c r="C3" s="1399"/>
      <c r="D3" s="1399"/>
      <c r="E3" s="1399"/>
      <c r="F3" s="1399"/>
      <c r="G3" s="1399"/>
      <c r="H3" s="1399"/>
      <c r="I3" s="1399"/>
      <c r="J3" s="1399"/>
      <c r="K3" s="1399"/>
      <c r="L3" s="1399"/>
      <c r="M3" s="1399"/>
      <c r="N3" s="1399"/>
      <c r="O3" s="1399"/>
      <c r="P3" s="131"/>
      <c r="Q3" s="1400" t="s">
        <v>299</v>
      </c>
      <c r="R3" s="1400"/>
      <c r="S3" s="1400"/>
      <c r="T3" s="1400"/>
      <c r="U3" s="1400"/>
      <c r="V3" s="1400"/>
      <c r="W3" s="1400"/>
      <c r="X3" s="1400"/>
      <c r="Y3" s="1400"/>
      <c r="Z3" s="1400"/>
      <c r="AA3" s="1400"/>
      <c r="AB3" s="1400"/>
      <c r="AC3" s="1400"/>
      <c r="AD3" s="1400"/>
      <c r="AE3" s="1400"/>
      <c r="AF3" s="1400"/>
      <c r="AG3" s="1400"/>
    </row>
    <row r="4" spans="1:33" ht="18" customHeight="1">
      <c r="A4" s="1401" t="s">
        <v>300</v>
      </c>
      <c r="B4" s="1401"/>
      <c r="C4" s="1401"/>
      <c r="D4" s="1401"/>
      <c r="E4" s="1401"/>
      <c r="F4" s="1401"/>
      <c r="G4" s="1401" t="s">
        <v>301</v>
      </c>
      <c r="H4" s="1401"/>
      <c r="I4" s="1401"/>
      <c r="J4" s="1401"/>
      <c r="K4" s="1401"/>
      <c r="L4" s="1401"/>
      <c r="M4" s="1401"/>
      <c r="N4" s="1401"/>
      <c r="O4" s="1401"/>
      <c r="P4" s="132"/>
      <c r="Q4" s="1396" t="s">
        <v>302</v>
      </c>
      <c r="R4" s="1396"/>
      <c r="S4" s="1397" t="s">
        <v>303</v>
      </c>
      <c r="T4" s="1397"/>
      <c r="U4" s="1397"/>
      <c r="V4" s="1397"/>
      <c r="W4" s="1397"/>
      <c r="X4" s="1397"/>
      <c r="Y4" s="1397"/>
      <c r="Z4" s="1397"/>
      <c r="AA4" s="1397"/>
      <c r="AB4" s="1397"/>
      <c r="AC4" s="1397"/>
      <c r="AD4" s="1397"/>
      <c r="AE4" s="1397"/>
      <c r="AF4" s="1397"/>
      <c r="AG4" s="1397"/>
    </row>
    <row r="5" spans="1:33" ht="13.5" customHeight="1">
      <c r="A5" s="367" t="s">
        <v>304</v>
      </c>
      <c r="B5" s="368"/>
      <c r="C5" s="368"/>
      <c r="D5" s="368"/>
      <c r="E5" s="368"/>
      <c r="F5" s="369"/>
      <c r="G5" s="1402" t="s">
        <v>672</v>
      </c>
      <c r="H5" s="1402"/>
      <c r="I5" s="1402"/>
      <c r="J5" s="1402"/>
      <c r="K5" s="1402"/>
      <c r="L5" s="1402"/>
      <c r="M5" s="1402"/>
      <c r="N5" s="1402"/>
      <c r="O5" s="1402"/>
      <c r="P5" s="132"/>
      <c r="Q5" s="1396"/>
      <c r="R5" s="1396"/>
      <c r="S5" s="370" t="s">
        <v>305</v>
      </c>
      <c r="T5" s="371"/>
      <c r="U5" s="372"/>
      <c r="V5" s="372"/>
      <c r="W5" s="372"/>
      <c r="X5" s="372"/>
      <c r="Y5" s="372"/>
      <c r="Z5" s="372"/>
      <c r="AA5" s="372"/>
      <c r="AB5" s="372"/>
      <c r="AC5" s="372"/>
      <c r="AD5" s="372"/>
      <c r="AE5" s="372"/>
      <c r="AF5" s="372"/>
      <c r="AG5" s="373"/>
    </row>
    <row r="6" spans="1:33">
      <c r="A6" s="371"/>
      <c r="B6" s="366"/>
      <c r="C6" s="366"/>
      <c r="D6" s="366"/>
      <c r="E6" s="366"/>
      <c r="F6" s="374"/>
      <c r="G6" s="1402" t="s">
        <v>306</v>
      </c>
      <c r="H6" s="1402"/>
      <c r="I6" s="1402"/>
      <c r="J6" s="1402"/>
      <c r="K6" s="1402"/>
      <c r="L6" s="1402"/>
      <c r="M6" s="1402"/>
      <c r="N6" s="1402"/>
      <c r="O6" s="1402"/>
      <c r="P6" s="132"/>
      <c r="Q6" s="1396"/>
      <c r="R6" s="1396"/>
      <c r="S6" s="370" t="s">
        <v>307</v>
      </c>
      <c r="T6" s="371"/>
      <c r="U6" s="372"/>
      <c r="V6" s="372"/>
      <c r="W6" s="372"/>
      <c r="X6" s="372"/>
      <c r="Y6" s="372"/>
      <c r="Z6" s="372"/>
      <c r="AA6" s="372"/>
      <c r="AB6" s="372"/>
      <c r="AC6" s="372"/>
      <c r="AD6" s="372"/>
      <c r="AE6" s="372"/>
      <c r="AF6" s="372"/>
      <c r="AG6" s="373"/>
    </row>
    <row r="7" spans="1:33" ht="13.5" customHeight="1">
      <c r="A7" s="371"/>
      <c r="B7" s="366"/>
      <c r="C7" s="366"/>
      <c r="D7" s="366"/>
      <c r="E7" s="366"/>
      <c r="F7" s="374"/>
      <c r="G7" s="1402" t="s">
        <v>308</v>
      </c>
      <c r="H7" s="1402"/>
      <c r="I7" s="1402"/>
      <c r="J7" s="1402"/>
      <c r="K7" s="1402"/>
      <c r="L7" s="1402"/>
      <c r="M7" s="1402"/>
      <c r="N7" s="1402"/>
      <c r="O7" s="1402"/>
      <c r="P7" s="132"/>
      <c r="Q7" s="1396"/>
      <c r="R7" s="1396"/>
      <c r="S7" s="371" t="s">
        <v>309</v>
      </c>
      <c r="T7" s="372"/>
      <c r="U7" s="372"/>
      <c r="V7" s="372"/>
      <c r="W7" s="372"/>
      <c r="X7" s="372"/>
      <c r="Y7" s="372"/>
      <c r="Z7" s="372"/>
      <c r="AA7" s="372"/>
      <c r="AB7" s="372"/>
      <c r="AC7" s="372"/>
      <c r="AD7" s="372"/>
      <c r="AE7" s="372"/>
      <c r="AF7" s="372"/>
      <c r="AG7" s="373"/>
    </row>
    <row r="8" spans="1:33">
      <c r="A8" s="371"/>
      <c r="B8" s="366"/>
      <c r="C8" s="366"/>
      <c r="D8" s="366"/>
      <c r="E8" s="366"/>
      <c r="F8" s="374"/>
      <c r="G8" s="1402" t="s">
        <v>310</v>
      </c>
      <c r="H8" s="1402"/>
      <c r="I8" s="1402"/>
      <c r="J8" s="1402"/>
      <c r="K8" s="1402"/>
      <c r="L8" s="1402"/>
      <c r="M8" s="1402"/>
      <c r="N8" s="1402"/>
      <c r="O8" s="1402"/>
      <c r="P8" s="132"/>
      <c r="Q8" s="1396"/>
      <c r="R8" s="1396"/>
      <c r="S8" s="371" t="s">
        <v>311</v>
      </c>
      <c r="T8" s="372"/>
      <c r="U8" s="372"/>
      <c r="V8" s="372"/>
      <c r="W8" s="372"/>
      <c r="X8" s="372"/>
      <c r="Y8" s="372"/>
      <c r="Z8" s="372"/>
      <c r="AA8" s="372"/>
      <c r="AB8" s="372"/>
      <c r="AC8" s="372"/>
      <c r="AD8" s="372"/>
      <c r="AE8" s="372"/>
      <c r="AF8" s="372"/>
      <c r="AG8" s="373"/>
    </row>
    <row r="9" spans="1:33">
      <c r="A9" s="375"/>
      <c r="B9" s="376"/>
      <c r="C9" s="376"/>
      <c r="D9" s="376"/>
      <c r="E9" s="376"/>
      <c r="F9" s="377"/>
      <c r="G9" s="1402" t="s">
        <v>312</v>
      </c>
      <c r="H9" s="1402"/>
      <c r="I9" s="1402"/>
      <c r="J9" s="1402"/>
      <c r="K9" s="1402"/>
      <c r="L9" s="1402"/>
      <c r="M9" s="1402"/>
      <c r="N9" s="1402"/>
      <c r="O9" s="1402"/>
      <c r="P9" s="132"/>
      <c r="Q9" s="1396"/>
      <c r="R9" s="1396"/>
      <c r="S9" s="1397" t="s">
        <v>313</v>
      </c>
      <c r="T9" s="1397"/>
      <c r="U9" s="1397"/>
      <c r="V9" s="1397"/>
      <c r="W9" s="1397"/>
      <c r="X9" s="1397"/>
      <c r="Y9" s="1397"/>
      <c r="Z9" s="1397"/>
      <c r="AA9" s="1397"/>
      <c r="AB9" s="1397"/>
      <c r="AC9" s="1397"/>
      <c r="AD9" s="1397"/>
      <c r="AE9" s="1397"/>
      <c r="AF9" s="1397"/>
      <c r="AG9" s="1397"/>
    </row>
    <row r="10" spans="1:33">
      <c r="A10" s="1391" t="s">
        <v>314</v>
      </c>
      <c r="B10" s="1392"/>
      <c r="C10" s="1392"/>
      <c r="D10" s="1392"/>
      <c r="E10" s="1392"/>
      <c r="F10" s="1392"/>
      <c r="G10" s="1392"/>
      <c r="H10" s="1392"/>
      <c r="I10" s="1392"/>
      <c r="J10" s="1392"/>
      <c r="K10" s="1392"/>
      <c r="L10" s="1392"/>
      <c r="M10" s="1392"/>
      <c r="N10" s="1392"/>
      <c r="O10" s="1393"/>
      <c r="P10" s="132"/>
      <c r="Q10" s="1396"/>
      <c r="R10" s="1396"/>
      <c r="S10" s="378" t="s">
        <v>315</v>
      </c>
      <c r="T10" s="379"/>
      <c r="U10" s="379"/>
      <c r="V10" s="372"/>
      <c r="W10" s="372"/>
      <c r="X10" s="372"/>
      <c r="Y10" s="372"/>
      <c r="Z10" s="372"/>
      <c r="AA10" s="372"/>
      <c r="AB10" s="372"/>
      <c r="AC10" s="372"/>
      <c r="AD10" s="372"/>
      <c r="AE10" s="372"/>
      <c r="AF10" s="372"/>
      <c r="AG10" s="373"/>
    </row>
    <row r="11" spans="1:33">
      <c r="A11" s="1391" t="s">
        <v>316</v>
      </c>
      <c r="B11" s="1392"/>
      <c r="C11" s="1392"/>
      <c r="D11" s="1392"/>
      <c r="E11" s="1392"/>
      <c r="F11" s="1392"/>
      <c r="G11" s="1392"/>
      <c r="H11" s="1392"/>
      <c r="I11" s="1392"/>
      <c r="J11" s="1392"/>
      <c r="K11" s="1392"/>
      <c r="L11" s="1392"/>
      <c r="M11" s="1392"/>
      <c r="N11" s="1392"/>
      <c r="O11" s="1393"/>
      <c r="P11" s="132"/>
      <c r="Q11" s="1396"/>
      <c r="R11" s="1396"/>
      <c r="S11" s="378" t="s">
        <v>673</v>
      </c>
      <c r="T11" s="379"/>
      <c r="U11" s="379"/>
      <c r="V11" s="372"/>
      <c r="W11" s="372"/>
      <c r="X11" s="372"/>
      <c r="Y11" s="372"/>
      <c r="Z11" s="372"/>
      <c r="AA11" s="372"/>
      <c r="AB11" s="372"/>
      <c r="AC11" s="372"/>
      <c r="AD11" s="372"/>
      <c r="AE11" s="372"/>
      <c r="AF11" s="372"/>
      <c r="AG11" s="373"/>
    </row>
    <row r="12" spans="1:33">
      <c r="A12" s="367" t="s">
        <v>317</v>
      </c>
      <c r="B12" s="368"/>
      <c r="C12" s="368"/>
      <c r="D12" s="368"/>
      <c r="E12" s="368"/>
      <c r="F12" s="369"/>
      <c r="G12" s="1394" t="s">
        <v>318</v>
      </c>
      <c r="H12" s="1394"/>
      <c r="I12" s="1394"/>
      <c r="J12" s="1394"/>
      <c r="K12" s="1394"/>
      <c r="L12" s="1394"/>
      <c r="M12" s="1394"/>
      <c r="N12" s="1394"/>
      <c r="O12" s="1394"/>
      <c r="P12" s="132"/>
      <c r="Q12" s="1396"/>
      <c r="R12" s="1396"/>
      <c r="S12" s="378" t="s">
        <v>674</v>
      </c>
      <c r="T12" s="379"/>
      <c r="U12" s="379"/>
      <c r="V12" s="372"/>
      <c r="W12" s="372"/>
      <c r="X12" s="372"/>
      <c r="Y12" s="372"/>
      <c r="Z12" s="372"/>
      <c r="AA12" s="372"/>
      <c r="AB12" s="372"/>
      <c r="AC12" s="372"/>
      <c r="AD12" s="372"/>
      <c r="AE12" s="372"/>
      <c r="AF12" s="372"/>
      <c r="AG12" s="373"/>
    </row>
    <row r="13" spans="1:33">
      <c r="A13" s="371"/>
      <c r="B13" s="366"/>
      <c r="C13" s="366"/>
      <c r="D13" s="366"/>
      <c r="E13" s="366"/>
      <c r="F13" s="374"/>
      <c r="G13" s="1394" t="s">
        <v>319</v>
      </c>
      <c r="H13" s="1394"/>
      <c r="I13" s="1394"/>
      <c r="J13" s="1394"/>
      <c r="K13" s="1394"/>
      <c r="L13" s="1394"/>
      <c r="M13" s="1394"/>
      <c r="N13" s="1394"/>
      <c r="O13" s="1394"/>
      <c r="P13" s="132"/>
      <c r="Q13" s="1396" t="s">
        <v>320</v>
      </c>
      <c r="R13" s="1396"/>
      <c r="S13" s="1397" t="s">
        <v>321</v>
      </c>
      <c r="T13" s="1397"/>
      <c r="U13" s="1397"/>
      <c r="V13" s="1397"/>
      <c r="W13" s="1397"/>
      <c r="X13" s="1397"/>
      <c r="Y13" s="1397"/>
      <c r="Z13" s="1397"/>
      <c r="AA13" s="1397"/>
      <c r="AB13" s="1397"/>
      <c r="AC13" s="1397"/>
      <c r="AD13" s="1397"/>
      <c r="AE13" s="1397"/>
      <c r="AF13" s="1397"/>
      <c r="AG13" s="1397"/>
    </row>
    <row r="14" spans="1:33">
      <c r="A14" s="371"/>
      <c r="B14" s="366"/>
      <c r="C14" s="366"/>
      <c r="D14" s="366"/>
      <c r="E14" s="366"/>
      <c r="F14" s="374"/>
      <c r="G14" s="1394" t="s">
        <v>322</v>
      </c>
      <c r="H14" s="1394"/>
      <c r="I14" s="1394"/>
      <c r="J14" s="1394"/>
      <c r="K14" s="1394"/>
      <c r="L14" s="1394"/>
      <c r="M14" s="1394"/>
      <c r="N14" s="1394"/>
      <c r="O14" s="1394"/>
      <c r="P14" s="132"/>
      <c r="Q14" s="1396"/>
      <c r="R14" s="1396"/>
      <c r="S14" s="378" t="s">
        <v>323</v>
      </c>
      <c r="T14" s="372"/>
      <c r="U14" s="372"/>
      <c r="V14" s="372"/>
      <c r="W14" s="372"/>
      <c r="X14" s="372"/>
      <c r="Y14" s="372"/>
      <c r="Z14" s="372"/>
      <c r="AA14" s="372"/>
      <c r="AB14" s="372"/>
      <c r="AC14" s="372"/>
      <c r="AD14" s="372"/>
      <c r="AE14" s="372"/>
      <c r="AF14" s="372"/>
      <c r="AG14" s="373"/>
    </row>
    <row r="15" spans="1:33">
      <c r="A15" s="371"/>
      <c r="B15" s="366"/>
      <c r="C15" s="366"/>
      <c r="D15" s="366"/>
      <c r="E15" s="366"/>
      <c r="F15" s="374"/>
      <c r="G15" s="1394" t="s">
        <v>324</v>
      </c>
      <c r="H15" s="1394"/>
      <c r="I15" s="1394"/>
      <c r="J15" s="1394"/>
      <c r="K15" s="1394"/>
      <c r="L15" s="1394"/>
      <c r="M15" s="1394"/>
      <c r="N15" s="1394"/>
      <c r="O15" s="1394"/>
      <c r="P15" s="132"/>
      <c r="Q15" s="1396"/>
      <c r="R15" s="1396"/>
      <c r="S15" s="378" t="s">
        <v>325</v>
      </c>
      <c r="T15" s="372"/>
      <c r="U15" s="372"/>
      <c r="V15" s="372"/>
      <c r="W15" s="372"/>
      <c r="X15" s="372"/>
      <c r="Y15" s="372"/>
      <c r="Z15" s="372"/>
      <c r="AA15" s="372"/>
      <c r="AB15" s="372"/>
      <c r="AC15" s="372"/>
      <c r="AD15" s="372"/>
      <c r="AE15" s="372"/>
      <c r="AF15" s="372"/>
      <c r="AG15" s="373"/>
    </row>
    <row r="16" spans="1:33">
      <c r="A16" s="371"/>
      <c r="B16" s="366"/>
      <c r="C16" s="366"/>
      <c r="D16" s="366"/>
      <c r="E16" s="366"/>
      <c r="F16" s="374"/>
      <c r="G16" s="1394" t="s">
        <v>326</v>
      </c>
      <c r="H16" s="1394"/>
      <c r="I16" s="1394"/>
      <c r="J16" s="1394"/>
      <c r="K16" s="1394"/>
      <c r="L16" s="1394"/>
      <c r="M16" s="1394"/>
      <c r="N16" s="1394"/>
      <c r="O16" s="1394"/>
      <c r="P16" s="132"/>
      <c r="Q16" s="1396"/>
      <c r="R16" s="1396"/>
      <c r="S16" s="375"/>
      <c r="T16" s="380"/>
      <c r="U16" s="380"/>
      <c r="V16" s="380"/>
      <c r="W16" s="380"/>
      <c r="X16" s="380"/>
      <c r="Y16" s="380"/>
      <c r="Z16" s="380"/>
      <c r="AA16" s="380"/>
      <c r="AB16" s="380"/>
      <c r="AC16" s="380"/>
      <c r="AD16" s="380"/>
      <c r="AE16" s="380"/>
      <c r="AF16" s="380"/>
      <c r="AG16" s="381"/>
    </row>
    <row r="17" spans="1:33">
      <c r="A17" s="371"/>
      <c r="B17" s="366"/>
      <c r="C17" s="366"/>
      <c r="D17" s="366"/>
      <c r="E17" s="366"/>
      <c r="F17" s="374"/>
      <c r="G17" s="1394" t="s">
        <v>327</v>
      </c>
      <c r="H17" s="1394"/>
      <c r="I17" s="1394"/>
      <c r="J17" s="1394"/>
      <c r="K17" s="1394"/>
      <c r="L17" s="1394"/>
      <c r="M17" s="1394"/>
      <c r="N17" s="1394"/>
      <c r="O17" s="1394"/>
      <c r="P17" s="132"/>
      <c r="Q17" s="132"/>
      <c r="R17" s="132"/>
      <c r="S17" s="132"/>
      <c r="T17" s="132"/>
      <c r="U17" s="132"/>
      <c r="V17" s="132"/>
      <c r="W17" s="132"/>
      <c r="X17" s="132"/>
      <c r="Y17" s="132"/>
      <c r="Z17" s="132"/>
      <c r="AA17" s="132"/>
      <c r="AB17" s="132"/>
      <c r="AC17" s="132"/>
      <c r="AD17" s="132"/>
      <c r="AE17" s="132"/>
      <c r="AF17" s="132"/>
      <c r="AG17" s="132"/>
    </row>
    <row r="18" spans="1:33">
      <c r="A18" s="375"/>
      <c r="B18" s="376"/>
      <c r="C18" s="376"/>
      <c r="D18" s="376"/>
      <c r="E18" s="376"/>
      <c r="F18" s="377"/>
      <c r="G18" s="1394" t="s">
        <v>328</v>
      </c>
      <c r="H18" s="1394"/>
      <c r="I18" s="1394"/>
      <c r="J18" s="1394"/>
      <c r="K18" s="1394"/>
      <c r="L18" s="1394"/>
      <c r="M18" s="1394"/>
      <c r="N18" s="1394"/>
      <c r="O18" s="1394"/>
      <c r="P18" s="132"/>
      <c r="Q18" s="132"/>
      <c r="R18" s="132"/>
      <c r="S18" s="132"/>
      <c r="T18" s="132"/>
      <c r="U18" s="132"/>
      <c r="V18" s="132"/>
      <c r="W18" s="132"/>
      <c r="X18" s="132"/>
      <c r="Y18" s="132"/>
      <c r="Z18" s="132"/>
      <c r="AA18" s="132"/>
      <c r="AB18" s="132"/>
      <c r="AC18" s="132"/>
      <c r="AD18" s="132"/>
      <c r="AE18" s="132"/>
      <c r="AF18" s="132"/>
      <c r="AG18" s="132"/>
    </row>
    <row r="19" spans="1:33">
      <c r="A19" s="367" t="s">
        <v>329</v>
      </c>
      <c r="B19" s="368"/>
      <c r="C19" s="368"/>
      <c r="D19" s="368"/>
      <c r="E19" s="368"/>
      <c r="F19" s="369"/>
      <c r="G19" s="1394" t="s">
        <v>330</v>
      </c>
      <c r="H19" s="1394"/>
      <c r="I19" s="1394"/>
      <c r="J19" s="1394"/>
      <c r="K19" s="1394"/>
      <c r="L19" s="1394"/>
      <c r="M19" s="1394"/>
      <c r="N19" s="1394"/>
      <c r="O19" s="1394"/>
      <c r="P19" s="132"/>
      <c r="Q19" s="1395" t="s">
        <v>331</v>
      </c>
      <c r="R19" s="1395"/>
      <c r="S19" s="1395"/>
      <c r="T19" s="1395"/>
      <c r="U19" s="1395"/>
      <c r="V19" s="1395"/>
      <c r="W19" s="1395"/>
      <c r="X19" s="1395"/>
      <c r="Y19" s="1395"/>
      <c r="Z19" s="1395"/>
      <c r="AA19" s="1395"/>
      <c r="AB19" s="1395"/>
      <c r="AC19" s="1395"/>
      <c r="AD19" s="1395"/>
      <c r="AE19" s="1395"/>
      <c r="AF19" s="382"/>
      <c r="AG19" s="132"/>
    </row>
    <row r="20" spans="1:33">
      <c r="A20" s="375"/>
      <c r="B20" s="376"/>
      <c r="C20" s="376"/>
      <c r="D20" s="376"/>
      <c r="E20" s="376"/>
      <c r="F20" s="377"/>
      <c r="G20" s="1394" t="s">
        <v>332</v>
      </c>
      <c r="H20" s="1394"/>
      <c r="I20" s="1394"/>
      <c r="J20" s="1394"/>
      <c r="K20" s="1394"/>
      <c r="L20" s="1394"/>
      <c r="M20" s="1394"/>
      <c r="N20" s="1394"/>
      <c r="O20" s="1394"/>
      <c r="P20" s="132"/>
      <c r="Q20" s="1390" t="s">
        <v>675</v>
      </c>
      <c r="R20" s="383" t="s">
        <v>333</v>
      </c>
      <c r="S20" s="384"/>
      <c r="T20" s="384"/>
      <c r="U20" s="384"/>
      <c r="V20" s="384"/>
      <c r="W20" s="384"/>
      <c r="X20" s="384"/>
      <c r="Y20" s="384"/>
      <c r="Z20" s="384"/>
      <c r="AA20" s="384"/>
      <c r="AB20" s="384"/>
      <c r="AC20" s="384"/>
      <c r="AD20" s="384"/>
      <c r="AE20" s="384"/>
      <c r="AF20" s="384"/>
      <c r="AG20" s="385"/>
    </row>
    <row r="21" spans="1:33">
      <c r="A21" s="367" t="s">
        <v>334</v>
      </c>
      <c r="B21" s="368"/>
      <c r="C21" s="368"/>
      <c r="D21" s="368"/>
      <c r="E21" s="368"/>
      <c r="F21" s="369"/>
      <c r="G21" s="1394" t="s">
        <v>335</v>
      </c>
      <c r="H21" s="1394"/>
      <c r="I21" s="1394"/>
      <c r="J21" s="1394"/>
      <c r="K21" s="1394"/>
      <c r="L21" s="1394"/>
      <c r="M21" s="1394"/>
      <c r="N21" s="1394"/>
      <c r="O21" s="1394"/>
      <c r="P21" s="132"/>
      <c r="Q21" s="1390"/>
      <c r="R21" s="386" t="s">
        <v>336</v>
      </c>
      <c r="S21" s="131"/>
      <c r="T21" s="131"/>
      <c r="U21" s="131"/>
      <c r="V21" s="131"/>
      <c r="W21" s="131"/>
      <c r="X21" s="131"/>
      <c r="Y21" s="131"/>
      <c r="Z21" s="131"/>
      <c r="AA21" s="131"/>
      <c r="AB21" s="131"/>
      <c r="AC21" s="131"/>
      <c r="AD21" s="131"/>
      <c r="AE21" s="131"/>
      <c r="AF21" s="131"/>
      <c r="AG21" s="387"/>
    </row>
    <row r="22" spans="1:33">
      <c r="A22" s="371" t="s">
        <v>337</v>
      </c>
      <c r="B22" s="366"/>
      <c r="C22" s="366"/>
      <c r="D22" s="366"/>
      <c r="E22" s="366"/>
      <c r="F22" s="374"/>
      <c r="G22" s="1387" t="s">
        <v>338</v>
      </c>
      <c r="H22" s="1388"/>
      <c r="I22" s="1388"/>
      <c r="J22" s="1388"/>
      <c r="K22" s="1388"/>
      <c r="L22" s="1388"/>
      <c r="M22" s="1388"/>
      <c r="N22" s="1388"/>
      <c r="O22" s="1389"/>
      <c r="P22" s="132"/>
      <c r="Q22" s="1390"/>
      <c r="R22" s="388" t="s">
        <v>339</v>
      </c>
      <c r="S22" s="389"/>
      <c r="T22" s="389"/>
      <c r="U22" s="389"/>
      <c r="V22" s="389"/>
      <c r="W22" s="389"/>
      <c r="X22" s="389"/>
      <c r="Y22" s="389"/>
      <c r="Z22" s="389"/>
      <c r="AA22" s="389"/>
      <c r="AB22" s="389"/>
      <c r="AC22" s="389"/>
      <c r="AD22" s="389"/>
      <c r="AE22" s="389"/>
      <c r="AF22" s="389"/>
      <c r="AG22" s="390"/>
    </row>
    <row r="23" spans="1:33">
      <c r="A23" s="371"/>
      <c r="B23" s="366"/>
      <c r="C23" s="366"/>
      <c r="D23" s="366"/>
      <c r="E23" s="366"/>
      <c r="F23" s="374"/>
      <c r="G23" s="1387" t="s">
        <v>340</v>
      </c>
      <c r="H23" s="1388"/>
      <c r="I23" s="1388"/>
      <c r="J23" s="1388"/>
      <c r="K23" s="1388"/>
      <c r="L23" s="1388"/>
      <c r="M23" s="1388"/>
      <c r="N23" s="1388"/>
      <c r="O23" s="1389"/>
      <c r="P23" s="132"/>
      <c r="Q23" s="1390" t="s">
        <v>676</v>
      </c>
      <c r="R23" s="383" t="s">
        <v>342</v>
      </c>
      <c r="S23" s="384"/>
      <c r="T23" s="384"/>
      <c r="U23" s="384"/>
      <c r="V23" s="384"/>
      <c r="W23" s="384"/>
      <c r="X23" s="384"/>
      <c r="Y23" s="384"/>
      <c r="Z23" s="384"/>
      <c r="AA23" s="384"/>
      <c r="AB23" s="384"/>
      <c r="AC23" s="384"/>
      <c r="AD23" s="384"/>
      <c r="AE23" s="384"/>
      <c r="AF23" s="384"/>
      <c r="AG23" s="385"/>
    </row>
    <row r="24" spans="1:33">
      <c r="A24" s="375"/>
      <c r="B24" s="376"/>
      <c r="C24" s="376"/>
      <c r="D24" s="376"/>
      <c r="E24" s="376"/>
      <c r="F24" s="377"/>
      <c r="G24" s="1387" t="s">
        <v>343</v>
      </c>
      <c r="H24" s="1388"/>
      <c r="I24" s="1388"/>
      <c r="J24" s="1388"/>
      <c r="K24" s="1388"/>
      <c r="L24" s="1388"/>
      <c r="M24" s="1388"/>
      <c r="N24" s="1388"/>
      <c r="O24" s="1389"/>
      <c r="P24" s="132"/>
      <c r="Q24" s="1390"/>
      <c r="R24" s="386" t="s">
        <v>344</v>
      </c>
      <c r="S24" s="131"/>
      <c r="T24" s="131"/>
      <c r="U24" s="131"/>
      <c r="V24" s="131"/>
      <c r="W24" s="131"/>
      <c r="X24" s="131"/>
      <c r="Y24" s="131"/>
      <c r="Z24" s="131"/>
      <c r="AA24" s="131"/>
      <c r="AB24" s="131"/>
      <c r="AC24" s="131"/>
      <c r="AD24" s="131"/>
      <c r="AE24" s="131"/>
      <c r="AF24" s="131"/>
      <c r="AG24" s="387"/>
    </row>
    <row r="25" spans="1:33">
      <c r="A25" s="1391" t="s">
        <v>345</v>
      </c>
      <c r="B25" s="1392"/>
      <c r="C25" s="1392"/>
      <c r="D25" s="1392"/>
      <c r="E25" s="1392"/>
      <c r="F25" s="1392"/>
      <c r="G25" s="1392"/>
      <c r="H25" s="1392"/>
      <c r="I25" s="1392"/>
      <c r="J25" s="1392"/>
      <c r="K25" s="1392"/>
      <c r="L25" s="1392"/>
      <c r="M25" s="1392"/>
      <c r="N25" s="1392"/>
      <c r="O25" s="1393"/>
      <c r="P25" s="132"/>
      <c r="Q25" s="1390"/>
      <c r="R25" s="388" t="s">
        <v>346</v>
      </c>
      <c r="S25" s="389"/>
      <c r="T25" s="389"/>
      <c r="U25" s="389"/>
      <c r="V25" s="389"/>
      <c r="W25" s="389"/>
      <c r="X25" s="389"/>
      <c r="Y25" s="389"/>
      <c r="Z25" s="389"/>
      <c r="AA25" s="389"/>
      <c r="AB25" s="389"/>
      <c r="AC25" s="389"/>
      <c r="AD25" s="389"/>
      <c r="AE25" s="389"/>
      <c r="AF25" s="389"/>
      <c r="AG25" s="390"/>
    </row>
    <row r="26" spans="1:33">
      <c r="A26" s="132" t="s">
        <v>347</v>
      </c>
      <c r="B26" s="391"/>
      <c r="C26" s="391"/>
      <c r="D26" s="391"/>
      <c r="E26" s="391"/>
      <c r="F26" s="391"/>
      <c r="G26" s="391"/>
      <c r="H26" s="391"/>
      <c r="I26" s="391"/>
      <c r="J26" s="391"/>
      <c r="K26" s="391"/>
      <c r="L26" s="391"/>
      <c r="M26" s="391"/>
      <c r="N26" s="391"/>
      <c r="O26" s="391"/>
    </row>
    <row r="27" spans="1:33">
      <c r="A27" s="132" t="s">
        <v>348</v>
      </c>
      <c r="B27" s="391"/>
      <c r="C27" s="391"/>
      <c r="D27" s="391"/>
      <c r="E27" s="391"/>
      <c r="F27" s="391"/>
      <c r="G27" s="391"/>
      <c r="H27" s="391"/>
      <c r="I27" s="391"/>
      <c r="J27" s="391"/>
      <c r="K27" s="391"/>
      <c r="L27" s="391"/>
      <c r="M27" s="391"/>
      <c r="N27" s="391"/>
      <c r="O27" s="391"/>
    </row>
    <row r="28" spans="1:33">
      <c r="A28" s="132"/>
      <c r="B28" s="391"/>
      <c r="C28" s="391"/>
      <c r="D28" s="391"/>
      <c r="E28" s="391"/>
      <c r="F28" s="391"/>
      <c r="G28" s="391"/>
      <c r="H28" s="391"/>
      <c r="I28" s="391"/>
      <c r="J28" s="391"/>
      <c r="K28" s="391"/>
      <c r="L28" s="391"/>
      <c r="M28" s="391"/>
      <c r="N28" s="391"/>
      <c r="O28" s="391"/>
    </row>
    <row r="29" spans="1:33">
      <c r="A29" s="531" t="s">
        <v>745</v>
      </c>
    </row>
    <row r="30" spans="1:33">
      <c r="A30" s="544" t="s">
        <v>756</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33">
      <c r="A31" s="545" t="s">
        <v>757</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row>
    <row r="32" spans="1:33">
      <c r="A32" s="392" t="s">
        <v>746</v>
      </c>
      <c r="B32" s="392"/>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row>
    <row r="33" spans="1:27">
      <c r="A33" s="392" t="s">
        <v>752</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row>
    <row r="34" spans="1:27">
      <c r="A34" s="392" t="s">
        <v>747</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row>
    <row r="35" spans="1:27">
      <c r="A35" s="392" t="s">
        <v>749</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row>
    <row r="36" spans="1:27">
      <c r="A36" s="392" t="s">
        <v>750</v>
      </c>
      <c r="B36" s="392"/>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row>
    <row r="37" spans="1:27">
      <c r="A37" s="392" t="s">
        <v>865</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row>
    <row r="38" spans="1:27">
      <c r="A38" s="392" t="s">
        <v>755</v>
      </c>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row>
    <row r="39" spans="1:27">
      <c r="A39" s="392" t="s">
        <v>753</v>
      </c>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row>
    <row r="40" spans="1:27">
      <c r="A40" s="392" t="s">
        <v>754</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row>
    <row r="41" spans="1:27">
      <c r="A41" s="392" t="s">
        <v>751</v>
      </c>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row>
    <row r="42" spans="1:27">
      <c r="A42" s="392" t="s">
        <v>748</v>
      </c>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row>
    <row r="43" spans="1:27">
      <c r="A43" s="392" t="s">
        <v>937</v>
      </c>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row>
    <row r="44" spans="1:27">
      <c r="A44" s="544" t="s">
        <v>766</v>
      </c>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row>
    <row r="45" spans="1:27">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row>
    <row r="46" spans="1:27">
      <c r="A46" s="701" t="s">
        <v>938</v>
      </c>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row>
    <row r="47" spans="1:27">
      <c r="A47" s="544" t="s">
        <v>939</v>
      </c>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row>
    <row r="48" spans="1:27">
      <c r="A48" s="544" t="s">
        <v>940</v>
      </c>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row>
    <row r="49" spans="1:27">
      <c r="A49" s="544" t="s">
        <v>941</v>
      </c>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row>
    <row r="50" spans="1:27">
      <c r="A50" s="392" t="s">
        <v>942</v>
      </c>
    </row>
    <row r="51" spans="1:27">
      <c r="A51" s="392" t="s">
        <v>943</v>
      </c>
    </row>
    <row r="52" spans="1:27">
      <c r="A52" s="392" t="s">
        <v>944</v>
      </c>
    </row>
    <row r="53" spans="1:27">
      <c r="A53" s="544" t="s">
        <v>945</v>
      </c>
    </row>
  </sheetData>
  <mergeCells count="34">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 ref="G13:O13"/>
    <mergeCell ref="Q13:R16"/>
    <mergeCell ref="S13:AG13"/>
    <mergeCell ref="G14:O14"/>
    <mergeCell ref="G15:O15"/>
    <mergeCell ref="G16:O16"/>
    <mergeCell ref="G23:O23"/>
    <mergeCell ref="Q23:Q25"/>
    <mergeCell ref="G24:O24"/>
    <mergeCell ref="A25:O25"/>
    <mergeCell ref="G17:O17"/>
    <mergeCell ref="G18:O18"/>
    <mergeCell ref="G19:O19"/>
    <mergeCell ref="Q19:AE19"/>
    <mergeCell ref="G20:O20"/>
    <mergeCell ref="Q20:Q22"/>
    <mergeCell ref="G21:O21"/>
    <mergeCell ref="G22:O22"/>
  </mergeCells>
  <phoneticPr fontId="9"/>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4"/>
  <sheetViews>
    <sheetView view="pageBreakPreview" zoomScaleNormal="100" zoomScaleSheetLayoutView="100" workbookViewId="0">
      <selection activeCell="I18" sqref="I18"/>
    </sheetView>
  </sheetViews>
  <sheetFormatPr defaultRowHeight="13.5"/>
  <cols>
    <col min="1" max="1" width="6.5" style="394" customWidth="1"/>
    <col min="2" max="2" width="36.625" style="394" customWidth="1"/>
    <col min="3" max="3" width="8.75" style="394" customWidth="1"/>
    <col min="4" max="4" width="9" style="394"/>
    <col min="5" max="5" width="13.125" style="394" customWidth="1"/>
    <col min="6" max="6" width="13.875" style="394" customWidth="1"/>
    <col min="7" max="16384" width="9" style="394"/>
  </cols>
  <sheetData>
    <row r="1" spans="1:6">
      <c r="A1" s="393" t="s">
        <v>866</v>
      </c>
    </row>
    <row r="2" spans="1:6">
      <c r="E2" s="394" t="s">
        <v>349</v>
      </c>
    </row>
    <row r="3" spans="1:6">
      <c r="E3" s="609" t="s">
        <v>788</v>
      </c>
    </row>
    <row r="4" spans="1:6" ht="17.25">
      <c r="A4" s="395" t="s">
        <v>350</v>
      </c>
    </row>
    <row r="5" spans="1:6">
      <c r="A5" s="396" t="s">
        <v>351</v>
      </c>
      <c r="B5" s="397"/>
      <c r="C5" s="398"/>
      <c r="D5" s="394" t="s">
        <v>352</v>
      </c>
    </row>
    <row r="6" spans="1:6">
      <c r="A6" s="399" t="s">
        <v>353</v>
      </c>
      <c r="B6" s="399"/>
      <c r="C6" s="398"/>
      <c r="D6" s="394" t="s">
        <v>354</v>
      </c>
    </row>
    <row r="7" spans="1:6">
      <c r="A7" s="399" t="s">
        <v>355</v>
      </c>
      <c r="B7" s="399"/>
      <c r="C7" s="398"/>
    </row>
    <row r="8" spans="1:6">
      <c r="A8" s="399" t="s">
        <v>356</v>
      </c>
      <c r="B8" s="399"/>
      <c r="C8" s="398"/>
    </row>
    <row r="9" spans="1:6">
      <c r="A9" s="399" t="s">
        <v>357</v>
      </c>
      <c r="B9" s="399"/>
      <c r="C9" s="398"/>
      <c r="D9" s="394" t="s">
        <v>789</v>
      </c>
    </row>
    <row r="10" spans="1:6">
      <c r="A10" s="399" t="s">
        <v>358</v>
      </c>
      <c r="B10" s="399"/>
      <c r="C10" s="398"/>
      <c r="D10" s="394" t="s">
        <v>790</v>
      </c>
    </row>
    <row r="11" spans="1:6" ht="23.25" customHeight="1">
      <c r="C11" s="398"/>
      <c r="D11" s="400"/>
      <c r="E11" s="400"/>
      <c r="F11" s="400"/>
    </row>
    <row r="12" spans="1:6" ht="17.25">
      <c r="A12" s="401" t="s">
        <v>359</v>
      </c>
      <c r="B12" s="402"/>
      <c r="C12" s="403"/>
      <c r="D12" s="404"/>
      <c r="E12" s="404"/>
      <c r="F12" s="404"/>
    </row>
    <row r="13" spans="1:6" ht="18" thickBot="1">
      <c r="A13" s="395"/>
      <c r="B13" s="405" t="s">
        <v>360</v>
      </c>
    </row>
    <row r="14" spans="1:6" ht="15" thickTop="1" thickBot="1">
      <c r="A14" s="558" t="s">
        <v>361</v>
      </c>
      <c r="B14" s="558" t="s">
        <v>362</v>
      </c>
      <c r="C14" s="558" t="s">
        <v>363</v>
      </c>
      <c r="D14" s="558" t="s">
        <v>364</v>
      </c>
      <c r="E14" s="558" t="s">
        <v>365</v>
      </c>
      <c r="F14" s="558" t="s">
        <v>366</v>
      </c>
    </row>
    <row r="15" spans="1:6" s="406" customFormat="1" ht="12.75" customHeight="1" thickTop="1">
      <c r="A15" s="407" t="s">
        <v>677</v>
      </c>
      <c r="B15" s="408" t="s">
        <v>367</v>
      </c>
      <c r="C15" s="408"/>
      <c r="D15" s="408"/>
      <c r="E15" s="409"/>
      <c r="F15" s="409"/>
    </row>
    <row r="16" spans="1:6" ht="12.75" customHeight="1">
      <c r="A16" s="410" t="s">
        <v>791</v>
      </c>
      <c r="B16" s="411" t="s">
        <v>368</v>
      </c>
      <c r="C16" s="411"/>
      <c r="D16" s="411"/>
      <c r="E16" s="412"/>
      <c r="F16" s="412"/>
    </row>
    <row r="17" spans="1:6" ht="12.75" customHeight="1">
      <c r="A17" s="411"/>
      <c r="B17" s="411" t="s">
        <v>792</v>
      </c>
      <c r="C17" s="411"/>
      <c r="D17" s="411"/>
      <c r="E17" s="412"/>
      <c r="F17" s="412"/>
    </row>
    <row r="18" spans="1:6" ht="12.75" customHeight="1">
      <c r="A18" s="411"/>
      <c r="B18" s="411" t="s">
        <v>793</v>
      </c>
      <c r="C18" s="411"/>
      <c r="D18" s="411"/>
      <c r="E18" s="412"/>
      <c r="F18" s="412"/>
    </row>
    <row r="19" spans="1:6" ht="12.75" customHeight="1">
      <c r="A19" s="413" t="s">
        <v>794</v>
      </c>
      <c r="B19" s="411" t="s">
        <v>369</v>
      </c>
      <c r="C19" s="411"/>
      <c r="D19" s="411"/>
      <c r="E19" s="412"/>
      <c r="F19" s="412"/>
    </row>
    <row r="20" spans="1:6" ht="12.75" customHeight="1">
      <c r="A20" s="411"/>
      <c r="B20" s="411" t="s">
        <v>795</v>
      </c>
      <c r="C20" s="411"/>
      <c r="D20" s="411"/>
      <c r="E20" s="412"/>
      <c r="F20" s="412"/>
    </row>
    <row r="21" spans="1:6" ht="12.75" customHeight="1" thickBot="1">
      <c r="A21" s="414"/>
      <c r="B21" s="416" t="s">
        <v>678</v>
      </c>
      <c r="C21" s="416"/>
      <c r="D21" s="416"/>
      <c r="E21" s="417"/>
      <c r="F21" s="417"/>
    </row>
    <row r="22" spans="1:6" ht="12.75" customHeight="1" thickTop="1">
      <c r="A22" s="414"/>
      <c r="B22" s="559" t="s">
        <v>33</v>
      </c>
      <c r="C22" s="559"/>
      <c r="D22" s="559"/>
      <c r="E22" s="560"/>
      <c r="F22" s="560"/>
    </row>
    <row r="23" spans="1:6" ht="12.75" customHeight="1" thickBot="1">
      <c r="A23" s="416"/>
      <c r="B23" s="416" t="s">
        <v>796</v>
      </c>
      <c r="C23" s="416"/>
      <c r="D23" s="416"/>
      <c r="E23" s="417"/>
      <c r="F23" s="417"/>
    </row>
    <row r="24" spans="1:6" ht="12.75" customHeight="1" thickTop="1">
      <c r="A24" s="418" t="s">
        <v>797</v>
      </c>
      <c r="B24" s="419" t="s">
        <v>171</v>
      </c>
      <c r="C24" s="419"/>
      <c r="D24" s="419"/>
      <c r="E24" s="420"/>
      <c r="F24" s="420"/>
    </row>
    <row r="25" spans="1:6" ht="12.75" customHeight="1">
      <c r="A25" s="410" t="s">
        <v>798</v>
      </c>
      <c r="B25" s="411" t="s">
        <v>368</v>
      </c>
      <c r="C25" s="411"/>
      <c r="D25" s="411"/>
      <c r="E25" s="412"/>
      <c r="F25" s="412"/>
    </row>
    <row r="26" spans="1:6" ht="12.75" customHeight="1">
      <c r="A26" s="411"/>
      <c r="B26" s="411" t="s">
        <v>799</v>
      </c>
      <c r="C26" s="411"/>
      <c r="D26" s="411"/>
      <c r="E26" s="412"/>
      <c r="F26" s="412"/>
    </row>
    <row r="27" spans="1:6" ht="12.75" customHeight="1">
      <c r="A27" s="411"/>
      <c r="B27" s="411" t="s">
        <v>800</v>
      </c>
      <c r="C27" s="411"/>
      <c r="D27" s="411"/>
      <c r="E27" s="412"/>
      <c r="F27" s="412"/>
    </row>
    <row r="28" spans="1:6" ht="12.75" customHeight="1">
      <c r="A28" s="411"/>
      <c r="B28" s="411" t="s">
        <v>369</v>
      </c>
      <c r="C28" s="411"/>
      <c r="D28" s="411"/>
      <c r="E28" s="412"/>
      <c r="F28" s="412"/>
    </row>
    <row r="29" spans="1:6" ht="12.75" customHeight="1">
      <c r="A29" s="410" t="s">
        <v>801</v>
      </c>
      <c r="B29" s="411" t="s">
        <v>802</v>
      </c>
      <c r="C29" s="411"/>
      <c r="D29" s="411"/>
      <c r="E29" s="412"/>
      <c r="F29" s="412"/>
    </row>
    <row r="30" spans="1:6" ht="12.75" customHeight="1" thickBot="1">
      <c r="A30" s="414"/>
      <c r="B30" s="416" t="s">
        <v>803</v>
      </c>
      <c r="C30" s="416"/>
      <c r="D30" s="416"/>
      <c r="E30" s="417"/>
      <c r="F30" s="417"/>
    </row>
    <row r="31" spans="1:6" ht="12.75" customHeight="1" thickTop="1">
      <c r="A31" s="414"/>
      <c r="B31" s="559" t="s">
        <v>33</v>
      </c>
      <c r="C31" s="559"/>
      <c r="D31" s="559"/>
      <c r="E31" s="560"/>
      <c r="F31" s="560"/>
    </row>
    <row r="32" spans="1:6" ht="12.75" customHeight="1" thickBot="1">
      <c r="A32" s="416"/>
      <c r="B32" s="416" t="s">
        <v>796</v>
      </c>
      <c r="C32" s="416"/>
      <c r="D32" s="416"/>
      <c r="E32" s="417"/>
      <c r="F32" s="417"/>
    </row>
    <row r="33" spans="1:6" ht="12.75" customHeight="1" thickTop="1">
      <c r="A33" s="407" t="s">
        <v>804</v>
      </c>
      <c r="B33" s="408" t="s">
        <v>370</v>
      </c>
      <c r="C33" s="408"/>
      <c r="D33" s="408"/>
      <c r="E33" s="409"/>
      <c r="F33" s="409"/>
    </row>
    <row r="34" spans="1:6" ht="12.75" customHeight="1">
      <c r="A34" s="410" t="s">
        <v>679</v>
      </c>
      <c r="B34" s="411" t="s">
        <v>368</v>
      </c>
      <c r="C34" s="411"/>
      <c r="D34" s="411"/>
      <c r="E34" s="412"/>
      <c r="F34" s="412"/>
    </row>
    <row r="35" spans="1:6" ht="12.75" customHeight="1">
      <c r="A35" s="411"/>
      <c r="B35" s="411" t="s">
        <v>805</v>
      </c>
      <c r="C35" s="411"/>
      <c r="D35" s="411"/>
      <c r="E35" s="412"/>
      <c r="F35" s="412"/>
    </row>
    <row r="36" spans="1:6" ht="12.75" customHeight="1">
      <c r="A36" s="411"/>
      <c r="B36" s="411" t="s">
        <v>806</v>
      </c>
      <c r="C36" s="411"/>
      <c r="D36" s="411"/>
      <c r="E36" s="412"/>
      <c r="F36" s="412"/>
    </row>
    <row r="37" spans="1:6" ht="12.75" customHeight="1">
      <c r="A37" s="410" t="s">
        <v>807</v>
      </c>
      <c r="B37" s="411" t="s">
        <v>369</v>
      </c>
      <c r="C37" s="411"/>
      <c r="D37" s="411"/>
      <c r="E37" s="412"/>
      <c r="F37" s="412"/>
    </row>
    <row r="38" spans="1:6" ht="12.75" customHeight="1">
      <c r="A38" s="411"/>
      <c r="B38" s="411" t="s">
        <v>808</v>
      </c>
      <c r="C38" s="411"/>
      <c r="D38" s="411"/>
      <c r="E38" s="412"/>
      <c r="F38" s="412"/>
    </row>
    <row r="39" spans="1:6" ht="12.75" customHeight="1" thickBot="1">
      <c r="A39" s="414"/>
      <c r="B39" s="416" t="s">
        <v>809</v>
      </c>
      <c r="C39" s="416"/>
      <c r="D39" s="416"/>
      <c r="E39" s="417"/>
      <c r="F39" s="417"/>
    </row>
    <row r="40" spans="1:6" ht="12.75" customHeight="1" thickTop="1">
      <c r="A40" s="414"/>
      <c r="B40" s="559" t="s">
        <v>33</v>
      </c>
      <c r="C40" s="559"/>
      <c r="D40" s="559"/>
      <c r="E40" s="560"/>
      <c r="F40" s="560"/>
    </row>
    <row r="41" spans="1:6" ht="12.75" customHeight="1">
      <c r="A41" s="411"/>
      <c r="B41" s="411" t="s">
        <v>796</v>
      </c>
      <c r="C41" s="411"/>
      <c r="D41" s="411"/>
      <c r="E41" s="412"/>
      <c r="F41" s="412"/>
    </row>
    <row r="42" spans="1:6" ht="12.75" customHeight="1" thickBot="1">
      <c r="A42" s="559"/>
      <c r="B42" s="559" t="s">
        <v>810</v>
      </c>
      <c r="C42" s="559"/>
      <c r="D42" s="559"/>
      <c r="E42" s="560"/>
      <c r="F42" s="560"/>
    </row>
    <row r="43" spans="1:6" ht="12.75" customHeight="1" thickTop="1">
      <c r="A43" s="421">
        <v>4</v>
      </c>
      <c r="B43" s="419" t="s">
        <v>371</v>
      </c>
      <c r="C43" s="419"/>
      <c r="D43" s="419"/>
      <c r="E43" s="420"/>
      <c r="F43" s="420"/>
    </row>
    <row r="44" spans="1:6" ht="12.75" customHeight="1">
      <c r="A44" s="410" t="s">
        <v>680</v>
      </c>
      <c r="B44" s="411" t="s">
        <v>368</v>
      </c>
      <c r="C44" s="411"/>
      <c r="D44" s="411"/>
      <c r="E44" s="412"/>
      <c r="F44" s="412"/>
    </row>
    <row r="45" spans="1:6" ht="12.75" customHeight="1">
      <c r="A45" s="411"/>
      <c r="B45" s="411" t="s">
        <v>811</v>
      </c>
      <c r="C45" s="411"/>
      <c r="D45" s="411"/>
      <c r="E45" s="412"/>
      <c r="F45" s="412"/>
    </row>
    <row r="46" spans="1:6" ht="12.75" customHeight="1">
      <c r="A46" s="411"/>
      <c r="B46" s="411" t="s">
        <v>812</v>
      </c>
      <c r="C46" s="411"/>
      <c r="D46" s="411"/>
      <c r="E46" s="412"/>
      <c r="F46" s="412"/>
    </row>
    <row r="47" spans="1:6" ht="12.75" customHeight="1">
      <c r="A47" s="410" t="s">
        <v>813</v>
      </c>
      <c r="B47" s="411" t="s">
        <v>369</v>
      </c>
      <c r="C47" s="411"/>
      <c r="D47" s="411"/>
      <c r="E47" s="412"/>
      <c r="F47" s="412"/>
    </row>
    <row r="48" spans="1:6" ht="12.75" customHeight="1">
      <c r="A48" s="411"/>
      <c r="B48" s="411" t="s">
        <v>814</v>
      </c>
      <c r="C48" s="411"/>
      <c r="D48" s="411"/>
      <c r="E48" s="412"/>
      <c r="F48" s="412"/>
    </row>
    <row r="49" spans="1:6" ht="12.75" customHeight="1" thickBot="1">
      <c r="A49" s="414"/>
      <c r="B49" s="416" t="s">
        <v>678</v>
      </c>
      <c r="C49" s="416"/>
      <c r="D49" s="416"/>
      <c r="E49" s="417"/>
      <c r="F49" s="417"/>
    </row>
    <row r="50" spans="1:6" ht="12.75" customHeight="1" thickTop="1">
      <c r="A50" s="414"/>
      <c r="B50" s="559" t="s">
        <v>33</v>
      </c>
      <c r="C50" s="559"/>
      <c r="D50" s="559"/>
      <c r="E50" s="560"/>
      <c r="F50" s="560"/>
    </row>
    <row r="51" spans="1:6" ht="12.75" customHeight="1" thickBot="1">
      <c r="A51" s="416"/>
      <c r="B51" s="416" t="s">
        <v>796</v>
      </c>
      <c r="C51" s="416"/>
      <c r="D51" s="416"/>
      <c r="E51" s="417"/>
      <c r="F51" s="417"/>
    </row>
    <row r="52" spans="1:6" ht="12.75" customHeight="1" thickTop="1">
      <c r="A52" s="421">
        <v>5</v>
      </c>
      <c r="B52" s="419" t="s">
        <v>287</v>
      </c>
      <c r="C52" s="419"/>
      <c r="D52" s="419"/>
      <c r="E52" s="420"/>
      <c r="F52" s="420"/>
    </row>
    <row r="53" spans="1:6" ht="12.75" customHeight="1">
      <c r="A53" s="410" t="s">
        <v>815</v>
      </c>
      <c r="B53" s="411" t="s">
        <v>368</v>
      </c>
      <c r="C53" s="411"/>
      <c r="D53" s="411"/>
      <c r="E53" s="412"/>
      <c r="F53" s="412"/>
    </row>
    <row r="54" spans="1:6" ht="12.75" customHeight="1">
      <c r="A54" s="411"/>
      <c r="B54" s="411" t="s">
        <v>816</v>
      </c>
      <c r="C54" s="411"/>
      <c r="D54" s="411"/>
      <c r="E54" s="412"/>
      <c r="F54" s="412"/>
    </row>
    <row r="55" spans="1:6" ht="12.75" customHeight="1">
      <c r="A55" s="411"/>
      <c r="B55" s="411" t="s">
        <v>681</v>
      </c>
      <c r="C55" s="411"/>
      <c r="D55" s="411"/>
      <c r="E55" s="412"/>
      <c r="F55" s="412"/>
    </row>
    <row r="56" spans="1:6" ht="12.75" customHeight="1">
      <c r="A56" s="410" t="s">
        <v>817</v>
      </c>
      <c r="B56" s="411" t="s">
        <v>369</v>
      </c>
      <c r="C56" s="411"/>
      <c r="D56" s="411"/>
      <c r="E56" s="412"/>
      <c r="F56" s="412"/>
    </row>
    <row r="57" spans="1:6" ht="12.75" customHeight="1">
      <c r="A57" s="411"/>
      <c r="B57" s="411" t="s">
        <v>818</v>
      </c>
      <c r="C57" s="411"/>
      <c r="D57" s="411"/>
      <c r="E57" s="412"/>
      <c r="F57" s="412"/>
    </row>
    <row r="58" spans="1:6" ht="12.75" customHeight="1" thickBot="1">
      <c r="A58" s="414"/>
      <c r="B58" s="416" t="s">
        <v>819</v>
      </c>
      <c r="C58" s="416"/>
      <c r="D58" s="416"/>
      <c r="E58" s="417"/>
      <c r="F58" s="417"/>
    </row>
    <row r="59" spans="1:6" ht="12.75" customHeight="1" thickTop="1">
      <c r="A59" s="414"/>
      <c r="B59" s="559" t="s">
        <v>33</v>
      </c>
      <c r="C59" s="559"/>
      <c r="D59" s="559"/>
      <c r="E59" s="560"/>
      <c r="F59" s="560"/>
    </row>
    <row r="60" spans="1:6" ht="12.75" customHeight="1" thickBot="1">
      <c r="A60" s="416"/>
      <c r="B60" s="416" t="s">
        <v>796</v>
      </c>
      <c r="C60" s="416"/>
      <c r="D60" s="416"/>
      <c r="E60" s="417"/>
      <c r="F60" s="417"/>
    </row>
    <row r="61" spans="1:6" ht="12.75" customHeight="1" thickTop="1">
      <c r="A61" s="414"/>
      <c r="B61" s="414" t="s">
        <v>820</v>
      </c>
      <c r="C61" s="414"/>
      <c r="D61" s="414"/>
      <c r="E61" s="415"/>
      <c r="F61" s="415"/>
    </row>
    <row r="62" spans="1:6">
      <c r="A62" s="411"/>
      <c r="B62" s="411" t="s">
        <v>821</v>
      </c>
      <c r="C62" s="411"/>
      <c r="D62" s="411"/>
      <c r="E62" s="412"/>
      <c r="F62" s="412"/>
    </row>
    <row r="63" spans="1:6">
      <c r="A63" s="422"/>
      <c r="B63" s="422"/>
      <c r="C63" s="422"/>
      <c r="D63" s="422"/>
      <c r="E63" s="408" t="s">
        <v>820</v>
      </c>
      <c r="F63" s="409"/>
    </row>
    <row r="64" spans="1:6">
      <c r="A64" s="422"/>
      <c r="B64" s="422"/>
      <c r="C64" s="422"/>
      <c r="D64" s="422"/>
      <c r="E64" s="411" t="s">
        <v>822</v>
      </c>
      <c r="F64" s="412"/>
    </row>
  </sheetData>
  <phoneticPr fontId="9"/>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98"/>
  <sheetViews>
    <sheetView showGridLines="0" view="pageBreakPreview" topLeftCell="A40" zoomScaleNormal="100" zoomScaleSheetLayoutView="100" workbookViewId="0">
      <selection activeCell="C54" sqref="C54:AQ60"/>
    </sheetView>
  </sheetViews>
  <sheetFormatPr defaultRowHeight="13.5"/>
  <cols>
    <col min="1" max="1" width="2.125" style="3" customWidth="1"/>
    <col min="2" max="49" width="2" style="3" customWidth="1"/>
    <col min="50" max="16384" width="9" style="3"/>
  </cols>
  <sheetData>
    <row r="1" spans="2:52">
      <c r="B1" s="3" t="s">
        <v>634</v>
      </c>
    </row>
    <row r="3" spans="2:52">
      <c r="AS3" s="26"/>
    </row>
    <row r="4" spans="2:52" s="8" customFormat="1" ht="13.5" customHeight="1">
      <c r="B4" s="925" t="s">
        <v>416</v>
      </c>
      <c r="C4" s="926"/>
      <c r="D4" s="926"/>
      <c r="E4" s="926"/>
      <c r="F4" s="926"/>
      <c r="G4" s="926"/>
      <c r="H4" s="926"/>
      <c r="I4" s="926"/>
      <c r="J4" s="926"/>
      <c r="K4" s="926"/>
      <c r="L4" s="926"/>
      <c r="M4" s="926"/>
      <c r="N4" s="926"/>
      <c r="O4" s="927"/>
      <c r="P4" s="182" t="s">
        <v>34</v>
      </c>
      <c r="Q4" s="183"/>
      <c r="R4" s="184"/>
      <c r="S4" s="184"/>
      <c r="T4" s="184"/>
      <c r="U4" s="184"/>
      <c r="V4" s="184"/>
      <c r="W4" s="30"/>
      <c r="X4" s="30"/>
      <c r="Y4" s="30"/>
      <c r="Z4" s="30"/>
      <c r="AA4" s="30"/>
      <c r="AB4" s="30"/>
      <c r="AC4" s="30"/>
      <c r="AD4" s="928" t="s">
        <v>54</v>
      </c>
      <c r="AE4" s="929"/>
      <c r="AF4" s="929"/>
      <c r="AG4" s="929"/>
      <c r="AH4" s="929"/>
      <c r="AI4" s="929"/>
      <c r="AJ4" s="929"/>
      <c r="AK4" s="929"/>
      <c r="AL4" s="929"/>
      <c r="AM4" s="929"/>
      <c r="AN4" s="929"/>
      <c r="AO4" s="929"/>
      <c r="AP4" s="929"/>
      <c r="AQ4" s="929"/>
      <c r="AR4" s="929"/>
      <c r="AS4" s="930"/>
    </row>
    <row r="5" spans="2:52" s="8" customFormat="1" ht="13.5" customHeight="1">
      <c r="B5" s="931"/>
      <c r="C5" s="932"/>
      <c r="D5" s="935"/>
      <c r="E5" s="932"/>
      <c r="F5" s="935"/>
      <c r="G5" s="932"/>
      <c r="H5" s="935"/>
      <c r="I5" s="932"/>
      <c r="J5" s="935"/>
      <c r="K5" s="932"/>
      <c r="L5" s="935"/>
      <c r="M5" s="932"/>
      <c r="N5" s="935"/>
      <c r="O5" s="937"/>
      <c r="P5" s="182" t="s">
        <v>36</v>
      </c>
      <c r="Q5" s="183"/>
      <c r="R5" s="183"/>
      <c r="S5" s="184"/>
      <c r="T5" s="184"/>
      <c r="U5" s="184"/>
      <c r="V5" s="184"/>
      <c r="W5" s="32"/>
      <c r="X5" s="32"/>
      <c r="Y5" s="32"/>
      <c r="Z5" s="32"/>
      <c r="AA5" s="32"/>
      <c r="AB5" s="32"/>
      <c r="AC5" s="32"/>
      <c r="AD5" s="757" t="s">
        <v>776</v>
      </c>
      <c r="AE5" s="758"/>
      <c r="AF5" s="758"/>
      <c r="AG5" s="758"/>
      <c r="AH5" s="738"/>
      <c r="AI5" s="739"/>
      <c r="AJ5" s="740"/>
      <c r="AK5" s="740"/>
      <c r="AL5" s="738"/>
      <c r="AM5" s="739"/>
      <c r="AN5" s="740"/>
      <c r="AO5" s="740"/>
      <c r="AP5" s="738"/>
      <c r="AQ5" s="739"/>
      <c r="AR5" s="740"/>
      <c r="AS5" s="743"/>
    </row>
    <row r="6" spans="2:52" s="8" customFormat="1" ht="13.5" customHeight="1">
      <c r="B6" s="933"/>
      <c r="C6" s="934"/>
      <c r="D6" s="936"/>
      <c r="E6" s="934"/>
      <c r="F6" s="936"/>
      <c r="G6" s="934"/>
      <c r="H6" s="936"/>
      <c r="I6" s="934"/>
      <c r="J6" s="936"/>
      <c r="K6" s="934"/>
      <c r="L6" s="936"/>
      <c r="M6" s="934"/>
      <c r="N6" s="936"/>
      <c r="O6" s="938"/>
      <c r="P6" s="183"/>
      <c r="Q6" s="183"/>
      <c r="R6" s="183"/>
      <c r="S6" s="187"/>
      <c r="T6" s="187"/>
      <c r="U6" s="187"/>
      <c r="V6" s="187"/>
      <c r="W6" s="34"/>
      <c r="X6" s="34"/>
      <c r="Y6" s="34"/>
      <c r="Z6" s="34"/>
      <c r="AA6" s="34"/>
      <c r="AB6" s="34"/>
      <c r="AC6" s="34"/>
      <c r="AD6" s="759"/>
      <c r="AE6" s="760"/>
      <c r="AF6" s="760"/>
      <c r="AG6" s="760"/>
      <c r="AH6" s="741"/>
      <c r="AI6" s="741"/>
      <c r="AJ6" s="742"/>
      <c r="AK6" s="742"/>
      <c r="AL6" s="741"/>
      <c r="AM6" s="741"/>
      <c r="AN6" s="742"/>
      <c r="AO6" s="742"/>
      <c r="AP6" s="741"/>
      <c r="AQ6" s="741"/>
      <c r="AR6" s="742"/>
      <c r="AS6" s="744"/>
    </row>
    <row r="7" spans="2:52" s="8" customFormat="1" ht="13.5" customHeight="1">
      <c r="B7" s="5"/>
      <c r="C7" s="5"/>
      <c r="D7" s="5"/>
      <c r="E7" s="5"/>
      <c r="F7" s="5"/>
      <c r="G7" s="5"/>
      <c r="H7" s="5"/>
      <c r="I7" s="5"/>
      <c r="J7" s="5"/>
      <c r="K7" s="5"/>
      <c r="L7" s="5"/>
      <c r="M7" s="5"/>
      <c r="N7" s="5"/>
      <c r="O7" s="5"/>
      <c r="P7" s="5"/>
      <c r="Q7" s="5"/>
      <c r="R7" s="31"/>
      <c r="S7" s="34"/>
      <c r="T7" s="34"/>
      <c r="U7" s="34"/>
      <c r="V7" s="34"/>
      <c r="W7" s="34"/>
      <c r="X7" s="34"/>
      <c r="Y7" s="34"/>
      <c r="Z7" s="34"/>
      <c r="AA7" s="34"/>
      <c r="AB7" s="34"/>
      <c r="AC7" s="34"/>
      <c r="AD7" s="292"/>
      <c r="AE7" s="292"/>
      <c r="AF7" s="292"/>
      <c r="AG7" s="292"/>
      <c r="AH7" s="292"/>
      <c r="AI7" s="292"/>
      <c r="AJ7" s="292"/>
      <c r="AK7" s="7"/>
      <c r="AL7" s="292"/>
      <c r="AM7" s="292"/>
      <c r="AN7" s="292"/>
      <c r="AO7" s="7"/>
      <c r="AP7" s="292"/>
      <c r="AQ7" s="292"/>
      <c r="AR7" s="292"/>
      <c r="AS7" s="7"/>
    </row>
    <row r="8" spans="2:52" s="8" customFormat="1" ht="13.5" customHeight="1">
      <c r="B8" s="5"/>
      <c r="C8" s="5"/>
      <c r="D8" s="5"/>
      <c r="E8" s="5"/>
      <c r="F8" s="5"/>
      <c r="G8" s="5"/>
      <c r="H8" s="5"/>
      <c r="I8" s="5"/>
      <c r="J8" s="5"/>
      <c r="K8" s="5"/>
      <c r="L8" s="5"/>
      <c r="M8" s="5"/>
      <c r="N8" s="5"/>
      <c r="O8" s="5"/>
      <c r="P8" s="5"/>
      <c r="Q8" s="5"/>
      <c r="S8" s="34"/>
      <c r="T8" s="34"/>
      <c r="U8" s="34"/>
      <c r="V8" s="34"/>
      <c r="W8" s="34"/>
      <c r="X8" s="34"/>
      <c r="Y8" s="34"/>
      <c r="Z8" s="34"/>
      <c r="AA8" s="34"/>
      <c r="AB8" s="34"/>
      <c r="AC8" s="34"/>
      <c r="AD8" s="292"/>
      <c r="AE8" s="292"/>
      <c r="AF8" s="292"/>
      <c r="AG8" s="292"/>
      <c r="AH8" s="292"/>
      <c r="AI8" s="292"/>
      <c r="AJ8" s="292"/>
      <c r="AK8" s="292"/>
      <c r="AL8" s="292"/>
      <c r="AM8" s="292"/>
      <c r="AN8" s="292"/>
      <c r="AO8" s="292"/>
      <c r="AP8" s="292"/>
      <c r="AQ8" s="292"/>
      <c r="AR8" s="292"/>
      <c r="AS8" s="292"/>
    </row>
    <row r="9" spans="2:52" s="9" customFormat="1" ht="15">
      <c r="B9" s="923" t="s">
        <v>909</v>
      </c>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43"/>
      <c r="AU9" s="43"/>
      <c r="AV9" s="43"/>
      <c r="AW9" s="43"/>
      <c r="AX9" s="43"/>
      <c r="AY9" s="43"/>
      <c r="AZ9" s="43"/>
    </row>
    <row r="10" spans="2:52" s="296" customFormat="1" ht="13.5" customHeight="1">
      <c r="B10" s="923" t="s">
        <v>635</v>
      </c>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row>
    <row r="11" spans="2:52" s="44" customFormat="1" ht="18" customHeight="1">
      <c r="B11" s="924" t="s">
        <v>122</v>
      </c>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24"/>
    </row>
    <row r="13" spans="2:52" s="8" customFormat="1" ht="13.5" customHeight="1">
      <c r="B13" s="8" t="s">
        <v>38</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2:52" s="8" customFormat="1" ht="13.5" customHeight="1">
      <c r="B14" s="8" t="s">
        <v>21</v>
      </c>
    </row>
    <row r="15" spans="2:52" s="8" customFormat="1" ht="13.5" customHeight="1"/>
    <row r="16" spans="2:52" s="8" customFormat="1" ht="13.5" customHeight="1">
      <c r="B16" s="8" t="s">
        <v>636</v>
      </c>
    </row>
    <row r="17" spans="2:46" s="8" customFormat="1" ht="13.5" customHeight="1">
      <c r="B17" s="8" t="s">
        <v>637</v>
      </c>
    </row>
    <row r="18" spans="2:46" s="8" customFormat="1" ht="13.5" customHeight="1"/>
    <row r="19" spans="2:46" s="8" customFormat="1" ht="13.5" customHeight="1">
      <c r="B19" s="880" t="s">
        <v>41</v>
      </c>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c r="AS19" s="880"/>
    </row>
    <row r="21" spans="2:46" s="8" customFormat="1">
      <c r="B21" s="4" t="s">
        <v>59</v>
      </c>
      <c r="E21" s="4"/>
    </row>
    <row r="22" spans="2:46" s="8" customFormat="1" ht="13.5" customHeight="1">
      <c r="B22" s="881" t="s">
        <v>50</v>
      </c>
      <c r="C22" s="882"/>
      <c r="D22" s="882"/>
      <c r="E22" s="882"/>
      <c r="F22" s="883"/>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2"/>
      <c r="AI22" s="899" t="s">
        <v>10</v>
      </c>
      <c r="AJ22" s="900"/>
      <c r="AK22" s="900"/>
      <c r="AL22" s="900"/>
      <c r="AM22" s="900"/>
      <c r="AN22" s="900"/>
      <c r="AO22" s="900"/>
      <c r="AP22" s="900"/>
      <c r="AQ22" s="900"/>
      <c r="AR22" s="900"/>
      <c r="AS22" s="901"/>
    </row>
    <row r="23" spans="2:46" s="8" customFormat="1" ht="13.5" customHeight="1">
      <c r="B23" s="884"/>
      <c r="C23" s="885"/>
      <c r="D23" s="885"/>
      <c r="E23" s="885"/>
      <c r="F23" s="886"/>
      <c r="G23" s="893"/>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5"/>
      <c r="AI23" s="902"/>
      <c r="AJ23" s="903"/>
      <c r="AK23" s="903"/>
      <c r="AL23" s="903"/>
      <c r="AM23" s="903"/>
      <c r="AN23" s="903"/>
      <c r="AO23" s="903"/>
      <c r="AP23" s="903"/>
      <c r="AQ23" s="903"/>
      <c r="AR23" s="903"/>
      <c r="AS23" s="904"/>
    </row>
    <row r="24" spans="2:46" s="8" customFormat="1" ht="13.5" customHeight="1">
      <c r="B24" s="887"/>
      <c r="C24" s="888"/>
      <c r="D24" s="888"/>
      <c r="E24" s="888"/>
      <c r="F24" s="889"/>
      <c r="G24" s="896"/>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c r="AI24" s="905"/>
      <c r="AJ24" s="906"/>
      <c r="AK24" s="906"/>
      <c r="AL24" s="906"/>
      <c r="AM24" s="906"/>
      <c r="AN24" s="906"/>
      <c r="AO24" s="906"/>
      <c r="AP24" s="906"/>
      <c r="AQ24" s="906"/>
      <c r="AR24" s="906"/>
      <c r="AS24" s="907"/>
    </row>
    <row r="25" spans="2:46" s="8" customFormat="1" ht="13.5" customHeight="1">
      <c r="B25" s="881" t="s">
        <v>43</v>
      </c>
      <c r="C25" s="882"/>
      <c r="D25" s="882"/>
      <c r="E25" s="882"/>
      <c r="F25" s="883"/>
      <c r="G25" s="911"/>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c r="AI25" s="905"/>
      <c r="AJ25" s="906"/>
      <c r="AK25" s="906"/>
      <c r="AL25" s="906"/>
      <c r="AM25" s="906"/>
      <c r="AN25" s="906"/>
      <c r="AO25" s="906"/>
      <c r="AP25" s="906"/>
      <c r="AQ25" s="906"/>
      <c r="AR25" s="906"/>
      <c r="AS25" s="907"/>
    </row>
    <row r="26" spans="2:46" s="8" customFormat="1" ht="13.5" customHeight="1">
      <c r="B26" s="884"/>
      <c r="C26" s="885"/>
      <c r="D26" s="885"/>
      <c r="E26" s="885"/>
      <c r="F26" s="886"/>
      <c r="G26" s="914"/>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6"/>
      <c r="AI26" s="905"/>
      <c r="AJ26" s="906"/>
      <c r="AK26" s="906"/>
      <c r="AL26" s="906"/>
      <c r="AM26" s="906"/>
      <c r="AN26" s="906"/>
      <c r="AO26" s="906"/>
      <c r="AP26" s="906"/>
      <c r="AQ26" s="906"/>
      <c r="AR26" s="906"/>
      <c r="AS26" s="907"/>
    </row>
    <row r="27" spans="2:46" s="8" customFormat="1" ht="13.5" customHeight="1">
      <c r="B27" s="887"/>
      <c r="C27" s="888"/>
      <c r="D27" s="888"/>
      <c r="E27" s="888"/>
      <c r="F27" s="889"/>
      <c r="G27" s="917"/>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9"/>
      <c r="AI27" s="905"/>
      <c r="AJ27" s="906"/>
      <c r="AK27" s="906"/>
      <c r="AL27" s="906"/>
      <c r="AM27" s="906"/>
      <c r="AN27" s="906"/>
      <c r="AO27" s="906"/>
      <c r="AP27" s="906"/>
      <c r="AQ27" s="906"/>
      <c r="AR27" s="906"/>
      <c r="AS27" s="907"/>
    </row>
    <row r="28" spans="2:46" s="8" customFormat="1" ht="13.5" customHeight="1">
      <c r="B28" s="881" t="s">
        <v>638</v>
      </c>
      <c r="C28" s="882"/>
      <c r="D28" s="882"/>
      <c r="E28" s="882"/>
      <c r="F28" s="883"/>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c r="AI28" s="905"/>
      <c r="AJ28" s="906"/>
      <c r="AK28" s="906"/>
      <c r="AL28" s="906"/>
      <c r="AM28" s="906"/>
      <c r="AN28" s="906"/>
      <c r="AO28" s="906"/>
      <c r="AP28" s="906"/>
      <c r="AQ28" s="906"/>
      <c r="AR28" s="906"/>
      <c r="AS28" s="907"/>
      <c r="AT28" s="181"/>
    </row>
    <row r="29" spans="2:46" s="8" customFormat="1" ht="13.5" customHeight="1">
      <c r="B29" s="887"/>
      <c r="C29" s="888"/>
      <c r="D29" s="888"/>
      <c r="E29" s="888"/>
      <c r="F29" s="889"/>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9"/>
      <c r="AI29" s="905"/>
      <c r="AJ29" s="906"/>
      <c r="AK29" s="906"/>
      <c r="AL29" s="906"/>
      <c r="AM29" s="906"/>
      <c r="AN29" s="906"/>
      <c r="AO29" s="906"/>
      <c r="AP29" s="906"/>
      <c r="AQ29" s="906"/>
      <c r="AR29" s="906"/>
      <c r="AS29" s="907"/>
    </row>
    <row r="30" spans="2:46" s="8" customFormat="1" ht="13.5" customHeight="1">
      <c r="B30" s="751" t="s">
        <v>639</v>
      </c>
      <c r="C30" s="752"/>
      <c r="D30" s="752"/>
      <c r="E30" s="752"/>
      <c r="F30" s="753"/>
      <c r="G30" s="751" t="s">
        <v>640</v>
      </c>
      <c r="H30" s="752"/>
      <c r="I30" s="753"/>
      <c r="J30" s="863"/>
      <c r="K30" s="864"/>
      <c r="L30" s="864"/>
      <c r="M30" s="867" t="s">
        <v>641</v>
      </c>
      <c r="N30" s="864"/>
      <c r="O30" s="864"/>
      <c r="P30" s="864"/>
      <c r="Q30" s="869"/>
      <c r="R30" s="871"/>
      <c r="S30" s="872"/>
      <c r="T30" s="872"/>
      <c r="U30" s="872"/>
      <c r="V30" s="872"/>
      <c r="W30" s="872"/>
      <c r="X30" s="872"/>
      <c r="Y30" s="872"/>
      <c r="Z30" s="872"/>
      <c r="AA30" s="872"/>
      <c r="AB30" s="872"/>
      <c r="AC30" s="872"/>
      <c r="AD30" s="872"/>
      <c r="AE30" s="872"/>
      <c r="AF30" s="872"/>
      <c r="AG30" s="872"/>
      <c r="AH30" s="873"/>
      <c r="AI30" s="905"/>
      <c r="AJ30" s="906"/>
      <c r="AK30" s="906"/>
      <c r="AL30" s="906"/>
      <c r="AM30" s="906"/>
      <c r="AN30" s="906"/>
      <c r="AO30" s="906"/>
      <c r="AP30" s="906"/>
      <c r="AQ30" s="906"/>
      <c r="AR30" s="906"/>
      <c r="AS30" s="907"/>
    </row>
    <row r="31" spans="2:46" s="8" customFormat="1" ht="13.5" customHeight="1">
      <c r="B31" s="920"/>
      <c r="C31" s="921"/>
      <c r="D31" s="921"/>
      <c r="E31" s="921"/>
      <c r="F31" s="922"/>
      <c r="G31" s="877" t="s">
        <v>30</v>
      </c>
      <c r="H31" s="878"/>
      <c r="I31" s="879"/>
      <c r="J31" s="865"/>
      <c r="K31" s="866"/>
      <c r="L31" s="866"/>
      <c r="M31" s="868"/>
      <c r="N31" s="866"/>
      <c r="O31" s="866"/>
      <c r="P31" s="866"/>
      <c r="Q31" s="870"/>
      <c r="R31" s="874"/>
      <c r="S31" s="875"/>
      <c r="T31" s="875"/>
      <c r="U31" s="875"/>
      <c r="V31" s="875"/>
      <c r="W31" s="875"/>
      <c r="X31" s="875"/>
      <c r="Y31" s="875"/>
      <c r="Z31" s="875"/>
      <c r="AA31" s="875"/>
      <c r="AB31" s="875"/>
      <c r="AC31" s="875"/>
      <c r="AD31" s="875"/>
      <c r="AE31" s="875"/>
      <c r="AF31" s="875"/>
      <c r="AG31" s="875"/>
      <c r="AH31" s="876"/>
      <c r="AI31" s="905"/>
      <c r="AJ31" s="906"/>
      <c r="AK31" s="906"/>
      <c r="AL31" s="906"/>
      <c r="AM31" s="906"/>
      <c r="AN31" s="906"/>
      <c r="AO31" s="906"/>
      <c r="AP31" s="906"/>
      <c r="AQ31" s="906"/>
      <c r="AR31" s="906"/>
      <c r="AS31" s="907"/>
    </row>
    <row r="32" spans="2:46" s="8" customFormat="1" ht="13.5" customHeight="1">
      <c r="B32" s="920"/>
      <c r="C32" s="921"/>
      <c r="D32" s="921"/>
      <c r="E32" s="921"/>
      <c r="F32" s="922"/>
      <c r="G32" s="839"/>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1"/>
      <c r="AI32" s="905"/>
      <c r="AJ32" s="906"/>
      <c r="AK32" s="906"/>
      <c r="AL32" s="906"/>
      <c r="AM32" s="906"/>
      <c r="AN32" s="906"/>
      <c r="AO32" s="906"/>
      <c r="AP32" s="906"/>
      <c r="AQ32" s="906"/>
      <c r="AR32" s="906"/>
      <c r="AS32" s="907"/>
    </row>
    <row r="33" spans="2:45" s="8" customFormat="1" ht="13.5" customHeight="1">
      <c r="B33" s="920"/>
      <c r="C33" s="921"/>
      <c r="D33" s="921"/>
      <c r="E33" s="921"/>
      <c r="F33" s="922"/>
      <c r="G33" s="842"/>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4"/>
      <c r="AI33" s="905"/>
      <c r="AJ33" s="906"/>
      <c r="AK33" s="906"/>
      <c r="AL33" s="906"/>
      <c r="AM33" s="906"/>
      <c r="AN33" s="906"/>
      <c r="AO33" s="906"/>
      <c r="AP33" s="906"/>
      <c r="AQ33" s="906"/>
      <c r="AR33" s="906"/>
      <c r="AS33" s="907"/>
    </row>
    <row r="34" spans="2:45" s="8" customFormat="1" ht="13.5" customHeight="1">
      <c r="B34" s="920"/>
      <c r="C34" s="921"/>
      <c r="D34" s="921"/>
      <c r="E34" s="921"/>
      <c r="F34" s="922"/>
      <c r="G34" s="845"/>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7"/>
      <c r="AI34" s="905"/>
      <c r="AJ34" s="906"/>
      <c r="AK34" s="906"/>
      <c r="AL34" s="906"/>
      <c r="AM34" s="906"/>
      <c r="AN34" s="906"/>
      <c r="AO34" s="906"/>
      <c r="AP34" s="906"/>
      <c r="AQ34" s="906"/>
      <c r="AR34" s="906"/>
      <c r="AS34" s="907"/>
    </row>
    <row r="35" spans="2:45" s="8" customFormat="1" ht="13.5" customHeight="1">
      <c r="B35" s="754"/>
      <c r="C35" s="755"/>
      <c r="D35" s="755"/>
      <c r="E35" s="755"/>
      <c r="F35" s="756"/>
      <c r="G35" s="842"/>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c r="AI35" s="908"/>
      <c r="AJ35" s="909"/>
      <c r="AK35" s="909"/>
      <c r="AL35" s="909"/>
      <c r="AM35" s="909"/>
      <c r="AN35" s="909"/>
      <c r="AO35" s="909"/>
      <c r="AP35" s="909"/>
      <c r="AQ35" s="909"/>
      <c r="AR35" s="909"/>
      <c r="AS35" s="910"/>
    </row>
    <row r="36" spans="2:45" s="8" customFormat="1" ht="13.5" customHeight="1">
      <c r="B36" s="297" t="s">
        <v>60</v>
      </c>
      <c r="C36" s="295"/>
      <c r="D36" s="295"/>
      <c r="E36" s="295"/>
      <c r="F36" s="295"/>
      <c r="G36" s="295"/>
      <c r="H36" s="295"/>
      <c r="I36" s="295"/>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298"/>
      <c r="AK36" s="298"/>
      <c r="AL36" s="298"/>
      <c r="AM36" s="298"/>
      <c r="AN36" s="298"/>
      <c r="AO36" s="298"/>
      <c r="AP36" s="298"/>
      <c r="AQ36" s="298"/>
      <c r="AR36" s="298"/>
      <c r="AS36" s="298"/>
    </row>
    <row r="37" spans="2:45" s="8" customFormat="1" ht="13.5" customHeight="1">
      <c r="B37" s="295"/>
      <c r="C37" s="295"/>
      <c r="D37" s="295"/>
      <c r="E37" s="295"/>
      <c r="F37" s="295"/>
      <c r="G37" s="295"/>
      <c r="H37" s="295"/>
      <c r="I37" s="295"/>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298"/>
      <c r="AK37" s="298"/>
      <c r="AL37" s="298"/>
      <c r="AM37" s="298"/>
      <c r="AN37" s="298"/>
      <c r="AO37" s="298"/>
      <c r="AP37" s="298"/>
      <c r="AQ37" s="298"/>
      <c r="AR37" s="298"/>
      <c r="AS37" s="298"/>
    </row>
    <row r="38" spans="2:45" s="8" customFormat="1" ht="13.5" customHeight="1">
      <c r="B38" s="3" t="s">
        <v>123</v>
      </c>
      <c r="C38" s="295"/>
      <c r="D38" s="295"/>
      <c r="E38" s="295"/>
      <c r="F38" s="295"/>
      <c r="G38" s="295"/>
      <c r="H38" s="295"/>
      <c r="I38" s="295"/>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row>
    <row r="39" spans="2:45" s="8" customFormat="1" ht="13.5" customHeight="1">
      <c r="B39" s="30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2"/>
    </row>
    <row r="40" spans="2:45" s="8" customFormat="1" ht="13.5" customHeight="1">
      <c r="B40" s="303">
        <v>1</v>
      </c>
      <c r="C40" s="8" t="s">
        <v>642</v>
      </c>
      <c r="D40" s="93" t="s">
        <v>643</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304"/>
    </row>
    <row r="41" spans="2:45" s="8" customFormat="1" ht="13.5" customHeight="1">
      <c r="B41" s="305"/>
      <c r="C41" s="848"/>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50"/>
      <c r="AR41" s="93"/>
      <c r="AS41" s="304"/>
    </row>
    <row r="42" spans="2:45" s="8" customFormat="1" ht="13.5" customHeight="1">
      <c r="B42" s="305"/>
      <c r="C42" s="851"/>
      <c r="D42" s="852"/>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3"/>
      <c r="AR42" s="93"/>
      <c r="AS42" s="304"/>
    </row>
    <row r="43" spans="2:45" s="8" customFormat="1" ht="13.5" customHeight="1">
      <c r="B43" s="303">
        <v>2</v>
      </c>
      <c r="C43" s="8" t="s">
        <v>642</v>
      </c>
      <c r="D43" s="93" t="s">
        <v>644</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304"/>
    </row>
    <row r="44" spans="2:45" s="8" customFormat="1" ht="13.5" customHeight="1">
      <c r="B44" s="305"/>
      <c r="C44" s="848" t="s">
        <v>880</v>
      </c>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50"/>
      <c r="AR44" s="93"/>
      <c r="AS44" s="304"/>
    </row>
    <row r="45" spans="2:45" s="8" customFormat="1" ht="13.5" customHeight="1">
      <c r="B45" s="305"/>
      <c r="C45" s="851"/>
      <c r="D45" s="852"/>
      <c r="E45" s="852"/>
      <c r="F45" s="852"/>
      <c r="G45" s="852"/>
      <c r="H45" s="85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3"/>
      <c r="AR45" s="93"/>
      <c r="AS45" s="304"/>
    </row>
    <row r="46" spans="2:45" s="8" customFormat="1" ht="13.5" customHeight="1">
      <c r="B46" s="303">
        <v>3</v>
      </c>
      <c r="C46" s="8" t="s">
        <v>645</v>
      </c>
      <c r="D46" s="93" t="s">
        <v>124</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304"/>
    </row>
    <row r="47" spans="2:45" s="8" customFormat="1" ht="13.5" customHeight="1">
      <c r="B47" s="305"/>
      <c r="C47" s="848" t="s">
        <v>881</v>
      </c>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50"/>
      <c r="AR47" s="93"/>
      <c r="AS47" s="304"/>
    </row>
    <row r="48" spans="2:45" s="8" customFormat="1" ht="13.5" customHeight="1">
      <c r="B48" s="303"/>
      <c r="C48" s="851"/>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852"/>
      <c r="AL48" s="852"/>
      <c r="AM48" s="852"/>
      <c r="AN48" s="852"/>
      <c r="AO48" s="852"/>
      <c r="AP48" s="852"/>
      <c r="AQ48" s="853"/>
      <c r="AR48" s="93"/>
      <c r="AS48" s="304"/>
    </row>
    <row r="49" spans="2:45" s="8" customFormat="1" ht="13.5" customHeight="1">
      <c r="B49" s="303">
        <v>4</v>
      </c>
      <c r="C49" s="8" t="s">
        <v>645</v>
      </c>
      <c r="D49" s="93" t="s">
        <v>125</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304"/>
    </row>
    <row r="50" spans="2:45" s="8" customFormat="1" ht="13.5" customHeight="1">
      <c r="B50" s="303"/>
      <c r="C50" s="854" t="s">
        <v>230</v>
      </c>
      <c r="D50" s="855"/>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6"/>
      <c r="AR50" s="93"/>
      <c r="AS50" s="304"/>
    </row>
    <row r="51" spans="2:45" s="8" customFormat="1" ht="13.5" customHeight="1">
      <c r="B51" s="303"/>
      <c r="C51" s="857"/>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8"/>
      <c r="AL51" s="858"/>
      <c r="AM51" s="858"/>
      <c r="AN51" s="858"/>
      <c r="AO51" s="858"/>
      <c r="AP51" s="858"/>
      <c r="AQ51" s="859"/>
      <c r="AR51" s="93"/>
      <c r="AS51" s="304"/>
    </row>
    <row r="52" spans="2:45" s="8" customFormat="1" ht="13.5" customHeight="1">
      <c r="B52" s="305"/>
      <c r="C52" s="860"/>
      <c r="D52" s="861"/>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2"/>
      <c r="AR52" s="93"/>
      <c r="AS52" s="304"/>
    </row>
    <row r="53" spans="2:45" s="8" customFormat="1" ht="13.5" customHeight="1">
      <c r="B53" s="303">
        <v>5</v>
      </c>
      <c r="C53" s="93" t="s">
        <v>645</v>
      </c>
      <c r="D53" s="93" t="s">
        <v>126</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304"/>
    </row>
    <row r="54" spans="2:45" s="8" customFormat="1" ht="13.5" customHeight="1">
      <c r="B54" s="303"/>
      <c r="C54" s="817" t="s">
        <v>922</v>
      </c>
      <c r="D54" s="818"/>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c r="AM54" s="818"/>
      <c r="AN54" s="818"/>
      <c r="AO54" s="818"/>
      <c r="AP54" s="818"/>
      <c r="AQ54" s="819"/>
      <c r="AR54" s="93"/>
      <c r="AS54" s="304"/>
    </row>
    <row r="55" spans="2:45" s="8" customFormat="1" ht="13.5" customHeight="1">
      <c r="B55" s="303"/>
      <c r="C55" s="820"/>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c r="AI55" s="821"/>
      <c r="AJ55" s="821"/>
      <c r="AK55" s="821"/>
      <c r="AL55" s="821"/>
      <c r="AM55" s="821"/>
      <c r="AN55" s="821"/>
      <c r="AO55" s="821"/>
      <c r="AP55" s="821"/>
      <c r="AQ55" s="822"/>
      <c r="AR55" s="93"/>
      <c r="AS55" s="304"/>
    </row>
    <row r="56" spans="2:45" s="8" customFormat="1" ht="13.5" customHeight="1">
      <c r="B56" s="303"/>
      <c r="C56" s="820"/>
      <c r="D56" s="821"/>
      <c r="E56" s="821"/>
      <c r="F56" s="821"/>
      <c r="G56" s="821"/>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2"/>
      <c r="AR56" s="93"/>
      <c r="AS56" s="304"/>
    </row>
    <row r="57" spans="2:45" s="8" customFormat="1" ht="13.5" customHeight="1">
      <c r="B57" s="303"/>
      <c r="C57" s="820"/>
      <c r="D57" s="821"/>
      <c r="E57" s="821"/>
      <c r="F57" s="821"/>
      <c r="G57" s="821"/>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2"/>
      <c r="AR57" s="93"/>
      <c r="AS57" s="304"/>
    </row>
    <row r="58" spans="2:45" s="8" customFormat="1" ht="13.5" customHeight="1">
      <c r="B58" s="303"/>
      <c r="C58" s="820"/>
      <c r="D58" s="821"/>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2"/>
      <c r="AR58" s="93"/>
      <c r="AS58" s="304"/>
    </row>
    <row r="59" spans="2:45" s="8" customFormat="1" ht="13.5" customHeight="1">
      <c r="B59" s="303"/>
      <c r="C59" s="820"/>
      <c r="D59" s="821"/>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2"/>
      <c r="AR59" s="93"/>
      <c r="AS59" s="304"/>
    </row>
    <row r="60" spans="2:45" s="8" customFormat="1" ht="13.5" customHeight="1">
      <c r="B60" s="303"/>
      <c r="C60" s="823"/>
      <c r="D60" s="824"/>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5"/>
      <c r="AR60" s="93"/>
      <c r="AS60" s="304"/>
    </row>
    <row r="61" spans="2:45" s="8" customFormat="1" ht="13.5" customHeight="1">
      <c r="B61" s="306"/>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8"/>
    </row>
    <row r="62" spans="2:45" s="8" customFormat="1" ht="13.5" customHeight="1">
      <c r="B62" s="3"/>
      <c r="C62" s="295"/>
      <c r="D62" s="295"/>
      <c r="E62" s="295"/>
      <c r="F62" s="295"/>
      <c r="G62" s="295"/>
      <c r="H62" s="295"/>
      <c r="I62" s="295"/>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row>
    <row r="63" spans="2:45">
      <c r="B63" s="3" t="s">
        <v>127</v>
      </c>
    </row>
    <row r="64" spans="2:45" s="8" customFormat="1" ht="13.5" customHeight="1">
      <c r="B64" s="826" t="s">
        <v>31</v>
      </c>
      <c r="C64" s="798"/>
      <c r="D64" s="798"/>
      <c r="E64" s="798"/>
      <c r="F64" s="798"/>
      <c r="G64" s="798"/>
      <c r="H64" s="798"/>
      <c r="I64" s="798"/>
      <c r="J64" s="798"/>
      <c r="K64" s="798"/>
      <c r="L64" s="799"/>
      <c r="M64" s="828" t="s">
        <v>646</v>
      </c>
      <c r="N64" s="829"/>
      <c r="O64" s="829"/>
      <c r="P64" s="829"/>
      <c r="Q64" s="829"/>
      <c r="R64" s="829"/>
      <c r="S64" s="829"/>
      <c r="T64" s="829"/>
      <c r="U64" s="830"/>
      <c r="V64" s="826" t="s">
        <v>0</v>
      </c>
      <c r="W64" s="834"/>
      <c r="X64" s="834"/>
      <c r="Y64" s="834"/>
      <c r="Z64" s="834"/>
      <c r="AA64" s="834"/>
      <c r="AB64" s="834"/>
      <c r="AC64" s="834"/>
      <c r="AD64" s="835"/>
      <c r="AE64" s="826" t="s">
        <v>647</v>
      </c>
      <c r="AF64" s="834"/>
      <c r="AG64" s="834"/>
      <c r="AH64" s="834"/>
      <c r="AI64" s="834"/>
      <c r="AJ64" s="835"/>
      <c r="AK64" s="826" t="s">
        <v>109</v>
      </c>
      <c r="AL64" s="834"/>
      <c r="AM64" s="834"/>
      <c r="AN64" s="834"/>
      <c r="AO64" s="834"/>
      <c r="AP64" s="834"/>
      <c r="AQ64" s="834"/>
      <c r="AR64" s="834"/>
      <c r="AS64" s="835"/>
    </row>
    <row r="65" spans="2:45" s="8" customFormat="1" ht="13.5" customHeight="1">
      <c r="B65" s="827"/>
      <c r="C65" s="802"/>
      <c r="D65" s="802"/>
      <c r="E65" s="802"/>
      <c r="F65" s="802"/>
      <c r="G65" s="802"/>
      <c r="H65" s="802"/>
      <c r="I65" s="802"/>
      <c r="J65" s="802"/>
      <c r="K65" s="802"/>
      <c r="L65" s="803"/>
      <c r="M65" s="831"/>
      <c r="N65" s="832"/>
      <c r="O65" s="832"/>
      <c r="P65" s="832"/>
      <c r="Q65" s="832"/>
      <c r="R65" s="832"/>
      <c r="S65" s="832"/>
      <c r="T65" s="832"/>
      <c r="U65" s="833"/>
      <c r="V65" s="836"/>
      <c r="W65" s="837"/>
      <c r="X65" s="837"/>
      <c r="Y65" s="837"/>
      <c r="Z65" s="837"/>
      <c r="AA65" s="837"/>
      <c r="AB65" s="837"/>
      <c r="AC65" s="837"/>
      <c r="AD65" s="838"/>
      <c r="AE65" s="836"/>
      <c r="AF65" s="837"/>
      <c r="AG65" s="837"/>
      <c r="AH65" s="837"/>
      <c r="AI65" s="837"/>
      <c r="AJ65" s="838"/>
      <c r="AK65" s="836"/>
      <c r="AL65" s="837"/>
      <c r="AM65" s="837"/>
      <c r="AN65" s="837"/>
      <c r="AO65" s="837"/>
      <c r="AP65" s="837"/>
      <c r="AQ65" s="837"/>
      <c r="AR65" s="837"/>
      <c r="AS65" s="838"/>
    </row>
    <row r="66" spans="2:45" s="8" customFormat="1" ht="13.5" customHeight="1">
      <c r="B66" s="779" t="s">
        <v>242</v>
      </c>
      <c r="C66" s="780"/>
      <c r="D66" s="780"/>
      <c r="E66" s="780"/>
      <c r="F66" s="780"/>
      <c r="G66" s="780"/>
      <c r="H66" s="780"/>
      <c r="I66" s="780"/>
      <c r="J66" s="781"/>
      <c r="K66" s="781"/>
      <c r="L66" s="782"/>
      <c r="M66" s="804"/>
      <c r="N66" s="804"/>
      <c r="O66" s="804"/>
      <c r="P66" s="804"/>
      <c r="Q66" s="804"/>
      <c r="R66" s="804"/>
      <c r="S66" s="804"/>
      <c r="T66" s="804"/>
      <c r="U66" s="788" t="s">
        <v>9</v>
      </c>
      <c r="V66" s="804"/>
      <c r="W66" s="804"/>
      <c r="X66" s="804"/>
      <c r="Y66" s="804"/>
      <c r="Z66" s="804"/>
      <c r="AA66" s="804"/>
      <c r="AB66" s="804"/>
      <c r="AC66" s="804"/>
      <c r="AD66" s="788" t="s">
        <v>9</v>
      </c>
      <c r="AE66" s="807" t="s">
        <v>387</v>
      </c>
      <c r="AF66" s="808"/>
      <c r="AG66" s="808"/>
      <c r="AH66" s="808"/>
      <c r="AI66" s="808"/>
      <c r="AJ66" s="809"/>
      <c r="AK66" s="775" t="str">
        <f>IF(V66=0," ",ROUNDDOWN(V66/3,0))</f>
        <v xml:space="preserve"> </v>
      </c>
      <c r="AL66" s="775"/>
      <c r="AM66" s="775"/>
      <c r="AN66" s="775"/>
      <c r="AO66" s="775"/>
      <c r="AP66" s="775"/>
      <c r="AQ66" s="775"/>
      <c r="AR66" s="775"/>
      <c r="AS66" s="777" t="s">
        <v>9</v>
      </c>
    </row>
    <row r="67" spans="2:45" s="8" customFormat="1" ht="13.5" customHeight="1">
      <c r="B67" s="813"/>
      <c r="C67" s="814"/>
      <c r="D67" s="814"/>
      <c r="E67" s="814"/>
      <c r="F67" s="814"/>
      <c r="G67" s="814"/>
      <c r="H67" s="814"/>
      <c r="I67" s="814"/>
      <c r="J67" s="815"/>
      <c r="K67" s="815"/>
      <c r="L67" s="816"/>
      <c r="M67" s="805"/>
      <c r="N67" s="805"/>
      <c r="O67" s="805"/>
      <c r="P67" s="805"/>
      <c r="Q67" s="805"/>
      <c r="R67" s="805"/>
      <c r="S67" s="805"/>
      <c r="T67" s="805"/>
      <c r="U67" s="806"/>
      <c r="V67" s="805"/>
      <c r="W67" s="805"/>
      <c r="X67" s="805"/>
      <c r="Y67" s="805"/>
      <c r="Z67" s="805"/>
      <c r="AA67" s="805"/>
      <c r="AB67" s="805"/>
      <c r="AC67" s="805"/>
      <c r="AD67" s="806"/>
      <c r="AE67" s="810"/>
      <c r="AF67" s="811"/>
      <c r="AG67" s="811"/>
      <c r="AH67" s="811"/>
      <c r="AI67" s="811"/>
      <c r="AJ67" s="812"/>
      <c r="AK67" s="776"/>
      <c r="AL67" s="776"/>
      <c r="AM67" s="776"/>
      <c r="AN67" s="776"/>
      <c r="AO67" s="776"/>
      <c r="AP67" s="776"/>
      <c r="AQ67" s="776"/>
      <c r="AR67" s="776"/>
      <c r="AS67" s="778"/>
    </row>
    <row r="68" spans="2:45" s="8" customFormat="1" ht="13.5" customHeight="1">
      <c r="B68" s="779" t="s">
        <v>249</v>
      </c>
      <c r="C68" s="780"/>
      <c r="D68" s="780"/>
      <c r="E68" s="780"/>
      <c r="F68" s="780"/>
      <c r="G68" s="780"/>
      <c r="H68" s="780"/>
      <c r="I68" s="780"/>
      <c r="J68" s="781"/>
      <c r="K68" s="781"/>
      <c r="L68" s="782"/>
      <c r="M68" s="804"/>
      <c r="N68" s="804"/>
      <c r="O68" s="804"/>
      <c r="P68" s="804"/>
      <c r="Q68" s="804"/>
      <c r="R68" s="804"/>
      <c r="S68" s="804"/>
      <c r="T68" s="804"/>
      <c r="U68" s="788" t="s">
        <v>9</v>
      </c>
      <c r="V68" s="804"/>
      <c r="W68" s="804"/>
      <c r="X68" s="804"/>
      <c r="Y68" s="804"/>
      <c r="Z68" s="804"/>
      <c r="AA68" s="804"/>
      <c r="AB68" s="804"/>
      <c r="AC68" s="804"/>
      <c r="AD68" s="788" t="s">
        <v>9</v>
      </c>
      <c r="AE68" s="807" t="s">
        <v>387</v>
      </c>
      <c r="AF68" s="808"/>
      <c r="AG68" s="808"/>
      <c r="AH68" s="808"/>
      <c r="AI68" s="808"/>
      <c r="AJ68" s="809"/>
      <c r="AK68" s="775" t="str">
        <f>IF(V68=0," ",ROUNDDOWN(V68/3,0))</f>
        <v xml:space="preserve"> </v>
      </c>
      <c r="AL68" s="775"/>
      <c r="AM68" s="775"/>
      <c r="AN68" s="775"/>
      <c r="AO68" s="775"/>
      <c r="AP68" s="775"/>
      <c r="AQ68" s="775"/>
      <c r="AR68" s="775"/>
      <c r="AS68" s="777" t="s">
        <v>9</v>
      </c>
    </row>
    <row r="69" spans="2:45" s="8" customFormat="1" ht="13.5" customHeight="1">
      <c r="B69" s="813"/>
      <c r="C69" s="814"/>
      <c r="D69" s="814"/>
      <c r="E69" s="814"/>
      <c r="F69" s="814"/>
      <c r="G69" s="814"/>
      <c r="H69" s="814"/>
      <c r="I69" s="814"/>
      <c r="J69" s="815"/>
      <c r="K69" s="815"/>
      <c r="L69" s="816"/>
      <c r="M69" s="805"/>
      <c r="N69" s="805"/>
      <c r="O69" s="805"/>
      <c r="P69" s="805"/>
      <c r="Q69" s="805"/>
      <c r="R69" s="805"/>
      <c r="S69" s="805"/>
      <c r="T69" s="805"/>
      <c r="U69" s="806"/>
      <c r="V69" s="805"/>
      <c r="W69" s="805"/>
      <c r="X69" s="805"/>
      <c r="Y69" s="805"/>
      <c r="Z69" s="805"/>
      <c r="AA69" s="805"/>
      <c r="AB69" s="805"/>
      <c r="AC69" s="805"/>
      <c r="AD69" s="806"/>
      <c r="AE69" s="810"/>
      <c r="AF69" s="811"/>
      <c r="AG69" s="811"/>
      <c r="AH69" s="811"/>
      <c r="AI69" s="811"/>
      <c r="AJ69" s="812"/>
      <c r="AK69" s="776"/>
      <c r="AL69" s="776"/>
      <c r="AM69" s="776"/>
      <c r="AN69" s="776"/>
      <c r="AO69" s="776"/>
      <c r="AP69" s="776"/>
      <c r="AQ69" s="776"/>
      <c r="AR69" s="776"/>
      <c r="AS69" s="778"/>
    </row>
    <row r="70" spans="2:45" s="8" customFormat="1" ht="13.5" customHeight="1">
      <c r="B70" s="779" t="s">
        <v>244</v>
      </c>
      <c r="C70" s="780"/>
      <c r="D70" s="780"/>
      <c r="E70" s="780"/>
      <c r="F70" s="780"/>
      <c r="G70" s="780"/>
      <c r="H70" s="780"/>
      <c r="I70" s="780"/>
      <c r="J70" s="781"/>
      <c r="K70" s="781"/>
      <c r="L70" s="782"/>
      <c r="M70" s="804"/>
      <c r="N70" s="804"/>
      <c r="O70" s="804"/>
      <c r="P70" s="804"/>
      <c r="Q70" s="804"/>
      <c r="R70" s="804"/>
      <c r="S70" s="804"/>
      <c r="T70" s="804"/>
      <c r="U70" s="788" t="s">
        <v>9</v>
      </c>
      <c r="V70" s="804"/>
      <c r="W70" s="804"/>
      <c r="X70" s="804"/>
      <c r="Y70" s="804"/>
      <c r="Z70" s="804"/>
      <c r="AA70" s="804"/>
      <c r="AB70" s="804"/>
      <c r="AC70" s="804"/>
      <c r="AD70" s="788" t="s">
        <v>9</v>
      </c>
      <c r="AE70" s="807" t="s">
        <v>387</v>
      </c>
      <c r="AF70" s="808"/>
      <c r="AG70" s="808"/>
      <c r="AH70" s="808"/>
      <c r="AI70" s="808"/>
      <c r="AJ70" s="809"/>
      <c r="AK70" s="775" t="str">
        <f>IF(V70=0," ",ROUNDDOWN(V70/3,0))</f>
        <v xml:space="preserve"> </v>
      </c>
      <c r="AL70" s="775"/>
      <c r="AM70" s="775"/>
      <c r="AN70" s="775"/>
      <c r="AO70" s="775"/>
      <c r="AP70" s="775"/>
      <c r="AQ70" s="775"/>
      <c r="AR70" s="775"/>
      <c r="AS70" s="777" t="s">
        <v>9</v>
      </c>
    </row>
    <row r="71" spans="2:45" s="8" customFormat="1" ht="13.5" customHeight="1">
      <c r="B71" s="813"/>
      <c r="C71" s="814"/>
      <c r="D71" s="814"/>
      <c r="E71" s="814"/>
      <c r="F71" s="814"/>
      <c r="G71" s="814"/>
      <c r="H71" s="814"/>
      <c r="I71" s="814"/>
      <c r="J71" s="815"/>
      <c r="K71" s="815"/>
      <c r="L71" s="816"/>
      <c r="M71" s="805"/>
      <c r="N71" s="805"/>
      <c r="O71" s="805"/>
      <c r="P71" s="805"/>
      <c r="Q71" s="805"/>
      <c r="R71" s="805"/>
      <c r="S71" s="805"/>
      <c r="T71" s="805"/>
      <c r="U71" s="806"/>
      <c r="V71" s="805"/>
      <c r="W71" s="805"/>
      <c r="X71" s="805"/>
      <c r="Y71" s="805"/>
      <c r="Z71" s="805"/>
      <c r="AA71" s="805"/>
      <c r="AB71" s="805"/>
      <c r="AC71" s="805"/>
      <c r="AD71" s="806"/>
      <c r="AE71" s="810"/>
      <c r="AF71" s="811"/>
      <c r="AG71" s="811"/>
      <c r="AH71" s="811"/>
      <c r="AI71" s="811"/>
      <c r="AJ71" s="812"/>
      <c r="AK71" s="776"/>
      <c r="AL71" s="776"/>
      <c r="AM71" s="776"/>
      <c r="AN71" s="776"/>
      <c r="AO71" s="776"/>
      <c r="AP71" s="776"/>
      <c r="AQ71" s="776"/>
      <c r="AR71" s="776"/>
      <c r="AS71" s="778"/>
    </row>
    <row r="72" spans="2:45" s="8" customFormat="1" ht="13.5" customHeight="1">
      <c r="B72" s="779" t="s">
        <v>245</v>
      </c>
      <c r="C72" s="780"/>
      <c r="D72" s="780"/>
      <c r="E72" s="780"/>
      <c r="F72" s="780"/>
      <c r="G72" s="780"/>
      <c r="H72" s="780"/>
      <c r="I72" s="780"/>
      <c r="J72" s="781"/>
      <c r="K72" s="781"/>
      <c r="L72" s="782"/>
      <c r="M72" s="804"/>
      <c r="N72" s="804"/>
      <c r="O72" s="804"/>
      <c r="P72" s="804"/>
      <c r="Q72" s="804"/>
      <c r="R72" s="804"/>
      <c r="S72" s="804"/>
      <c r="T72" s="804"/>
      <c r="U72" s="788" t="s">
        <v>9</v>
      </c>
      <c r="V72" s="804"/>
      <c r="W72" s="804"/>
      <c r="X72" s="804"/>
      <c r="Y72" s="804"/>
      <c r="Z72" s="804"/>
      <c r="AA72" s="804"/>
      <c r="AB72" s="804"/>
      <c r="AC72" s="804"/>
      <c r="AD72" s="788" t="s">
        <v>9</v>
      </c>
      <c r="AE72" s="807" t="s">
        <v>387</v>
      </c>
      <c r="AF72" s="808"/>
      <c r="AG72" s="808"/>
      <c r="AH72" s="808"/>
      <c r="AI72" s="808"/>
      <c r="AJ72" s="809"/>
      <c r="AK72" s="775" t="str">
        <f>IF(V72=0," ",ROUNDDOWN(V72/3,0))</f>
        <v xml:space="preserve"> </v>
      </c>
      <c r="AL72" s="775"/>
      <c r="AM72" s="775"/>
      <c r="AN72" s="775"/>
      <c r="AO72" s="775"/>
      <c r="AP72" s="775"/>
      <c r="AQ72" s="775"/>
      <c r="AR72" s="775"/>
      <c r="AS72" s="777" t="s">
        <v>9</v>
      </c>
    </row>
    <row r="73" spans="2:45" s="8" customFormat="1" ht="13.5" customHeight="1">
      <c r="B73" s="813"/>
      <c r="C73" s="814"/>
      <c r="D73" s="814"/>
      <c r="E73" s="814"/>
      <c r="F73" s="814"/>
      <c r="G73" s="814"/>
      <c r="H73" s="814"/>
      <c r="I73" s="814"/>
      <c r="J73" s="815"/>
      <c r="K73" s="815"/>
      <c r="L73" s="816"/>
      <c r="M73" s="805"/>
      <c r="N73" s="805"/>
      <c r="O73" s="805"/>
      <c r="P73" s="805"/>
      <c r="Q73" s="805"/>
      <c r="R73" s="805"/>
      <c r="S73" s="805"/>
      <c r="T73" s="805"/>
      <c r="U73" s="806"/>
      <c r="V73" s="805"/>
      <c r="W73" s="805"/>
      <c r="X73" s="805"/>
      <c r="Y73" s="805"/>
      <c r="Z73" s="805"/>
      <c r="AA73" s="805"/>
      <c r="AB73" s="805"/>
      <c r="AC73" s="805"/>
      <c r="AD73" s="806"/>
      <c r="AE73" s="810"/>
      <c r="AF73" s="811"/>
      <c r="AG73" s="811"/>
      <c r="AH73" s="811"/>
      <c r="AI73" s="811"/>
      <c r="AJ73" s="812"/>
      <c r="AK73" s="776"/>
      <c r="AL73" s="776"/>
      <c r="AM73" s="776"/>
      <c r="AN73" s="776"/>
      <c r="AO73" s="776"/>
      <c r="AP73" s="776"/>
      <c r="AQ73" s="776"/>
      <c r="AR73" s="776"/>
      <c r="AS73" s="778"/>
    </row>
    <row r="74" spans="2:45" s="8" customFormat="1" ht="13.5" customHeight="1">
      <c r="B74" s="779" t="s">
        <v>246</v>
      </c>
      <c r="C74" s="797"/>
      <c r="D74" s="797"/>
      <c r="E74" s="797"/>
      <c r="F74" s="797"/>
      <c r="G74" s="797"/>
      <c r="H74" s="797"/>
      <c r="I74" s="797"/>
      <c r="J74" s="798"/>
      <c r="K74" s="798"/>
      <c r="L74" s="799"/>
      <c r="M74" s="804"/>
      <c r="N74" s="804"/>
      <c r="O74" s="804"/>
      <c r="P74" s="804"/>
      <c r="Q74" s="804"/>
      <c r="R74" s="804"/>
      <c r="S74" s="804"/>
      <c r="T74" s="804"/>
      <c r="U74" s="788" t="s">
        <v>9</v>
      </c>
      <c r="V74" s="804"/>
      <c r="W74" s="804"/>
      <c r="X74" s="804"/>
      <c r="Y74" s="804"/>
      <c r="Z74" s="804"/>
      <c r="AA74" s="804"/>
      <c r="AB74" s="804"/>
      <c r="AC74" s="804"/>
      <c r="AD74" s="788" t="s">
        <v>9</v>
      </c>
      <c r="AE74" s="807" t="s">
        <v>387</v>
      </c>
      <c r="AF74" s="808"/>
      <c r="AG74" s="808"/>
      <c r="AH74" s="808"/>
      <c r="AI74" s="808"/>
      <c r="AJ74" s="809"/>
      <c r="AK74" s="775" t="str">
        <f>IF(V74=0," ",ROUNDDOWN(V74/3,0))</f>
        <v xml:space="preserve"> </v>
      </c>
      <c r="AL74" s="775"/>
      <c r="AM74" s="775"/>
      <c r="AN74" s="775"/>
      <c r="AO74" s="775"/>
      <c r="AP74" s="775"/>
      <c r="AQ74" s="775"/>
      <c r="AR74" s="775"/>
      <c r="AS74" s="777" t="s">
        <v>9</v>
      </c>
    </row>
    <row r="75" spans="2:45" s="8" customFormat="1" ht="13.5" customHeight="1">
      <c r="B75" s="800"/>
      <c r="C75" s="801"/>
      <c r="D75" s="801"/>
      <c r="E75" s="801"/>
      <c r="F75" s="801"/>
      <c r="G75" s="801"/>
      <c r="H75" s="801"/>
      <c r="I75" s="801"/>
      <c r="J75" s="802"/>
      <c r="K75" s="802"/>
      <c r="L75" s="803"/>
      <c r="M75" s="805"/>
      <c r="N75" s="805"/>
      <c r="O75" s="805"/>
      <c r="P75" s="805"/>
      <c r="Q75" s="805"/>
      <c r="R75" s="805"/>
      <c r="S75" s="805"/>
      <c r="T75" s="805"/>
      <c r="U75" s="806"/>
      <c r="V75" s="805"/>
      <c r="W75" s="805"/>
      <c r="X75" s="805"/>
      <c r="Y75" s="805"/>
      <c r="Z75" s="805"/>
      <c r="AA75" s="805"/>
      <c r="AB75" s="805"/>
      <c r="AC75" s="805"/>
      <c r="AD75" s="806"/>
      <c r="AE75" s="810"/>
      <c r="AF75" s="811"/>
      <c r="AG75" s="811"/>
      <c r="AH75" s="811"/>
      <c r="AI75" s="811"/>
      <c r="AJ75" s="812"/>
      <c r="AK75" s="776"/>
      <c r="AL75" s="776"/>
      <c r="AM75" s="776"/>
      <c r="AN75" s="776"/>
      <c r="AO75" s="776"/>
      <c r="AP75" s="776"/>
      <c r="AQ75" s="776"/>
      <c r="AR75" s="776"/>
      <c r="AS75" s="778"/>
    </row>
    <row r="76" spans="2:45" s="8" customFormat="1" ht="13.5" customHeight="1">
      <c r="B76" s="779" t="s">
        <v>32</v>
      </c>
      <c r="C76" s="780"/>
      <c r="D76" s="780"/>
      <c r="E76" s="780"/>
      <c r="F76" s="780"/>
      <c r="G76" s="780"/>
      <c r="H76" s="780"/>
      <c r="I76" s="780"/>
      <c r="J76" s="781"/>
      <c r="K76" s="781"/>
      <c r="L76" s="782"/>
      <c r="M76" s="775" t="str">
        <f>IF(M70=0," ",SUM(M66:T75))</f>
        <v xml:space="preserve"> </v>
      </c>
      <c r="N76" s="775"/>
      <c r="O76" s="775"/>
      <c r="P76" s="775"/>
      <c r="Q76" s="775"/>
      <c r="R76" s="775"/>
      <c r="S76" s="775"/>
      <c r="T76" s="775"/>
      <c r="U76" s="788" t="s">
        <v>9</v>
      </c>
      <c r="V76" s="775" t="str">
        <f>IF(V70=0," ",SUM(V66:AC75))</f>
        <v xml:space="preserve"> </v>
      </c>
      <c r="W76" s="775"/>
      <c r="X76" s="775"/>
      <c r="Y76" s="775"/>
      <c r="Z76" s="775"/>
      <c r="AA76" s="775"/>
      <c r="AB76" s="775"/>
      <c r="AC76" s="775"/>
      <c r="AD76" s="788" t="s">
        <v>9</v>
      </c>
      <c r="AE76" s="790"/>
      <c r="AF76" s="791"/>
      <c r="AG76" s="791"/>
      <c r="AH76" s="791"/>
      <c r="AI76" s="791"/>
      <c r="AJ76" s="792"/>
      <c r="AK76" s="775" t="str">
        <f>IF(AK70=" "," ",SUM(AK66:AR75))</f>
        <v xml:space="preserve"> </v>
      </c>
      <c r="AL76" s="775"/>
      <c r="AM76" s="775"/>
      <c r="AN76" s="775"/>
      <c r="AO76" s="775"/>
      <c r="AP76" s="775"/>
      <c r="AQ76" s="775"/>
      <c r="AR76" s="775"/>
      <c r="AS76" s="777" t="s">
        <v>9</v>
      </c>
    </row>
    <row r="77" spans="2:45" s="8" customFormat="1" ht="13.5" customHeight="1" thickBot="1">
      <c r="B77" s="783"/>
      <c r="C77" s="784"/>
      <c r="D77" s="784"/>
      <c r="E77" s="784"/>
      <c r="F77" s="784"/>
      <c r="G77" s="784"/>
      <c r="H77" s="784"/>
      <c r="I77" s="784"/>
      <c r="J77" s="785"/>
      <c r="K77" s="785"/>
      <c r="L77" s="786"/>
      <c r="M77" s="787"/>
      <c r="N77" s="787"/>
      <c r="O77" s="787"/>
      <c r="P77" s="787"/>
      <c r="Q77" s="787"/>
      <c r="R77" s="787"/>
      <c r="S77" s="787"/>
      <c r="T77" s="787"/>
      <c r="U77" s="789"/>
      <c r="V77" s="787"/>
      <c r="W77" s="787"/>
      <c r="X77" s="787"/>
      <c r="Y77" s="787"/>
      <c r="Z77" s="787"/>
      <c r="AA77" s="787"/>
      <c r="AB77" s="787"/>
      <c r="AC77" s="787"/>
      <c r="AD77" s="789"/>
      <c r="AE77" s="793"/>
      <c r="AF77" s="794"/>
      <c r="AG77" s="794"/>
      <c r="AH77" s="794"/>
      <c r="AI77" s="794"/>
      <c r="AJ77" s="795"/>
      <c r="AK77" s="787"/>
      <c r="AL77" s="787"/>
      <c r="AM77" s="787"/>
      <c r="AN77" s="787"/>
      <c r="AO77" s="787"/>
      <c r="AP77" s="787"/>
      <c r="AQ77" s="787"/>
      <c r="AR77" s="787"/>
      <c r="AS77" s="796"/>
    </row>
    <row r="78" spans="2:45" s="90" customFormat="1" ht="14.25" thickTop="1">
      <c r="B78" s="763" t="s">
        <v>247</v>
      </c>
      <c r="C78" s="764"/>
      <c r="D78" s="764"/>
      <c r="E78" s="764"/>
      <c r="F78" s="764"/>
      <c r="G78" s="764"/>
      <c r="H78" s="764"/>
      <c r="I78" s="764"/>
      <c r="J78" s="764"/>
      <c r="K78" s="764"/>
      <c r="L78" s="765"/>
      <c r="M78" s="745"/>
      <c r="N78" s="746"/>
      <c r="O78" s="746"/>
      <c r="P78" s="746"/>
      <c r="Q78" s="746"/>
      <c r="R78" s="746"/>
      <c r="S78" s="746"/>
      <c r="T78" s="746"/>
      <c r="U78" s="749" t="s">
        <v>9</v>
      </c>
      <c r="V78" s="745"/>
      <c r="W78" s="746"/>
      <c r="X78" s="746"/>
      <c r="Y78" s="746"/>
      <c r="Z78" s="746"/>
      <c r="AA78" s="746"/>
      <c r="AB78" s="746"/>
      <c r="AC78" s="746"/>
      <c r="AD78" s="749" t="s">
        <v>9</v>
      </c>
      <c r="AE78" s="769" t="s">
        <v>972</v>
      </c>
      <c r="AF78" s="770"/>
      <c r="AG78" s="770"/>
      <c r="AH78" s="770"/>
      <c r="AI78" s="770"/>
      <c r="AJ78" s="771"/>
      <c r="AK78" s="745"/>
      <c r="AL78" s="746"/>
      <c r="AM78" s="746"/>
      <c r="AN78" s="746"/>
      <c r="AO78" s="746"/>
      <c r="AP78" s="746"/>
      <c r="AQ78" s="746"/>
      <c r="AR78" s="746"/>
      <c r="AS78" s="749" t="s">
        <v>9</v>
      </c>
    </row>
    <row r="79" spans="2:45" s="90" customFormat="1" ht="14.25" customHeight="1">
      <c r="B79" s="766"/>
      <c r="C79" s="767"/>
      <c r="D79" s="767"/>
      <c r="E79" s="767"/>
      <c r="F79" s="767"/>
      <c r="G79" s="767"/>
      <c r="H79" s="767"/>
      <c r="I79" s="767"/>
      <c r="J79" s="767"/>
      <c r="K79" s="767"/>
      <c r="L79" s="768"/>
      <c r="M79" s="747"/>
      <c r="N79" s="748"/>
      <c r="O79" s="748"/>
      <c r="P79" s="748"/>
      <c r="Q79" s="748"/>
      <c r="R79" s="748"/>
      <c r="S79" s="748"/>
      <c r="T79" s="748"/>
      <c r="U79" s="750"/>
      <c r="V79" s="747"/>
      <c r="W79" s="748"/>
      <c r="X79" s="748"/>
      <c r="Y79" s="748"/>
      <c r="Z79" s="748"/>
      <c r="AA79" s="748"/>
      <c r="AB79" s="748"/>
      <c r="AC79" s="748"/>
      <c r="AD79" s="750"/>
      <c r="AE79" s="772"/>
      <c r="AF79" s="773"/>
      <c r="AG79" s="773"/>
      <c r="AH79" s="773"/>
      <c r="AI79" s="773"/>
      <c r="AJ79" s="774"/>
      <c r="AK79" s="747"/>
      <c r="AL79" s="748"/>
      <c r="AM79" s="748"/>
      <c r="AN79" s="748"/>
      <c r="AO79" s="748"/>
      <c r="AP79" s="748"/>
      <c r="AQ79" s="748"/>
      <c r="AR79" s="748"/>
      <c r="AS79" s="750"/>
    </row>
    <row r="80" spans="2:45" s="8" customFormat="1" ht="13.5" customHeight="1">
      <c r="B80" s="293" t="s">
        <v>128</v>
      </c>
      <c r="C80" s="293"/>
      <c r="D80" s="293"/>
      <c r="E80" s="293"/>
      <c r="F80" s="293"/>
      <c r="G80" s="293"/>
      <c r="H80" s="293"/>
      <c r="I80" s="293"/>
      <c r="J80" s="58"/>
      <c r="K80" s="58"/>
      <c r="L80" s="58"/>
      <c r="M80" s="58"/>
      <c r="N80" s="58"/>
      <c r="O80" s="58"/>
      <c r="P80" s="58"/>
      <c r="Q80" s="58"/>
      <c r="R80" s="58"/>
      <c r="S80" s="309"/>
      <c r="T80" s="58"/>
      <c r="U80" s="58"/>
      <c r="V80" s="58"/>
      <c r="W80" s="58"/>
      <c r="X80" s="58"/>
      <c r="Y80" s="58"/>
      <c r="Z80" s="58"/>
      <c r="AA80" s="58"/>
      <c r="AB80" s="58"/>
      <c r="AC80" s="309"/>
      <c r="AD80" s="310"/>
      <c r="AE80" s="310"/>
      <c r="AF80" s="310"/>
      <c r="AG80" s="310"/>
      <c r="AH80" s="310"/>
      <c r="AI80" s="310"/>
      <c r="AJ80" s="310"/>
      <c r="AK80" s="58"/>
      <c r="AL80" s="58"/>
      <c r="AM80" s="58"/>
      <c r="AN80" s="58"/>
      <c r="AO80" s="58"/>
      <c r="AP80" s="58"/>
      <c r="AQ80" s="58"/>
      <c r="AR80" s="58"/>
      <c r="AS80" s="309"/>
    </row>
    <row r="81" spans="2:47" s="313" customFormat="1" ht="13.5" customHeight="1">
      <c r="B81" s="311" t="s">
        <v>129</v>
      </c>
      <c r="C81" s="299"/>
      <c r="D81" s="299"/>
      <c r="E81" s="299"/>
      <c r="F81" s="299"/>
      <c r="G81" s="299"/>
      <c r="H81" s="299"/>
      <c r="I81" s="299"/>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2"/>
      <c r="AR81" s="312"/>
      <c r="AS81" s="312"/>
    </row>
    <row r="82" spans="2:47" s="56" customFormat="1" ht="12">
      <c r="B82" s="311" t="s">
        <v>130</v>
      </c>
      <c r="C82" s="299"/>
      <c r="D82" s="299"/>
      <c r="E82" s="299"/>
      <c r="F82" s="299"/>
      <c r="G82" s="299"/>
      <c r="H82" s="299"/>
      <c r="I82" s="299"/>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row>
    <row r="83" spans="2:47" s="56" customFormat="1" ht="12">
      <c r="B83" s="311"/>
      <c r="C83" s="299"/>
      <c r="D83" s="299"/>
      <c r="E83" s="299"/>
      <c r="F83" s="299"/>
      <c r="G83" s="299"/>
      <c r="H83" s="299"/>
      <c r="I83" s="299"/>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row>
    <row r="84" spans="2:47" s="8" customFormat="1" ht="13.5" customHeight="1">
      <c r="B84" s="314"/>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row>
    <row r="85" spans="2:47" s="8" customFormat="1" ht="13.5" customHeight="1">
      <c r="B85" s="34"/>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row>
    <row r="86" spans="2:47" s="56" customFormat="1" ht="12">
      <c r="B86" s="311"/>
      <c r="C86" s="299"/>
      <c r="D86" s="299"/>
      <c r="E86" s="299"/>
      <c r="F86" s="299"/>
      <c r="G86" s="299"/>
      <c r="H86" s="299"/>
      <c r="I86" s="299"/>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row>
    <row r="87" spans="2:47" ht="14.25" customHeight="1">
      <c r="B87" s="3" t="s">
        <v>131</v>
      </c>
      <c r="AL87" s="40"/>
      <c r="AM87" s="40"/>
    </row>
    <row r="88" spans="2:47" ht="14.25" customHeight="1">
      <c r="B88" s="751" t="s">
        <v>132</v>
      </c>
      <c r="C88" s="752"/>
      <c r="D88" s="752"/>
      <c r="E88" s="752"/>
      <c r="F88" s="752"/>
      <c r="G88" s="753"/>
      <c r="H88" s="757" t="s">
        <v>776</v>
      </c>
      <c r="I88" s="758"/>
      <c r="J88" s="758"/>
      <c r="K88" s="758"/>
      <c r="L88" s="738"/>
      <c r="M88" s="739"/>
      <c r="N88" s="740"/>
      <c r="O88" s="740"/>
      <c r="P88" s="738"/>
      <c r="Q88" s="739"/>
      <c r="R88" s="740"/>
      <c r="S88" s="740"/>
      <c r="T88" s="738"/>
      <c r="U88" s="739"/>
      <c r="V88" s="740"/>
      <c r="W88" s="743"/>
      <c r="X88" s="761" t="s">
        <v>133</v>
      </c>
      <c r="Y88" s="752"/>
      <c r="Z88" s="752"/>
      <c r="AA88" s="752"/>
      <c r="AB88" s="752"/>
      <c r="AC88" s="753"/>
      <c r="AD88" s="757" t="s">
        <v>776</v>
      </c>
      <c r="AE88" s="758"/>
      <c r="AF88" s="758"/>
      <c r="AG88" s="758"/>
      <c r="AH88" s="738"/>
      <c r="AI88" s="739"/>
      <c r="AJ88" s="740"/>
      <c r="AK88" s="740"/>
      <c r="AL88" s="738"/>
      <c r="AM88" s="739"/>
      <c r="AN88" s="740"/>
      <c r="AO88" s="740"/>
      <c r="AP88" s="738"/>
      <c r="AQ88" s="739"/>
      <c r="AR88" s="740"/>
      <c r="AS88" s="743"/>
    </row>
    <row r="89" spans="2:47" ht="14.25" customHeight="1">
      <c r="B89" s="754"/>
      <c r="C89" s="755"/>
      <c r="D89" s="755"/>
      <c r="E89" s="755"/>
      <c r="F89" s="755"/>
      <c r="G89" s="756"/>
      <c r="H89" s="759"/>
      <c r="I89" s="760"/>
      <c r="J89" s="760"/>
      <c r="K89" s="760"/>
      <c r="L89" s="741"/>
      <c r="M89" s="741"/>
      <c r="N89" s="742"/>
      <c r="O89" s="742"/>
      <c r="P89" s="741"/>
      <c r="Q89" s="741"/>
      <c r="R89" s="742"/>
      <c r="S89" s="742"/>
      <c r="T89" s="741"/>
      <c r="U89" s="741"/>
      <c r="V89" s="742"/>
      <c r="W89" s="744"/>
      <c r="X89" s="762"/>
      <c r="Y89" s="755"/>
      <c r="Z89" s="755"/>
      <c r="AA89" s="755"/>
      <c r="AB89" s="755"/>
      <c r="AC89" s="756"/>
      <c r="AD89" s="759"/>
      <c r="AE89" s="760"/>
      <c r="AF89" s="760"/>
      <c r="AG89" s="760"/>
      <c r="AH89" s="741"/>
      <c r="AI89" s="741"/>
      <c r="AJ89" s="742"/>
      <c r="AK89" s="742"/>
      <c r="AL89" s="741"/>
      <c r="AM89" s="741"/>
      <c r="AN89" s="742"/>
      <c r="AO89" s="742"/>
      <c r="AP89" s="741"/>
      <c r="AQ89" s="741"/>
      <c r="AR89" s="742"/>
      <c r="AS89" s="744"/>
    </row>
    <row r="90" spans="2:47" ht="14.25" customHeight="1">
      <c r="AT90" s="315"/>
      <c r="AU90" s="315"/>
    </row>
    <row r="91" spans="2:47" ht="14.25" customHeight="1"/>
    <row r="92" spans="2:47" ht="14.25" customHeight="1">
      <c r="B92" s="3" t="s">
        <v>134</v>
      </c>
    </row>
    <row r="93" spans="2:47" ht="14.25" customHeight="1"/>
    <row r="94" spans="2:47" ht="14.25" customHeight="1"/>
    <row r="95" spans="2:47" ht="14.25" customHeight="1"/>
    <row r="96" spans="2:47" ht="14.25" customHeight="1"/>
    <row r="97" spans="2:17" ht="14.25" customHeight="1">
      <c r="B97" s="33"/>
      <c r="C97" s="292"/>
      <c r="D97" s="292"/>
      <c r="E97" s="292"/>
      <c r="F97" s="292"/>
      <c r="G97" s="292"/>
      <c r="H97" s="292"/>
      <c r="I97" s="292"/>
      <c r="J97" s="292"/>
      <c r="K97" s="292"/>
      <c r="L97" s="292"/>
      <c r="M97" s="292"/>
      <c r="N97" s="292"/>
      <c r="O97" s="292"/>
      <c r="P97" s="292"/>
      <c r="Q97" s="292"/>
    </row>
    <row r="98" spans="2:17" ht="14.25" customHeight="1">
      <c r="B98" s="292"/>
      <c r="C98" s="292"/>
      <c r="D98" s="292"/>
      <c r="E98" s="292"/>
      <c r="F98" s="292"/>
      <c r="G98" s="292"/>
      <c r="H98" s="292"/>
      <c r="I98" s="7"/>
      <c r="J98" s="292"/>
      <c r="K98" s="292"/>
      <c r="L98" s="292"/>
      <c r="M98" s="7"/>
      <c r="N98" s="292"/>
      <c r="O98" s="292"/>
      <c r="P98" s="292"/>
      <c r="Q98" s="7"/>
    </row>
  </sheetData>
  <mergeCells count="110">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C54:AQ60"/>
    <mergeCell ref="B64:L65"/>
    <mergeCell ref="M64:U65"/>
    <mergeCell ref="V64:AD65"/>
    <mergeCell ref="AE64:AJ65"/>
    <mergeCell ref="AK64:AS65"/>
    <mergeCell ref="G32:AH33"/>
    <mergeCell ref="G34:AH35"/>
    <mergeCell ref="C41:AQ42"/>
    <mergeCell ref="C44:AQ45"/>
    <mergeCell ref="C47:AQ48"/>
    <mergeCell ref="C50:AQ52"/>
    <mergeCell ref="AK66:AR67"/>
    <mergeCell ref="AS66:AS67"/>
    <mergeCell ref="B68:L69"/>
    <mergeCell ref="M68:T69"/>
    <mergeCell ref="U68:U69"/>
    <mergeCell ref="V68:AC69"/>
    <mergeCell ref="AD68:AD69"/>
    <mergeCell ref="AE68:AJ69"/>
    <mergeCell ref="AK68:AR69"/>
    <mergeCell ref="AS68:AS69"/>
    <mergeCell ref="B66:L67"/>
    <mergeCell ref="M66:T67"/>
    <mergeCell ref="U66:U67"/>
    <mergeCell ref="V66:AC67"/>
    <mergeCell ref="AD66:AD67"/>
    <mergeCell ref="AE66:AJ67"/>
    <mergeCell ref="AK70:AR71"/>
    <mergeCell ref="AS70:AS71"/>
    <mergeCell ref="B72:L73"/>
    <mergeCell ref="M72:T73"/>
    <mergeCell ref="U72:U73"/>
    <mergeCell ref="V72:AC73"/>
    <mergeCell ref="AD72:AD73"/>
    <mergeCell ref="AE72:AJ73"/>
    <mergeCell ref="AK72:AR73"/>
    <mergeCell ref="AS72:AS73"/>
    <mergeCell ref="B70:L71"/>
    <mergeCell ref="M70:T71"/>
    <mergeCell ref="U70:U71"/>
    <mergeCell ref="V70:AC71"/>
    <mergeCell ref="AD70:AD71"/>
    <mergeCell ref="AE70:AJ71"/>
    <mergeCell ref="AK74:AR75"/>
    <mergeCell ref="AS74:AS75"/>
    <mergeCell ref="B76:L77"/>
    <mergeCell ref="M76:T77"/>
    <mergeCell ref="U76:U77"/>
    <mergeCell ref="V76:AC77"/>
    <mergeCell ref="AD76:AD77"/>
    <mergeCell ref="AE76:AJ77"/>
    <mergeCell ref="AK76:AR77"/>
    <mergeCell ref="AS76:AS77"/>
    <mergeCell ref="B74:L75"/>
    <mergeCell ref="M74:T75"/>
    <mergeCell ref="U74:U75"/>
    <mergeCell ref="V74:AC75"/>
    <mergeCell ref="AD74:AD75"/>
    <mergeCell ref="AE74:AJ75"/>
    <mergeCell ref="AL88:AO89"/>
    <mergeCell ref="AP88:AS89"/>
    <mergeCell ref="AK78:AR79"/>
    <mergeCell ref="AS78:AS79"/>
    <mergeCell ref="B88:G89"/>
    <mergeCell ref="H88:K89"/>
    <mergeCell ref="L88:O89"/>
    <mergeCell ref="P88:S89"/>
    <mergeCell ref="T88:W89"/>
    <mergeCell ref="X88:AC89"/>
    <mergeCell ref="AD88:AG89"/>
    <mergeCell ref="AH88:AK89"/>
    <mergeCell ref="B78:L79"/>
    <mergeCell ref="M78:T79"/>
    <mergeCell ref="U78:U79"/>
    <mergeCell ref="V78:AC79"/>
    <mergeCell ref="AD78:AD79"/>
    <mergeCell ref="AE78:AJ79"/>
  </mergeCells>
  <phoneticPr fontId="9"/>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61"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view="pageBreakPreview" topLeftCell="A2" zoomScale="55" zoomScaleNormal="100" zoomScaleSheetLayoutView="55" workbookViewId="0">
      <selection activeCell="R14" sqref="R14"/>
    </sheetView>
  </sheetViews>
  <sheetFormatPr defaultRowHeight="13.5"/>
  <cols>
    <col min="1" max="1" width="3.25" style="595" customWidth="1"/>
    <col min="2" max="14" width="6.75" style="563" customWidth="1"/>
    <col min="15" max="16384" width="9" style="563"/>
  </cols>
  <sheetData>
    <row r="1" spans="1:14">
      <c r="A1" s="561" t="s">
        <v>717</v>
      </c>
      <c r="B1" s="562"/>
      <c r="C1" s="562"/>
      <c r="D1" s="562"/>
      <c r="E1" s="562"/>
      <c r="F1" s="562"/>
      <c r="G1" s="562"/>
      <c r="H1" s="562"/>
      <c r="I1" s="562"/>
      <c r="J1" s="562"/>
      <c r="K1" s="562"/>
      <c r="L1" s="562"/>
      <c r="M1" s="562"/>
      <c r="N1" s="562"/>
    </row>
    <row r="2" spans="1:14">
      <c r="A2" s="561"/>
      <c r="B2" s="564" t="s">
        <v>827</v>
      </c>
      <c r="C2" s="562"/>
      <c r="D2" s="1403"/>
      <c r="E2" s="1404"/>
      <c r="F2" s="1405"/>
      <c r="G2" s="562"/>
      <c r="H2" s="562"/>
      <c r="I2" s="562"/>
      <c r="J2" s="562"/>
      <c r="K2" s="562"/>
      <c r="L2" s="562"/>
      <c r="M2" s="562"/>
      <c r="N2" s="562"/>
    </row>
    <row r="3" spans="1:14">
      <c r="A3" s="561"/>
      <c r="B3" s="562"/>
      <c r="C3" s="562"/>
      <c r="D3" s="562"/>
      <c r="E3" s="562"/>
      <c r="F3" s="562"/>
      <c r="G3" s="562"/>
      <c r="H3" s="562"/>
      <c r="I3" s="562"/>
      <c r="J3" s="562"/>
      <c r="K3" s="562"/>
      <c r="L3" s="562"/>
      <c r="M3" s="562"/>
      <c r="N3" s="562"/>
    </row>
    <row r="4" spans="1:14">
      <c r="A4" s="565"/>
      <c r="B4" s="610" t="s">
        <v>919</v>
      </c>
      <c r="C4" s="566"/>
      <c r="D4" s="566"/>
      <c r="E4" s="566"/>
      <c r="F4" s="566"/>
      <c r="G4" s="566"/>
      <c r="H4" s="566"/>
      <c r="I4" s="566"/>
      <c r="J4" s="566"/>
      <c r="K4" s="566"/>
      <c r="L4" s="566"/>
      <c r="M4" s="566"/>
      <c r="N4" s="566"/>
    </row>
    <row r="5" spans="1:14">
      <c r="A5" s="565"/>
      <c r="B5" s="1406" t="s">
        <v>685</v>
      </c>
      <c r="C5" s="1406"/>
      <c r="D5" s="1406"/>
      <c r="E5" s="1406"/>
      <c r="F5" s="1406"/>
      <c r="G5" s="1406"/>
      <c r="H5" s="1406"/>
      <c r="I5" s="1406"/>
      <c r="J5" s="1406"/>
      <c r="K5" s="1406"/>
      <c r="L5" s="1406"/>
      <c r="M5" s="1406"/>
      <c r="N5" s="1406"/>
    </row>
    <row r="6" spans="1:14">
      <c r="A6" s="565"/>
      <c r="B6" s="1407" t="s">
        <v>890</v>
      </c>
      <c r="C6" s="1408"/>
      <c r="D6" s="1408"/>
      <c r="E6" s="1408"/>
      <c r="F6" s="1408"/>
      <c r="G6" s="1408"/>
      <c r="H6" s="1408"/>
      <c r="I6" s="1408"/>
      <c r="J6" s="1408"/>
      <c r="K6" s="1408"/>
      <c r="L6" s="1408"/>
      <c r="M6" s="1408"/>
      <c r="N6" s="1408"/>
    </row>
    <row r="7" spans="1:14" ht="34.5" customHeight="1">
      <c r="A7" s="567" t="s">
        <v>686</v>
      </c>
      <c r="B7" s="1409" t="s">
        <v>687</v>
      </c>
      <c r="C7" s="1410"/>
      <c r="D7" s="1409" t="s">
        <v>688</v>
      </c>
      <c r="E7" s="1410"/>
      <c r="F7" s="1409" t="s">
        <v>689</v>
      </c>
      <c r="G7" s="1411"/>
      <c r="H7" s="1410"/>
      <c r="I7" s="1412" t="s">
        <v>828</v>
      </c>
      <c r="J7" s="1410"/>
      <c r="K7" s="1412" t="s">
        <v>829</v>
      </c>
      <c r="L7" s="1410"/>
      <c r="M7" s="1413" t="s">
        <v>690</v>
      </c>
      <c r="N7" s="1413"/>
    </row>
    <row r="8" spans="1:14" ht="21.75" customHeight="1">
      <c r="A8" s="1414" t="s">
        <v>691</v>
      </c>
      <c r="B8" s="1416" t="s">
        <v>830</v>
      </c>
      <c r="C8" s="1417"/>
      <c r="D8" s="1420" t="s">
        <v>692</v>
      </c>
      <c r="E8" s="1421"/>
      <c r="F8" s="1424" t="s">
        <v>693</v>
      </c>
      <c r="G8" s="1425"/>
      <c r="H8" s="1426"/>
      <c r="I8" s="1430">
        <v>80000000</v>
      </c>
      <c r="J8" s="1431"/>
      <c r="K8" s="1447" t="s">
        <v>831</v>
      </c>
      <c r="L8" s="1448"/>
      <c r="M8" s="1434" t="s">
        <v>694</v>
      </c>
      <c r="N8" s="1435"/>
    </row>
    <row r="9" spans="1:14" ht="21.75" customHeight="1">
      <c r="A9" s="1415"/>
      <c r="B9" s="1418"/>
      <c r="C9" s="1419"/>
      <c r="D9" s="1422"/>
      <c r="E9" s="1423"/>
      <c r="F9" s="1427"/>
      <c r="G9" s="1428"/>
      <c r="H9" s="1429"/>
      <c r="I9" s="1430">
        <v>25000000</v>
      </c>
      <c r="J9" s="1431"/>
      <c r="K9" s="1449"/>
      <c r="L9" s="1450"/>
      <c r="M9" s="1436"/>
      <c r="N9" s="1437"/>
    </row>
    <row r="10" spans="1:14" ht="27" customHeight="1">
      <c r="A10" s="568"/>
      <c r="B10" s="1438" t="s">
        <v>832</v>
      </c>
      <c r="C10" s="1439"/>
      <c r="D10" s="1438" t="s">
        <v>695</v>
      </c>
      <c r="E10" s="1439"/>
      <c r="F10" s="1440" t="s">
        <v>696</v>
      </c>
      <c r="G10" s="1441"/>
      <c r="H10" s="1442"/>
      <c r="I10" s="1438" t="s">
        <v>831</v>
      </c>
      <c r="J10" s="1439"/>
      <c r="K10" s="1443">
        <v>2000000</v>
      </c>
      <c r="L10" s="1444"/>
      <c r="M10" s="1445" t="s">
        <v>697</v>
      </c>
      <c r="N10" s="1446"/>
    </row>
    <row r="11" spans="1:14" ht="27" customHeight="1">
      <c r="A11" s="568"/>
      <c r="B11" s="1438" t="s">
        <v>698</v>
      </c>
      <c r="C11" s="1439"/>
      <c r="D11" s="1438" t="s">
        <v>695</v>
      </c>
      <c r="E11" s="1439"/>
      <c r="F11" s="1440" t="s">
        <v>696</v>
      </c>
      <c r="G11" s="1441"/>
      <c r="H11" s="1442"/>
      <c r="I11" s="1438" t="s">
        <v>831</v>
      </c>
      <c r="J11" s="1439"/>
      <c r="K11" s="1443">
        <v>70000000</v>
      </c>
      <c r="L11" s="1444"/>
      <c r="M11" s="1432" t="s">
        <v>699</v>
      </c>
      <c r="N11" s="1433"/>
    </row>
    <row r="12" spans="1:14" ht="27" customHeight="1">
      <c r="A12" s="569"/>
      <c r="B12" s="1453" t="s">
        <v>700</v>
      </c>
      <c r="C12" s="1454"/>
      <c r="D12" s="1455" t="s">
        <v>701</v>
      </c>
      <c r="E12" s="1456"/>
      <c r="F12" s="1457" t="s">
        <v>696</v>
      </c>
      <c r="G12" s="1458"/>
      <c r="H12" s="1459"/>
      <c r="I12" s="1453" t="s">
        <v>831</v>
      </c>
      <c r="J12" s="1454"/>
      <c r="K12" s="1453" t="s">
        <v>833</v>
      </c>
      <c r="L12" s="1454"/>
      <c r="M12" s="1460" t="s">
        <v>702</v>
      </c>
      <c r="N12" s="1452"/>
    </row>
    <row r="13" spans="1:14" ht="27" customHeight="1">
      <c r="A13" s="569"/>
      <c r="B13" s="1453" t="s">
        <v>834</v>
      </c>
      <c r="C13" s="1454"/>
      <c r="D13" s="1455" t="s">
        <v>701</v>
      </c>
      <c r="E13" s="1456"/>
      <c r="F13" s="1457" t="s">
        <v>696</v>
      </c>
      <c r="G13" s="1458"/>
      <c r="H13" s="1459"/>
      <c r="I13" s="1453" t="s">
        <v>831</v>
      </c>
      <c r="J13" s="1454"/>
      <c r="K13" s="1453" t="s">
        <v>833</v>
      </c>
      <c r="L13" s="1454"/>
      <c r="M13" s="1451" t="s">
        <v>703</v>
      </c>
      <c r="N13" s="1452"/>
    </row>
    <row r="14" spans="1:14" ht="21.75" customHeight="1">
      <c r="A14" s="1414" t="s">
        <v>835</v>
      </c>
      <c r="B14" s="1416" t="s">
        <v>836</v>
      </c>
      <c r="C14" s="1417"/>
      <c r="D14" s="1461" t="s">
        <v>704</v>
      </c>
      <c r="E14" s="1421"/>
      <c r="F14" s="1424" t="s">
        <v>696</v>
      </c>
      <c r="G14" s="1425"/>
      <c r="H14" s="1426"/>
      <c r="I14" s="1430">
        <v>2000000</v>
      </c>
      <c r="J14" s="1431"/>
      <c r="K14" s="1447" t="s">
        <v>831</v>
      </c>
      <c r="L14" s="1448"/>
      <c r="M14" s="1434" t="s">
        <v>946</v>
      </c>
      <c r="N14" s="1435"/>
    </row>
    <row r="15" spans="1:14" ht="21.75" customHeight="1">
      <c r="A15" s="1415"/>
      <c r="B15" s="1418"/>
      <c r="C15" s="1419"/>
      <c r="D15" s="1422"/>
      <c r="E15" s="1423"/>
      <c r="F15" s="1427"/>
      <c r="G15" s="1428"/>
      <c r="H15" s="1429"/>
      <c r="I15" s="1430">
        <v>650000</v>
      </c>
      <c r="J15" s="1431"/>
      <c r="K15" s="1449"/>
      <c r="L15" s="1450"/>
      <c r="M15" s="1436"/>
      <c r="N15" s="1437"/>
    </row>
    <row r="16" spans="1:14" ht="28.5" customHeight="1">
      <c r="A16" s="568"/>
      <c r="B16" s="1438" t="s">
        <v>837</v>
      </c>
      <c r="C16" s="1439"/>
      <c r="D16" s="1438" t="s">
        <v>705</v>
      </c>
      <c r="E16" s="1439"/>
      <c r="F16" s="1440" t="s">
        <v>696</v>
      </c>
      <c r="G16" s="1441"/>
      <c r="H16" s="1442"/>
      <c r="I16" s="1438" t="s">
        <v>831</v>
      </c>
      <c r="J16" s="1439"/>
      <c r="K16" s="1443">
        <v>1700000</v>
      </c>
      <c r="L16" s="1444"/>
      <c r="M16" s="1462" t="s">
        <v>706</v>
      </c>
      <c r="N16" s="1446"/>
    </row>
    <row r="17" spans="1:14" ht="60" customHeight="1">
      <c r="A17" s="570"/>
      <c r="B17" s="570"/>
      <c r="C17" s="570"/>
      <c r="D17" s="570"/>
      <c r="E17" s="570"/>
      <c r="F17" s="571"/>
      <c r="G17" s="571"/>
      <c r="H17" s="571"/>
      <c r="I17" s="571"/>
      <c r="J17" s="571"/>
      <c r="K17" s="572"/>
      <c r="L17" s="572"/>
      <c r="M17" s="571"/>
      <c r="N17" s="571"/>
    </row>
    <row r="18" spans="1:14" s="577" customFormat="1" ht="28.5" customHeight="1">
      <c r="A18" s="573"/>
      <c r="B18" s="622"/>
      <c r="C18" s="573"/>
      <c r="D18" s="574"/>
      <c r="E18" s="575"/>
      <c r="F18" s="573"/>
      <c r="G18" s="573"/>
      <c r="H18" s="573"/>
      <c r="I18" s="573"/>
      <c r="J18" s="573"/>
      <c r="K18" s="576"/>
      <c r="L18" s="576"/>
      <c r="M18" s="574"/>
      <c r="N18" s="575"/>
    </row>
    <row r="19" spans="1:14" s="577" customFormat="1" ht="28.5" customHeight="1">
      <c r="A19" s="573"/>
      <c r="B19" s="573"/>
      <c r="C19" s="573"/>
      <c r="D19" s="574"/>
      <c r="E19" s="575"/>
      <c r="F19" s="573"/>
      <c r="G19" s="573"/>
      <c r="H19" s="573"/>
      <c r="I19" s="573"/>
      <c r="J19" s="573"/>
      <c r="K19" s="576"/>
      <c r="L19" s="576"/>
      <c r="M19" s="574"/>
      <c r="N19" s="575"/>
    </row>
    <row r="20" spans="1:14">
      <c r="A20" s="578" t="s">
        <v>707</v>
      </c>
      <c r="B20" s="579"/>
      <c r="C20" s="579"/>
      <c r="D20" s="579"/>
      <c r="E20" s="579"/>
      <c r="F20" s="579"/>
      <c r="G20" s="579"/>
      <c r="H20" s="579"/>
      <c r="I20" s="579"/>
      <c r="J20" s="579"/>
      <c r="K20" s="579"/>
      <c r="L20" s="579"/>
      <c r="M20" s="579"/>
      <c r="N20" s="579"/>
    </row>
    <row r="21" spans="1:14" ht="11.25" customHeight="1">
      <c r="A21" s="580"/>
      <c r="B21" s="1467" t="s">
        <v>686</v>
      </c>
      <c r="C21" s="1467"/>
      <c r="D21" s="581"/>
      <c r="E21" s="581"/>
      <c r="F21" s="1467" t="s">
        <v>708</v>
      </c>
      <c r="G21" s="1467"/>
      <c r="H21" s="581"/>
      <c r="I21" s="581"/>
      <c r="J21" s="581"/>
      <c r="K21" s="581"/>
      <c r="L21" s="1467" t="s">
        <v>709</v>
      </c>
      <c r="M21" s="1467"/>
      <c r="N21" s="579"/>
    </row>
    <row r="22" spans="1:14" ht="15" customHeight="1">
      <c r="A22" s="565"/>
      <c r="B22" s="562"/>
      <c r="C22" s="562"/>
      <c r="D22" s="579"/>
      <c r="E22" s="579"/>
      <c r="F22" s="562"/>
      <c r="G22" s="562"/>
      <c r="H22" s="562"/>
      <c r="I22" s="562"/>
      <c r="J22" s="562"/>
      <c r="K22" s="562"/>
      <c r="L22" s="562"/>
      <c r="M22" s="562"/>
      <c r="N22" s="562"/>
    </row>
    <row r="23" spans="1:14" ht="15" customHeight="1">
      <c r="A23" s="565"/>
      <c r="B23" s="1463" t="s">
        <v>710</v>
      </c>
      <c r="C23" s="1468"/>
      <c r="D23" s="582"/>
      <c r="E23" s="583"/>
      <c r="F23" s="1464" t="s">
        <v>711</v>
      </c>
      <c r="G23" s="1464"/>
      <c r="H23" s="580"/>
      <c r="I23" s="580"/>
      <c r="J23" s="580"/>
      <c r="K23" s="580"/>
      <c r="L23" s="1406"/>
      <c r="M23" s="1406"/>
      <c r="N23" s="584"/>
    </row>
    <row r="24" spans="1:14" ht="15" customHeight="1">
      <c r="A24" s="565"/>
      <c r="B24" s="1463"/>
      <c r="C24" s="1468"/>
      <c r="D24" s="585"/>
      <c r="E24" s="586"/>
      <c r="F24" s="1464"/>
      <c r="G24" s="1464"/>
      <c r="H24" s="580"/>
      <c r="I24" s="580"/>
      <c r="J24" s="580"/>
      <c r="K24" s="580"/>
      <c r="L24" s="1406"/>
      <c r="M24" s="1406"/>
      <c r="N24" s="584"/>
    </row>
    <row r="25" spans="1:14" ht="15" customHeight="1">
      <c r="A25" s="565"/>
      <c r="B25" s="562"/>
      <c r="C25" s="562"/>
      <c r="D25" s="587"/>
      <c r="E25" s="588"/>
      <c r="F25" s="562"/>
      <c r="G25" s="562"/>
      <c r="H25" s="562"/>
      <c r="I25" s="562"/>
      <c r="J25" s="562"/>
      <c r="K25" s="562"/>
      <c r="L25" s="562"/>
      <c r="M25" s="562"/>
      <c r="N25" s="562"/>
    </row>
    <row r="26" spans="1:14" ht="15" customHeight="1">
      <c r="A26" s="565"/>
      <c r="B26" s="562"/>
      <c r="C26" s="562"/>
      <c r="D26" s="587"/>
      <c r="E26" s="589"/>
      <c r="F26" s="1464" t="s">
        <v>712</v>
      </c>
      <c r="G26" s="1464"/>
      <c r="H26" s="582"/>
      <c r="I26" s="590"/>
      <c r="J26" s="590"/>
      <c r="K26" s="591"/>
      <c r="L26" s="1469" t="s">
        <v>713</v>
      </c>
      <c r="M26" s="1469"/>
      <c r="N26" s="562"/>
    </row>
    <row r="27" spans="1:14" ht="15" customHeight="1">
      <c r="A27" s="565"/>
      <c r="B27" s="562"/>
      <c r="C27" s="562"/>
      <c r="D27" s="562"/>
      <c r="E27" s="579"/>
      <c r="F27" s="1464"/>
      <c r="G27" s="1464"/>
      <c r="H27" s="580"/>
      <c r="I27" s="580"/>
      <c r="J27" s="580"/>
      <c r="K27" s="592"/>
      <c r="L27" s="1469"/>
      <c r="M27" s="1469"/>
      <c r="N27" s="562"/>
    </row>
    <row r="28" spans="1:14" ht="15" customHeight="1">
      <c r="A28" s="565"/>
      <c r="B28" s="562"/>
      <c r="C28" s="562"/>
      <c r="D28" s="562"/>
      <c r="E28" s="579"/>
      <c r="F28" s="562"/>
      <c r="G28" s="562"/>
      <c r="H28" s="562"/>
      <c r="I28" s="562"/>
      <c r="J28" s="562"/>
      <c r="K28" s="588"/>
      <c r="L28" s="562"/>
      <c r="M28" s="562"/>
      <c r="N28" s="562"/>
    </row>
    <row r="29" spans="1:14" ht="15" customHeight="1">
      <c r="A29" s="565"/>
      <c r="B29" s="562"/>
      <c r="C29" s="562"/>
      <c r="D29" s="562"/>
      <c r="E29" s="579"/>
      <c r="F29" s="1470"/>
      <c r="G29" s="1471"/>
      <c r="H29" s="580"/>
      <c r="I29" s="580"/>
      <c r="J29" s="593"/>
      <c r="K29" s="594"/>
      <c r="L29" s="1469" t="s">
        <v>714</v>
      </c>
      <c r="M29" s="1469"/>
      <c r="N29" s="562"/>
    </row>
    <row r="30" spans="1:14" ht="15" customHeight="1">
      <c r="A30" s="565"/>
      <c r="B30" s="562"/>
      <c r="C30" s="562"/>
      <c r="D30" s="562"/>
      <c r="E30" s="562"/>
      <c r="F30" s="1472"/>
      <c r="G30" s="1473"/>
      <c r="H30" s="580"/>
      <c r="I30" s="580"/>
      <c r="J30" s="580"/>
      <c r="K30" s="562"/>
      <c r="L30" s="1469"/>
      <c r="M30" s="1469"/>
      <c r="N30" s="562"/>
    </row>
    <row r="31" spans="1:14" ht="15" customHeight="1">
      <c r="A31" s="565"/>
      <c r="B31" s="562"/>
      <c r="C31" s="562"/>
      <c r="D31" s="562"/>
      <c r="E31" s="562"/>
      <c r="F31" s="562"/>
      <c r="G31" s="562"/>
      <c r="H31" s="579"/>
      <c r="I31" s="579"/>
      <c r="J31" s="579"/>
      <c r="K31" s="579"/>
      <c r="N31" s="562"/>
    </row>
    <row r="32" spans="1:14" ht="15" customHeight="1">
      <c r="A32" s="565"/>
      <c r="B32" s="1463" t="s">
        <v>715</v>
      </c>
      <c r="C32" s="1463"/>
      <c r="D32" s="582"/>
      <c r="E32" s="591"/>
      <c r="F32" s="1464" t="s">
        <v>716</v>
      </c>
      <c r="G32" s="1464"/>
      <c r="H32" s="623"/>
      <c r="I32" s="611"/>
      <c r="J32" s="611"/>
      <c r="K32" s="579"/>
      <c r="L32" s="1465"/>
      <c r="M32" s="1466"/>
      <c r="N32" s="562"/>
    </row>
    <row r="33" spans="1:14" ht="15" customHeight="1">
      <c r="A33" s="565"/>
      <c r="B33" s="1463"/>
      <c r="C33" s="1463"/>
      <c r="D33" s="580"/>
      <c r="E33" s="562"/>
      <c r="F33" s="1464"/>
      <c r="G33" s="1464"/>
      <c r="H33" s="580"/>
      <c r="I33" s="580"/>
      <c r="J33" s="580"/>
      <c r="K33" s="562"/>
      <c r="L33" s="1466"/>
      <c r="M33" s="1466"/>
      <c r="N33" s="580"/>
    </row>
    <row r="34" spans="1:14" ht="15" customHeight="1">
      <c r="A34" s="565"/>
      <c r="B34" s="562"/>
      <c r="C34" s="562"/>
      <c r="D34" s="562"/>
      <c r="E34" s="562"/>
      <c r="F34" s="562"/>
      <c r="G34" s="562"/>
      <c r="H34" s="562"/>
      <c r="I34" s="562"/>
      <c r="J34" s="562"/>
      <c r="K34" s="562"/>
      <c r="L34" s="562"/>
      <c r="M34" s="562"/>
      <c r="N34" s="562"/>
    </row>
    <row r="35" spans="1:14" ht="11.25" customHeight="1">
      <c r="A35" s="565"/>
      <c r="B35" s="562"/>
      <c r="C35" s="562"/>
      <c r="D35" s="562"/>
      <c r="E35" s="562"/>
      <c r="F35" s="1466"/>
      <c r="G35" s="1466"/>
      <c r="H35" s="580"/>
      <c r="I35" s="580"/>
      <c r="J35" s="580"/>
      <c r="K35" s="562"/>
      <c r="L35" s="1466"/>
      <c r="M35" s="1466"/>
      <c r="N35" s="584"/>
    </row>
    <row r="36" spans="1:14" ht="11.25" customHeight="1">
      <c r="A36" s="565"/>
      <c r="B36" s="562"/>
      <c r="C36" s="562"/>
      <c r="D36" s="562"/>
      <c r="E36" s="562"/>
      <c r="F36" s="1466"/>
      <c r="G36" s="1466"/>
      <c r="H36" s="580"/>
      <c r="I36" s="580"/>
      <c r="J36" s="580"/>
      <c r="K36" s="562"/>
      <c r="L36" s="1466"/>
      <c r="M36" s="1466"/>
      <c r="N36" s="584"/>
    </row>
    <row r="37" spans="1:14" ht="11.25" customHeight="1">
      <c r="A37" s="565"/>
      <c r="B37" s="562"/>
      <c r="C37" s="562"/>
      <c r="D37" s="562"/>
      <c r="E37" s="562"/>
      <c r="F37" s="562"/>
      <c r="G37" s="562"/>
      <c r="H37" s="562"/>
      <c r="I37" s="562"/>
      <c r="J37" s="562"/>
      <c r="K37" s="562"/>
      <c r="L37" s="562"/>
      <c r="M37" s="562"/>
      <c r="N37" s="562"/>
    </row>
    <row r="38" spans="1:14" ht="11.25" customHeight="1">
      <c r="A38" s="565"/>
      <c r="B38" s="562"/>
      <c r="C38" s="562"/>
      <c r="D38" s="562"/>
      <c r="E38" s="562"/>
      <c r="F38" s="562"/>
      <c r="G38" s="562"/>
      <c r="H38" s="562"/>
      <c r="I38" s="562"/>
      <c r="J38" s="562"/>
      <c r="K38" s="562"/>
      <c r="L38" s="562"/>
      <c r="M38" s="562"/>
      <c r="N38" s="562"/>
    </row>
    <row r="39" spans="1:14" ht="11.25" customHeight="1">
      <c r="A39" s="565"/>
      <c r="B39" s="562"/>
      <c r="C39" s="562"/>
      <c r="D39" s="562"/>
      <c r="E39" s="562"/>
      <c r="F39" s="562"/>
      <c r="G39" s="562"/>
      <c r="H39" s="562"/>
      <c r="I39" s="562"/>
      <c r="J39" s="562"/>
      <c r="K39" s="562"/>
      <c r="L39" s="562"/>
      <c r="M39" s="562"/>
      <c r="N39" s="562"/>
    </row>
    <row r="40" spans="1:14" ht="11.25" customHeight="1">
      <c r="A40" s="565"/>
      <c r="B40" s="562"/>
      <c r="C40" s="562"/>
      <c r="D40" s="562"/>
      <c r="E40" s="562"/>
      <c r="F40" s="562"/>
      <c r="G40" s="562"/>
      <c r="H40" s="562"/>
      <c r="I40" s="562"/>
      <c r="J40" s="562"/>
      <c r="K40" s="562"/>
      <c r="L40" s="562"/>
      <c r="M40" s="562"/>
      <c r="N40" s="562"/>
    </row>
    <row r="41" spans="1:14">
      <c r="A41" s="565"/>
      <c r="B41" s="562"/>
      <c r="C41" s="562"/>
      <c r="D41" s="562"/>
      <c r="E41" s="562"/>
      <c r="F41" s="562"/>
      <c r="G41" s="562"/>
      <c r="H41" s="562"/>
      <c r="I41" s="562"/>
      <c r="J41" s="562"/>
      <c r="K41" s="562"/>
      <c r="L41" s="562"/>
      <c r="M41" s="562"/>
      <c r="N41" s="562"/>
    </row>
    <row r="42" spans="1:14">
      <c r="A42" s="565"/>
      <c r="B42" s="562"/>
      <c r="C42" s="562"/>
      <c r="D42" s="562"/>
      <c r="E42" s="562"/>
      <c r="F42" s="562"/>
      <c r="G42" s="562"/>
      <c r="H42" s="562"/>
      <c r="I42" s="562"/>
      <c r="J42" s="562"/>
      <c r="K42" s="562"/>
      <c r="L42" s="562"/>
      <c r="M42" s="562"/>
      <c r="N42" s="562"/>
    </row>
    <row r="43" spans="1:14">
      <c r="A43" s="565"/>
      <c r="B43" s="562"/>
      <c r="C43" s="562"/>
      <c r="D43" s="562"/>
      <c r="E43" s="562"/>
      <c r="F43" s="562"/>
      <c r="G43" s="562"/>
      <c r="H43" s="562"/>
      <c r="I43" s="562"/>
      <c r="J43" s="562"/>
      <c r="K43" s="562"/>
      <c r="L43" s="562"/>
      <c r="M43" s="562"/>
      <c r="N43" s="562"/>
    </row>
    <row r="44" spans="1:14">
      <c r="A44" s="565"/>
      <c r="B44" s="562"/>
      <c r="C44" s="562"/>
      <c r="D44" s="562"/>
      <c r="E44" s="562"/>
      <c r="F44" s="562"/>
      <c r="G44" s="562"/>
      <c r="H44" s="562"/>
      <c r="I44" s="562"/>
      <c r="J44" s="562"/>
      <c r="K44" s="562"/>
      <c r="L44" s="562"/>
      <c r="M44" s="562"/>
      <c r="N44" s="562"/>
    </row>
    <row r="45" spans="1:14">
      <c r="A45" s="565"/>
      <c r="B45" s="562"/>
      <c r="C45" s="562"/>
      <c r="D45" s="562"/>
      <c r="E45" s="562"/>
      <c r="F45" s="562"/>
      <c r="G45" s="562"/>
      <c r="H45" s="562"/>
      <c r="I45" s="562"/>
      <c r="J45" s="562"/>
      <c r="K45" s="562"/>
      <c r="L45" s="562"/>
      <c r="M45" s="562"/>
      <c r="N45" s="562"/>
    </row>
    <row r="46" spans="1:14">
      <c r="A46" s="565"/>
      <c r="B46" s="562"/>
      <c r="C46" s="562"/>
      <c r="D46" s="562"/>
      <c r="E46" s="562"/>
      <c r="F46" s="562"/>
      <c r="G46" s="562"/>
      <c r="H46" s="562"/>
      <c r="I46" s="562"/>
      <c r="J46" s="562"/>
      <c r="K46" s="562"/>
      <c r="L46" s="562"/>
      <c r="M46" s="562"/>
      <c r="N46" s="562"/>
    </row>
    <row r="47" spans="1:14">
      <c r="A47" s="565"/>
    </row>
    <row r="48" spans="1:14">
      <c r="A48" s="565"/>
    </row>
    <row r="49" spans="1:1">
      <c r="A49" s="565"/>
    </row>
    <row r="50" spans="1:1">
      <c r="A50" s="565"/>
    </row>
    <row r="51" spans="1:1">
      <c r="A51" s="565"/>
    </row>
  </sheetData>
  <mergeCells count="70">
    <mergeCell ref="F35:G36"/>
    <mergeCell ref="L35:M36"/>
    <mergeCell ref="F26:G27"/>
    <mergeCell ref="L26:M27"/>
    <mergeCell ref="F29:G30"/>
    <mergeCell ref="L29:M30"/>
    <mergeCell ref="B32:C33"/>
    <mergeCell ref="F32:G33"/>
    <mergeCell ref="L32:M33"/>
    <mergeCell ref="B21:C21"/>
    <mergeCell ref="F21:G21"/>
    <mergeCell ref="L21:M21"/>
    <mergeCell ref="B23:C24"/>
    <mergeCell ref="F23:G24"/>
    <mergeCell ref="L23:M24"/>
    <mergeCell ref="M14:N15"/>
    <mergeCell ref="I15:J15"/>
    <mergeCell ref="B16:C16"/>
    <mergeCell ref="D16:E16"/>
    <mergeCell ref="F16:H16"/>
    <mergeCell ref="I16:J16"/>
    <mergeCell ref="K16:L16"/>
    <mergeCell ref="M16:N16"/>
    <mergeCell ref="K14:L15"/>
    <mergeCell ref="A14:A15"/>
    <mergeCell ref="B14:C15"/>
    <mergeCell ref="D14:E15"/>
    <mergeCell ref="F14:H15"/>
    <mergeCell ref="I14:J14"/>
    <mergeCell ref="M13:N13"/>
    <mergeCell ref="B12:C12"/>
    <mergeCell ref="D12:E12"/>
    <mergeCell ref="F12:H12"/>
    <mergeCell ref="I12:J12"/>
    <mergeCell ref="K12:L12"/>
    <mergeCell ref="M12:N12"/>
    <mergeCell ref="B13:C13"/>
    <mergeCell ref="D13:E13"/>
    <mergeCell ref="F13:H13"/>
    <mergeCell ref="I13:J13"/>
    <mergeCell ref="K13:L13"/>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A8:A9"/>
    <mergeCell ref="B8:C9"/>
    <mergeCell ref="D8:E9"/>
    <mergeCell ref="F8:H9"/>
    <mergeCell ref="I8:J8"/>
    <mergeCell ref="D2:F2"/>
    <mergeCell ref="B5:N5"/>
    <mergeCell ref="B6:N6"/>
    <mergeCell ref="B7:C7"/>
    <mergeCell ref="D7:E7"/>
    <mergeCell ref="F7:H7"/>
    <mergeCell ref="I7:J7"/>
    <mergeCell ref="K7:L7"/>
    <mergeCell ref="M7:N7"/>
  </mergeCells>
  <phoneticPr fontId="9"/>
  <pageMargins left="0.7" right="0.7" top="0.75" bottom="0.75" header="0.3" footer="0.3"/>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1"/>
  <sheetViews>
    <sheetView tabSelected="1" view="pageBreakPreview" zoomScaleNormal="100" zoomScaleSheetLayoutView="100" workbookViewId="0">
      <selection activeCell="B15" sqref="B15"/>
    </sheetView>
  </sheetViews>
  <sheetFormatPr defaultRowHeight="13.5"/>
  <cols>
    <col min="1" max="1" width="4.375" style="71" customWidth="1"/>
    <col min="2" max="2" width="96" style="71" customWidth="1"/>
    <col min="3" max="3" width="5.125" style="71" customWidth="1"/>
    <col min="4" max="44" width="9" style="71"/>
    <col min="45" max="45" width="2.625" style="71" customWidth="1"/>
    <col min="46" max="246" width="9" style="71"/>
    <col min="247" max="247" width="6.25" style="71" customWidth="1"/>
    <col min="248" max="248" width="77.625" style="71" bestFit="1" customWidth="1"/>
    <col min="249" max="249" width="5.25" style="71" customWidth="1"/>
    <col min="250" max="502" width="9" style="71"/>
    <col min="503" max="503" width="6.25" style="71" customWidth="1"/>
    <col min="504" max="504" width="77.625" style="71" bestFit="1" customWidth="1"/>
    <col min="505" max="505" width="5.25" style="71" customWidth="1"/>
    <col min="506" max="758" width="9" style="71"/>
    <col min="759" max="759" width="6.25" style="71" customWidth="1"/>
    <col min="760" max="760" width="77.625" style="71" bestFit="1" customWidth="1"/>
    <col min="761" max="761" width="5.25" style="71" customWidth="1"/>
    <col min="762" max="1014" width="9" style="71"/>
    <col min="1015" max="1015" width="6.25" style="71" customWidth="1"/>
    <col min="1016" max="1016" width="77.625" style="71" bestFit="1" customWidth="1"/>
    <col min="1017" max="1017" width="5.25" style="71" customWidth="1"/>
    <col min="1018" max="1270" width="9" style="71"/>
    <col min="1271" max="1271" width="6.25" style="71" customWidth="1"/>
    <col min="1272" max="1272" width="77.625" style="71" bestFit="1" customWidth="1"/>
    <col min="1273" max="1273" width="5.25" style="71" customWidth="1"/>
    <col min="1274" max="1526" width="9" style="71"/>
    <col min="1527" max="1527" width="6.25" style="71" customWidth="1"/>
    <col min="1528" max="1528" width="77.625" style="71" bestFit="1" customWidth="1"/>
    <col min="1529" max="1529" width="5.25" style="71" customWidth="1"/>
    <col min="1530" max="1782" width="9" style="71"/>
    <col min="1783" max="1783" width="6.25" style="71" customWidth="1"/>
    <col min="1784" max="1784" width="77.625" style="71" bestFit="1" customWidth="1"/>
    <col min="1785" max="1785" width="5.25" style="71" customWidth="1"/>
    <col min="1786" max="2038" width="9" style="71"/>
    <col min="2039" max="2039" width="6.25" style="71" customWidth="1"/>
    <col min="2040" max="2040" width="77.625" style="71" bestFit="1" customWidth="1"/>
    <col min="2041" max="2041" width="5.25" style="71" customWidth="1"/>
    <col min="2042" max="2294" width="9" style="71"/>
    <col min="2295" max="2295" width="6.25" style="71" customWidth="1"/>
    <col min="2296" max="2296" width="77.625" style="71" bestFit="1" customWidth="1"/>
    <col min="2297" max="2297" width="5.25" style="71" customWidth="1"/>
    <col min="2298" max="2550" width="9" style="71"/>
    <col min="2551" max="2551" width="6.25" style="71" customWidth="1"/>
    <col min="2552" max="2552" width="77.625" style="71" bestFit="1" customWidth="1"/>
    <col min="2553" max="2553" width="5.25" style="71" customWidth="1"/>
    <col min="2554" max="2806" width="9" style="71"/>
    <col min="2807" max="2807" width="6.25" style="71" customWidth="1"/>
    <col min="2808" max="2808" width="77.625" style="71" bestFit="1" customWidth="1"/>
    <col min="2809" max="2809" width="5.25" style="71" customWidth="1"/>
    <col min="2810" max="3062" width="9" style="71"/>
    <col min="3063" max="3063" width="6.25" style="71" customWidth="1"/>
    <col min="3064" max="3064" width="77.625" style="71" bestFit="1" customWidth="1"/>
    <col min="3065" max="3065" width="5.25" style="71" customWidth="1"/>
    <col min="3066" max="3318" width="9" style="71"/>
    <col min="3319" max="3319" width="6.25" style="71" customWidth="1"/>
    <col min="3320" max="3320" width="77.625" style="71" bestFit="1" customWidth="1"/>
    <col min="3321" max="3321" width="5.25" style="71" customWidth="1"/>
    <col min="3322" max="3574" width="9" style="71"/>
    <col min="3575" max="3575" width="6.25" style="71" customWidth="1"/>
    <col min="3576" max="3576" width="77.625" style="71" bestFit="1" customWidth="1"/>
    <col min="3577" max="3577" width="5.25" style="71" customWidth="1"/>
    <col min="3578" max="3830" width="9" style="71"/>
    <col min="3831" max="3831" width="6.25" style="71" customWidth="1"/>
    <col min="3832" max="3832" width="77.625" style="71" bestFit="1" customWidth="1"/>
    <col min="3833" max="3833" width="5.25" style="71" customWidth="1"/>
    <col min="3834" max="4086" width="9" style="71"/>
    <col min="4087" max="4087" width="6.25" style="71" customWidth="1"/>
    <col min="4088" max="4088" width="77.625" style="71" bestFit="1" customWidth="1"/>
    <col min="4089" max="4089" width="5.25" style="71" customWidth="1"/>
    <col min="4090" max="4342" width="9" style="71"/>
    <col min="4343" max="4343" width="6.25" style="71" customWidth="1"/>
    <col min="4344" max="4344" width="77.625" style="71" bestFit="1" customWidth="1"/>
    <col min="4345" max="4345" width="5.25" style="71" customWidth="1"/>
    <col min="4346" max="4598" width="9" style="71"/>
    <col min="4599" max="4599" width="6.25" style="71" customWidth="1"/>
    <col min="4600" max="4600" width="77.625" style="71" bestFit="1" customWidth="1"/>
    <col min="4601" max="4601" width="5.25" style="71" customWidth="1"/>
    <col min="4602" max="4854" width="9" style="71"/>
    <col min="4855" max="4855" width="6.25" style="71" customWidth="1"/>
    <col min="4856" max="4856" width="77.625" style="71" bestFit="1" customWidth="1"/>
    <col min="4857" max="4857" width="5.25" style="71" customWidth="1"/>
    <col min="4858" max="5110" width="9" style="71"/>
    <col min="5111" max="5111" width="6.25" style="71" customWidth="1"/>
    <col min="5112" max="5112" width="77.625" style="71" bestFit="1" customWidth="1"/>
    <col min="5113" max="5113" width="5.25" style="71" customWidth="1"/>
    <col min="5114" max="5366" width="9" style="71"/>
    <col min="5367" max="5367" width="6.25" style="71" customWidth="1"/>
    <col min="5368" max="5368" width="77.625" style="71" bestFit="1" customWidth="1"/>
    <col min="5369" max="5369" width="5.25" style="71" customWidth="1"/>
    <col min="5370" max="5622" width="9" style="71"/>
    <col min="5623" max="5623" width="6.25" style="71" customWidth="1"/>
    <col min="5624" max="5624" width="77.625" style="71" bestFit="1" customWidth="1"/>
    <col min="5625" max="5625" width="5.25" style="71" customWidth="1"/>
    <col min="5626" max="5878" width="9" style="71"/>
    <col min="5879" max="5879" width="6.25" style="71" customWidth="1"/>
    <col min="5880" max="5880" width="77.625" style="71" bestFit="1" customWidth="1"/>
    <col min="5881" max="5881" width="5.25" style="71" customWidth="1"/>
    <col min="5882" max="6134" width="9" style="71"/>
    <col min="6135" max="6135" width="6.25" style="71" customWidth="1"/>
    <col min="6136" max="6136" width="77.625" style="71" bestFit="1" customWidth="1"/>
    <col min="6137" max="6137" width="5.25" style="71" customWidth="1"/>
    <col min="6138" max="6390" width="9" style="71"/>
    <col min="6391" max="6391" width="6.25" style="71" customWidth="1"/>
    <col min="6392" max="6392" width="77.625" style="71" bestFit="1" customWidth="1"/>
    <col min="6393" max="6393" width="5.25" style="71" customWidth="1"/>
    <col min="6394" max="6646" width="9" style="71"/>
    <col min="6647" max="6647" width="6.25" style="71" customWidth="1"/>
    <col min="6648" max="6648" width="77.625" style="71" bestFit="1" customWidth="1"/>
    <col min="6649" max="6649" width="5.25" style="71" customWidth="1"/>
    <col min="6650" max="6902" width="9" style="71"/>
    <col min="6903" max="6903" width="6.25" style="71" customWidth="1"/>
    <col min="6904" max="6904" width="77.625" style="71" bestFit="1" customWidth="1"/>
    <col min="6905" max="6905" width="5.25" style="71" customWidth="1"/>
    <col min="6906" max="7158" width="9" style="71"/>
    <col min="7159" max="7159" width="6.25" style="71" customWidth="1"/>
    <col min="7160" max="7160" width="77.625" style="71" bestFit="1" customWidth="1"/>
    <col min="7161" max="7161" width="5.25" style="71" customWidth="1"/>
    <col min="7162" max="7414" width="9" style="71"/>
    <col min="7415" max="7415" width="6.25" style="71" customWidth="1"/>
    <col min="7416" max="7416" width="77.625" style="71" bestFit="1" customWidth="1"/>
    <col min="7417" max="7417" width="5.25" style="71" customWidth="1"/>
    <col min="7418" max="7670" width="9" style="71"/>
    <col min="7671" max="7671" width="6.25" style="71" customWidth="1"/>
    <col min="7672" max="7672" width="77.625" style="71" bestFit="1" customWidth="1"/>
    <col min="7673" max="7673" width="5.25" style="71" customWidth="1"/>
    <col min="7674" max="7926" width="9" style="71"/>
    <col min="7927" max="7927" width="6.25" style="71" customWidth="1"/>
    <col min="7928" max="7928" width="77.625" style="71" bestFit="1" customWidth="1"/>
    <col min="7929" max="7929" width="5.25" style="71" customWidth="1"/>
    <col min="7930" max="8182" width="9" style="71"/>
    <col min="8183" max="8183" width="6.25" style="71" customWidth="1"/>
    <col min="8184" max="8184" width="77.625" style="71" bestFit="1" customWidth="1"/>
    <col min="8185" max="8185" width="5.25" style="71" customWidth="1"/>
    <col min="8186" max="8438" width="9" style="71"/>
    <col min="8439" max="8439" width="6.25" style="71" customWidth="1"/>
    <col min="8440" max="8440" width="77.625" style="71" bestFit="1" customWidth="1"/>
    <col min="8441" max="8441" width="5.25" style="71" customWidth="1"/>
    <col min="8442" max="8694" width="9" style="71"/>
    <col min="8695" max="8695" width="6.25" style="71" customWidth="1"/>
    <col min="8696" max="8696" width="77.625" style="71" bestFit="1" customWidth="1"/>
    <col min="8697" max="8697" width="5.25" style="71" customWidth="1"/>
    <col min="8698" max="8950" width="9" style="71"/>
    <col min="8951" max="8951" width="6.25" style="71" customWidth="1"/>
    <col min="8952" max="8952" width="77.625" style="71" bestFit="1" customWidth="1"/>
    <col min="8953" max="8953" width="5.25" style="71" customWidth="1"/>
    <col min="8954" max="9206" width="9" style="71"/>
    <col min="9207" max="9207" width="6.25" style="71" customWidth="1"/>
    <col min="9208" max="9208" width="77.625" style="71" bestFit="1" customWidth="1"/>
    <col min="9209" max="9209" width="5.25" style="71" customWidth="1"/>
    <col min="9210" max="9462" width="9" style="71"/>
    <col min="9463" max="9463" width="6.25" style="71" customWidth="1"/>
    <col min="9464" max="9464" width="77.625" style="71" bestFit="1" customWidth="1"/>
    <col min="9465" max="9465" width="5.25" style="71" customWidth="1"/>
    <col min="9466" max="9718" width="9" style="71"/>
    <col min="9719" max="9719" width="6.25" style="71" customWidth="1"/>
    <col min="9720" max="9720" width="77.625" style="71" bestFit="1" customWidth="1"/>
    <col min="9721" max="9721" width="5.25" style="71" customWidth="1"/>
    <col min="9722" max="9974" width="9" style="71"/>
    <col min="9975" max="9975" width="6.25" style="71" customWidth="1"/>
    <col min="9976" max="9976" width="77.625" style="71" bestFit="1" customWidth="1"/>
    <col min="9977" max="9977" width="5.25" style="71" customWidth="1"/>
    <col min="9978" max="10230" width="9" style="71"/>
    <col min="10231" max="10231" width="6.25" style="71" customWidth="1"/>
    <col min="10232" max="10232" width="77.625" style="71" bestFit="1" customWidth="1"/>
    <col min="10233" max="10233" width="5.25" style="71" customWidth="1"/>
    <col min="10234" max="10486" width="9" style="71"/>
    <col min="10487" max="10487" width="6.25" style="71" customWidth="1"/>
    <col min="10488" max="10488" width="77.625" style="71" bestFit="1" customWidth="1"/>
    <col min="10489" max="10489" width="5.25" style="71" customWidth="1"/>
    <col min="10490" max="10742" width="9" style="71"/>
    <col min="10743" max="10743" width="6.25" style="71" customWidth="1"/>
    <col min="10744" max="10744" width="77.625" style="71" bestFit="1" customWidth="1"/>
    <col min="10745" max="10745" width="5.25" style="71" customWidth="1"/>
    <col min="10746" max="10998" width="9" style="71"/>
    <col min="10999" max="10999" width="6.25" style="71" customWidth="1"/>
    <col min="11000" max="11000" width="77.625" style="71" bestFit="1" customWidth="1"/>
    <col min="11001" max="11001" width="5.25" style="71" customWidth="1"/>
    <col min="11002" max="11254" width="9" style="71"/>
    <col min="11255" max="11255" width="6.25" style="71" customWidth="1"/>
    <col min="11256" max="11256" width="77.625" style="71" bestFit="1" customWidth="1"/>
    <col min="11257" max="11257" width="5.25" style="71" customWidth="1"/>
    <col min="11258" max="11510" width="9" style="71"/>
    <col min="11511" max="11511" width="6.25" style="71" customWidth="1"/>
    <col min="11512" max="11512" width="77.625" style="71" bestFit="1" customWidth="1"/>
    <col min="11513" max="11513" width="5.25" style="71" customWidth="1"/>
    <col min="11514" max="11766" width="9" style="71"/>
    <col min="11767" max="11767" width="6.25" style="71" customWidth="1"/>
    <col min="11768" max="11768" width="77.625" style="71" bestFit="1" customWidth="1"/>
    <col min="11769" max="11769" width="5.25" style="71" customWidth="1"/>
    <col min="11770" max="12022" width="9" style="71"/>
    <col min="12023" max="12023" width="6.25" style="71" customWidth="1"/>
    <col min="12024" max="12024" width="77.625" style="71" bestFit="1" customWidth="1"/>
    <col min="12025" max="12025" width="5.25" style="71" customWidth="1"/>
    <col min="12026" max="12278" width="9" style="71"/>
    <col min="12279" max="12279" width="6.25" style="71" customWidth="1"/>
    <col min="12280" max="12280" width="77.625" style="71" bestFit="1" customWidth="1"/>
    <col min="12281" max="12281" width="5.25" style="71" customWidth="1"/>
    <col min="12282" max="12534" width="9" style="71"/>
    <col min="12535" max="12535" width="6.25" style="71" customWidth="1"/>
    <col min="12536" max="12536" width="77.625" style="71" bestFit="1" customWidth="1"/>
    <col min="12537" max="12537" width="5.25" style="71" customWidth="1"/>
    <col min="12538" max="12790" width="9" style="71"/>
    <col min="12791" max="12791" width="6.25" style="71" customWidth="1"/>
    <col min="12792" max="12792" width="77.625" style="71" bestFit="1" customWidth="1"/>
    <col min="12793" max="12793" width="5.25" style="71" customWidth="1"/>
    <col min="12794" max="13046" width="9" style="71"/>
    <col min="13047" max="13047" width="6.25" style="71" customWidth="1"/>
    <col min="13048" max="13048" width="77.625" style="71" bestFit="1" customWidth="1"/>
    <col min="13049" max="13049" width="5.25" style="71" customWidth="1"/>
    <col min="13050" max="13302" width="9" style="71"/>
    <col min="13303" max="13303" width="6.25" style="71" customWidth="1"/>
    <col min="13304" max="13304" width="77.625" style="71" bestFit="1" customWidth="1"/>
    <col min="13305" max="13305" width="5.25" style="71" customWidth="1"/>
    <col min="13306" max="13558" width="9" style="71"/>
    <col min="13559" max="13559" width="6.25" style="71" customWidth="1"/>
    <col min="13560" max="13560" width="77.625" style="71" bestFit="1" customWidth="1"/>
    <col min="13561" max="13561" width="5.25" style="71" customWidth="1"/>
    <col min="13562" max="13814" width="9" style="71"/>
    <col min="13815" max="13815" width="6.25" style="71" customWidth="1"/>
    <col min="13816" max="13816" width="77.625" style="71" bestFit="1" customWidth="1"/>
    <col min="13817" max="13817" width="5.25" style="71" customWidth="1"/>
    <col min="13818" max="14070" width="9" style="71"/>
    <col min="14071" max="14071" width="6.25" style="71" customWidth="1"/>
    <col min="14072" max="14072" width="77.625" style="71" bestFit="1" customWidth="1"/>
    <col min="14073" max="14073" width="5.25" style="71" customWidth="1"/>
    <col min="14074" max="14326" width="9" style="71"/>
    <col min="14327" max="14327" width="6.25" style="71" customWidth="1"/>
    <col min="14328" max="14328" width="77.625" style="71" bestFit="1" customWidth="1"/>
    <col min="14329" max="14329" width="5.25" style="71" customWidth="1"/>
    <col min="14330" max="14582" width="9" style="71"/>
    <col min="14583" max="14583" width="6.25" style="71" customWidth="1"/>
    <col min="14584" max="14584" width="77.625" style="71" bestFit="1" customWidth="1"/>
    <col min="14585" max="14585" width="5.25" style="71" customWidth="1"/>
    <col min="14586" max="14838" width="9" style="71"/>
    <col min="14839" max="14839" width="6.25" style="71" customWidth="1"/>
    <col min="14840" max="14840" width="77.625" style="71" bestFit="1" customWidth="1"/>
    <col min="14841" max="14841" width="5.25" style="71" customWidth="1"/>
    <col min="14842" max="15094" width="9" style="71"/>
    <col min="15095" max="15095" width="6.25" style="71" customWidth="1"/>
    <col min="15096" max="15096" width="77.625" style="71" bestFit="1" customWidth="1"/>
    <col min="15097" max="15097" width="5.25" style="71" customWidth="1"/>
    <col min="15098" max="15350" width="9" style="71"/>
    <col min="15351" max="15351" width="6.25" style="71" customWidth="1"/>
    <col min="15352" max="15352" width="77.625" style="71" bestFit="1" customWidth="1"/>
    <col min="15353" max="15353" width="5.25" style="71" customWidth="1"/>
    <col min="15354" max="15606" width="9" style="71"/>
    <col min="15607" max="15607" width="6.25" style="71" customWidth="1"/>
    <col min="15608" max="15608" width="77.625" style="71" bestFit="1" customWidth="1"/>
    <col min="15609" max="15609" width="5.25" style="71" customWidth="1"/>
    <col min="15610" max="15862" width="9" style="71"/>
    <col min="15863" max="15863" width="6.25" style="71" customWidth="1"/>
    <col min="15864" max="15864" width="77.625" style="71" bestFit="1" customWidth="1"/>
    <col min="15865" max="15865" width="5.25" style="71" customWidth="1"/>
    <col min="15866" max="16118" width="9" style="71"/>
    <col min="16119" max="16119" width="6.25" style="71" customWidth="1"/>
    <col min="16120" max="16120" width="77.625" style="71" bestFit="1" customWidth="1"/>
    <col min="16121" max="16121" width="5.25" style="71" customWidth="1"/>
    <col min="16122" max="16384" width="9" style="71"/>
  </cols>
  <sheetData>
    <row r="1" spans="1:5" ht="19.5" customHeight="1" thickBot="1">
      <c r="B1" s="672" t="s">
        <v>188</v>
      </c>
    </row>
    <row r="2" spans="1:5" ht="15" customHeight="1" thickBot="1">
      <c r="A2" s="624"/>
      <c r="B2" s="625" t="s">
        <v>27</v>
      </c>
      <c r="C2" s="626" t="s">
        <v>28</v>
      </c>
    </row>
    <row r="3" spans="1:5" ht="15" customHeight="1" thickBot="1">
      <c r="A3" s="627"/>
      <c r="B3" s="628" t="s">
        <v>774</v>
      </c>
      <c r="C3" s="626"/>
    </row>
    <row r="4" spans="1:5" ht="15" customHeight="1">
      <c r="A4" s="629"/>
      <c r="B4" s="631" t="s">
        <v>455</v>
      </c>
      <c r="C4" s="634"/>
    </row>
    <row r="5" spans="1:5" ht="15" customHeight="1">
      <c r="A5" s="630"/>
      <c r="B5" s="632" t="s">
        <v>958</v>
      </c>
      <c r="C5" s="632"/>
      <c r="E5" s="597"/>
    </row>
    <row r="6" spans="1:5" ht="33.75" customHeight="1">
      <c r="A6" s="630"/>
      <c r="B6" s="632" t="s">
        <v>963</v>
      </c>
      <c r="C6" s="632"/>
      <c r="E6" s="597"/>
    </row>
    <row r="7" spans="1:5" ht="33.75" customHeight="1">
      <c r="A7" s="630"/>
      <c r="B7" s="633" t="s">
        <v>961</v>
      </c>
      <c r="C7" s="633"/>
      <c r="E7" s="597"/>
    </row>
    <row r="8" spans="1:5" ht="15" customHeight="1" thickBot="1">
      <c r="A8" s="630"/>
      <c r="B8" s="633" t="s">
        <v>962</v>
      </c>
      <c r="C8" s="633"/>
      <c r="E8" s="597"/>
    </row>
    <row r="9" spans="1:5" ht="15" customHeight="1" thickBot="1">
      <c r="A9" s="636" t="s">
        <v>189</v>
      </c>
      <c r="B9" s="637" t="s">
        <v>959</v>
      </c>
      <c r="C9" s="638"/>
      <c r="E9" s="597"/>
    </row>
    <row r="10" spans="1:5" ht="15" customHeight="1">
      <c r="A10" s="1475" t="s">
        <v>190</v>
      </c>
      <c r="B10" s="639" t="s">
        <v>847</v>
      </c>
      <c r="C10" s="642"/>
    </row>
    <row r="11" spans="1:5" ht="15" customHeight="1">
      <c r="A11" s="1476"/>
      <c r="B11" s="640" t="s">
        <v>948</v>
      </c>
      <c r="C11" s="643"/>
    </row>
    <row r="12" spans="1:5" ht="15" customHeight="1" thickBot="1">
      <c r="A12" s="1477"/>
      <c r="B12" s="641" t="s">
        <v>947</v>
      </c>
      <c r="C12" s="635"/>
    </row>
    <row r="13" spans="1:5" ht="15" customHeight="1">
      <c r="A13" s="1475" t="s">
        <v>191</v>
      </c>
      <c r="B13" s="644" t="s">
        <v>826</v>
      </c>
      <c r="C13" s="634"/>
    </row>
    <row r="14" spans="1:5" ht="15" customHeight="1" thickBot="1">
      <c r="A14" s="1477"/>
      <c r="B14" s="645" t="s">
        <v>192</v>
      </c>
      <c r="C14" s="646"/>
    </row>
    <row r="15" spans="1:5" ht="15" customHeight="1" thickBot="1">
      <c r="A15" s="636" t="s">
        <v>193</v>
      </c>
      <c r="B15" s="637" t="s">
        <v>975</v>
      </c>
      <c r="C15" s="638"/>
    </row>
    <row r="16" spans="1:5" ht="15" customHeight="1">
      <c r="A16" s="647" t="s">
        <v>194</v>
      </c>
      <c r="B16" s="644" t="s">
        <v>195</v>
      </c>
      <c r="C16" s="666"/>
    </row>
    <row r="17" spans="1:4" ht="15" customHeight="1">
      <c r="A17" s="648" t="s">
        <v>196</v>
      </c>
      <c r="B17" s="633" t="s">
        <v>960</v>
      </c>
      <c r="C17" s="667"/>
      <c r="D17" s="72"/>
    </row>
    <row r="18" spans="1:4" ht="27.95" customHeight="1">
      <c r="A18" s="630"/>
      <c r="B18" s="656" t="s">
        <v>895</v>
      </c>
      <c r="C18" s="668"/>
    </row>
    <row r="19" spans="1:4" ht="27.95" customHeight="1">
      <c r="A19" s="630"/>
      <c r="B19" s="657" t="s">
        <v>768</v>
      </c>
      <c r="C19" s="668"/>
    </row>
    <row r="20" spans="1:4" ht="27.95" customHeight="1">
      <c r="A20" s="649"/>
      <c r="B20" s="656" t="s">
        <v>896</v>
      </c>
      <c r="C20" s="643"/>
    </row>
    <row r="21" spans="1:4" ht="15" customHeight="1">
      <c r="A21" s="648" t="s">
        <v>197</v>
      </c>
      <c r="B21" s="658" t="s">
        <v>769</v>
      </c>
      <c r="C21" s="667"/>
    </row>
    <row r="22" spans="1:4" ht="27.95" customHeight="1">
      <c r="A22" s="630"/>
      <c r="B22" s="656" t="s">
        <v>849</v>
      </c>
      <c r="C22" s="643"/>
    </row>
    <row r="23" spans="1:4" ht="53.25" customHeight="1">
      <c r="A23" s="649"/>
      <c r="B23" s="656" t="s">
        <v>850</v>
      </c>
      <c r="C23" s="643"/>
    </row>
    <row r="24" spans="1:4" ht="15" customHeight="1">
      <c r="A24" s="648" t="s">
        <v>198</v>
      </c>
      <c r="B24" s="656" t="s">
        <v>199</v>
      </c>
      <c r="C24" s="667"/>
    </row>
    <row r="25" spans="1:4" ht="27.95" customHeight="1">
      <c r="A25" s="630"/>
      <c r="B25" s="656" t="s">
        <v>844</v>
      </c>
      <c r="C25" s="643"/>
    </row>
    <row r="26" spans="1:4" ht="15" customHeight="1">
      <c r="A26" s="649"/>
      <c r="B26" s="659" t="s">
        <v>764</v>
      </c>
      <c r="C26" s="643"/>
    </row>
    <row r="27" spans="1:4" ht="15" customHeight="1">
      <c r="A27" s="648" t="s">
        <v>200</v>
      </c>
      <c r="B27" s="659" t="s">
        <v>201</v>
      </c>
      <c r="C27" s="667"/>
    </row>
    <row r="28" spans="1:4" ht="15" customHeight="1">
      <c r="A28" s="630"/>
      <c r="B28" s="656" t="s">
        <v>456</v>
      </c>
      <c r="C28" s="643"/>
    </row>
    <row r="29" spans="1:4" ht="15" customHeight="1">
      <c r="A29" s="630"/>
      <c r="B29" s="659" t="s">
        <v>555</v>
      </c>
      <c r="C29" s="643"/>
    </row>
    <row r="30" spans="1:4" ht="15" customHeight="1">
      <c r="A30" s="649"/>
      <c r="B30" s="659" t="s">
        <v>202</v>
      </c>
      <c r="C30" s="643"/>
    </row>
    <row r="31" spans="1:4" ht="15" customHeight="1">
      <c r="A31" s="648" t="s">
        <v>203</v>
      </c>
      <c r="B31" s="659" t="s">
        <v>204</v>
      </c>
      <c r="C31" s="667"/>
    </row>
    <row r="32" spans="1:4" ht="15" customHeight="1">
      <c r="A32" s="650"/>
      <c r="B32" s="660" t="s">
        <v>205</v>
      </c>
      <c r="C32" s="643"/>
    </row>
    <row r="33" spans="1:3" ht="15" customHeight="1">
      <c r="A33" s="649"/>
      <c r="B33" s="660" t="s">
        <v>845</v>
      </c>
      <c r="C33" s="643"/>
    </row>
    <row r="34" spans="1:3" s="73" customFormat="1" ht="15" customHeight="1">
      <c r="A34" s="651" t="s">
        <v>206</v>
      </c>
      <c r="B34" s="659" t="s">
        <v>457</v>
      </c>
      <c r="C34" s="643"/>
    </row>
    <row r="35" spans="1:3" s="73" customFormat="1" ht="15" customHeight="1">
      <c r="A35" s="648" t="s">
        <v>207</v>
      </c>
      <c r="B35" s="660" t="s">
        <v>458</v>
      </c>
      <c r="C35" s="668"/>
    </row>
    <row r="36" spans="1:3" s="73" customFormat="1" ht="15" customHeight="1">
      <c r="A36" s="648" t="s">
        <v>208</v>
      </c>
      <c r="B36" s="660" t="s">
        <v>209</v>
      </c>
      <c r="C36" s="668"/>
    </row>
    <row r="37" spans="1:3" s="73" customFormat="1" ht="15" customHeight="1">
      <c r="A37" s="651" t="s">
        <v>459</v>
      </c>
      <c r="B37" s="659" t="s">
        <v>853</v>
      </c>
      <c r="C37" s="643"/>
    </row>
    <row r="38" spans="1:3" s="73" customFormat="1" ht="15" customHeight="1" thickBot="1">
      <c r="A38" s="652" t="s">
        <v>460</v>
      </c>
      <c r="B38" s="661" t="s">
        <v>461</v>
      </c>
      <c r="C38" s="635"/>
    </row>
    <row r="39" spans="1:3" s="73" customFormat="1" ht="15" customHeight="1" thickBot="1">
      <c r="A39" s="653"/>
      <c r="B39" s="662" t="s">
        <v>210</v>
      </c>
      <c r="C39" s="669"/>
    </row>
    <row r="40" spans="1:3" s="73" customFormat="1" ht="15" customHeight="1">
      <c r="A40" s="654" t="s">
        <v>231</v>
      </c>
      <c r="B40" s="631" t="s">
        <v>843</v>
      </c>
      <c r="C40" s="634"/>
    </row>
    <row r="41" spans="1:3" s="73" customFormat="1" ht="15" customHeight="1">
      <c r="A41" s="649"/>
      <c r="B41" s="659" t="s">
        <v>211</v>
      </c>
      <c r="C41" s="643"/>
    </row>
    <row r="42" spans="1:3" s="73" customFormat="1" ht="15" customHeight="1">
      <c r="A42" s="648" t="s">
        <v>232</v>
      </c>
      <c r="B42" s="659" t="s">
        <v>462</v>
      </c>
      <c r="C42" s="643"/>
    </row>
    <row r="43" spans="1:3" s="73" customFormat="1" ht="15" customHeight="1">
      <c r="A43" s="630"/>
      <c r="B43" s="660" t="s">
        <v>463</v>
      </c>
      <c r="C43" s="643"/>
    </row>
    <row r="44" spans="1:3" s="73" customFormat="1" ht="15" customHeight="1">
      <c r="A44" s="648" t="s">
        <v>26</v>
      </c>
      <c r="B44" s="659" t="s">
        <v>464</v>
      </c>
      <c r="C44" s="643"/>
    </row>
    <row r="45" spans="1:3" s="73" customFormat="1" ht="15" customHeight="1">
      <c r="A45" s="655"/>
      <c r="B45" s="659" t="s">
        <v>465</v>
      </c>
      <c r="C45" s="643"/>
    </row>
    <row r="46" spans="1:3" s="73" customFormat="1" ht="15" customHeight="1">
      <c r="A46" s="648" t="s">
        <v>466</v>
      </c>
      <c r="B46" s="663" t="s">
        <v>867</v>
      </c>
      <c r="C46" s="643"/>
    </row>
    <row r="47" spans="1:3" s="73" customFormat="1" ht="15" customHeight="1">
      <c r="A47" s="655"/>
      <c r="B47" s="658" t="s">
        <v>212</v>
      </c>
      <c r="C47" s="667"/>
    </row>
    <row r="48" spans="1:3" s="73" customFormat="1" ht="15" customHeight="1">
      <c r="A48" s="655" t="s">
        <v>868</v>
      </c>
      <c r="B48" s="658" t="s">
        <v>871</v>
      </c>
      <c r="C48" s="670"/>
    </row>
    <row r="49" spans="1:3" s="73" customFormat="1" ht="15" customHeight="1">
      <c r="A49" s="651" t="s">
        <v>869</v>
      </c>
      <c r="B49" s="658" t="s">
        <v>213</v>
      </c>
      <c r="C49" s="670"/>
    </row>
    <row r="50" spans="1:3" s="73" customFormat="1" ht="15" customHeight="1">
      <c r="A50" s="651" t="s">
        <v>632</v>
      </c>
      <c r="B50" s="664" t="s">
        <v>633</v>
      </c>
      <c r="C50" s="671"/>
    </row>
    <row r="51" spans="1:3" s="73" customFormat="1" ht="15" customHeight="1" thickBot="1">
      <c r="A51" s="652" t="s">
        <v>870</v>
      </c>
      <c r="B51" s="665" t="s">
        <v>214</v>
      </c>
      <c r="C51" s="646"/>
    </row>
    <row r="52" spans="1:3" ht="15" customHeight="1" thickBot="1">
      <c r="A52" s="636" t="s">
        <v>215</v>
      </c>
      <c r="B52" s="662" t="s">
        <v>216</v>
      </c>
      <c r="C52" s="638"/>
    </row>
    <row r="53" spans="1:3" s="73" customFormat="1">
      <c r="A53" s="74" t="s">
        <v>29</v>
      </c>
      <c r="B53" s="75"/>
    </row>
    <row r="54" spans="1:3" s="73" customFormat="1">
      <c r="A54" s="74"/>
      <c r="B54" s="75"/>
    </row>
    <row r="55" spans="1:3" s="73" customFormat="1">
      <c r="A55" s="74"/>
      <c r="B55" s="75"/>
    </row>
    <row r="56" spans="1:3" s="73" customFormat="1">
      <c r="A56" s="74"/>
      <c r="B56" s="75"/>
    </row>
    <row r="57" spans="1:3" s="73" customFormat="1">
      <c r="A57" s="74"/>
      <c r="B57" s="75"/>
    </row>
    <row r="58" spans="1:3" s="73" customFormat="1">
      <c r="A58" s="1474"/>
      <c r="B58" s="1474"/>
      <c r="C58" s="1474"/>
    </row>
    <row r="59" spans="1:3" s="73" customFormat="1">
      <c r="B59" s="75"/>
    </row>
    <row r="60" spans="1:3" s="73" customFormat="1">
      <c r="B60" s="75"/>
    </row>
    <row r="61" spans="1:3" s="73" customFormat="1">
      <c r="B61" s="75"/>
    </row>
    <row r="62" spans="1:3" s="73" customFormat="1">
      <c r="B62" s="75"/>
    </row>
    <row r="63" spans="1:3" s="73" customFormat="1">
      <c r="B63" s="75"/>
    </row>
    <row r="64" spans="1:3" s="73" customFormat="1">
      <c r="B64" s="75"/>
    </row>
    <row r="65" spans="2:2" s="73" customFormat="1">
      <c r="B65" s="75"/>
    </row>
    <row r="66" spans="2:2" s="73" customFormat="1">
      <c r="B66" s="75"/>
    </row>
    <row r="67" spans="2:2" s="73" customFormat="1" ht="1.5" customHeight="1">
      <c r="B67" s="75"/>
    </row>
    <row r="68" spans="2:2" s="73" customFormat="1">
      <c r="B68" s="75"/>
    </row>
    <row r="69" spans="2:2" s="73" customFormat="1">
      <c r="B69" s="75"/>
    </row>
    <row r="70" spans="2:2" s="73" customFormat="1">
      <c r="B70" s="75"/>
    </row>
    <row r="71" spans="2:2" s="73" customFormat="1">
      <c r="B71" s="75"/>
    </row>
  </sheetData>
  <mergeCells count="3">
    <mergeCell ref="A58:C58"/>
    <mergeCell ref="A10:A12"/>
    <mergeCell ref="A13:A14"/>
  </mergeCells>
  <phoneticPr fontId="9"/>
  <printOptions horizontalCentered="1"/>
  <pageMargins left="0.78740157480314965" right="0.19685039370078741" top="0.78740157480314965" bottom="0.43307086614173229" header="0.27559055118110237" footer="0.23622047244094491"/>
  <pageSetup paperSize="9" scale="87" firstPageNumber="56"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Z63"/>
  <sheetViews>
    <sheetView showGridLines="0" showWhiteSpace="0" view="pageBreakPreview" topLeftCell="A4" zoomScaleNormal="100" zoomScaleSheetLayoutView="100" zoomScalePageLayoutView="115" workbookViewId="0">
      <selection activeCell="G28" sqref="G28:AH29"/>
    </sheetView>
  </sheetViews>
  <sheetFormatPr defaultRowHeight="13.5"/>
  <cols>
    <col min="1" max="52" width="2" style="3" customWidth="1"/>
    <col min="53" max="16384" width="9" style="3"/>
  </cols>
  <sheetData>
    <row r="1" spans="2:52">
      <c r="B1" s="3" t="s">
        <v>71</v>
      </c>
    </row>
    <row r="2" spans="2:52">
      <c r="AS2" s="26"/>
    </row>
    <row r="3" spans="2:52" s="8" customFormat="1" ht="13.5" customHeight="1">
      <c r="B3" s="925" t="s">
        <v>416</v>
      </c>
      <c r="C3" s="926"/>
      <c r="D3" s="926"/>
      <c r="E3" s="926"/>
      <c r="F3" s="926"/>
      <c r="G3" s="926"/>
      <c r="H3" s="926"/>
      <c r="I3" s="926"/>
      <c r="J3" s="926"/>
      <c r="K3" s="926"/>
      <c r="L3" s="926"/>
      <c r="M3" s="926"/>
      <c r="N3" s="926"/>
      <c r="O3" s="927"/>
      <c r="P3" s="182" t="s">
        <v>34</v>
      </c>
      <c r="Q3" s="183"/>
      <c r="R3" s="184"/>
      <c r="S3" s="184"/>
      <c r="T3" s="184"/>
      <c r="U3" s="184"/>
      <c r="V3" s="184"/>
      <c r="W3" s="30"/>
      <c r="X3" s="30"/>
      <c r="Y3" s="30"/>
      <c r="Z3" s="30"/>
      <c r="AA3" s="30"/>
      <c r="AB3" s="30"/>
      <c r="AC3" s="30"/>
      <c r="AD3" s="928" t="s">
        <v>72</v>
      </c>
      <c r="AE3" s="929"/>
      <c r="AF3" s="929"/>
      <c r="AG3" s="929"/>
      <c r="AH3" s="929"/>
      <c r="AI3" s="929"/>
      <c r="AJ3" s="929"/>
      <c r="AK3" s="929"/>
      <c r="AL3" s="929"/>
      <c r="AM3" s="929"/>
      <c r="AN3" s="929"/>
      <c r="AO3" s="929"/>
      <c r="AP3" s="929"/>
      <c r="AQ3" s="929"/>
      <c r="AR3" s="929"/>
      <c r="AS3" s="930"/>
    </row>
    <row r="4" spans="2:52" s="8" customFormat="1" ht="13.5" customHeight="1">
      <c r="B4" s="931"/>
      <c r="C4" s="932"/>
      <c r="D4" s="935"/>
      <c r="E4" s="932"/>
      <c r="F4" s="935"/>
      <c r="G4" s="932"/>
      <c r="H4" s="935"/>
      <c r="I4" s="932"/>
      <c r="J4" s="935"/>
      <c r="K4" s="932"/>
      <c r="L4" s="935"/>
      <c r="M4" s="932"/>
      <c r="N4" s="935"/>
      <c r="O4" s="937"/>
      <c r="P4" s="182" t="s">
        <v>36</v>
      </c>
      <c r="Q4" s="183"/>
      <c r="R4" s="183"/>
      <c r="S4" s="184"/>
      <c r="T4" s="184"/>
      <c r="U4" s="184"/>
      <c r="V4" s="184"/>
      <c r="W4" s="32"/>
      <c r="X4" s="32"/>
      <c r="Y4" s="32"/>
      <c r="Z4" s="32"/>
      <c r="AA4" s="32"/>
      <c r="AB4" s="32"/>
      <c r="AC4" s="32"/>
      <c r="AD4" s="757" t="s">
        <v>776</v>
      </c>
      <c r="AE4" s="758"/>
      <c r="AF4" s="758"/>
      <c r="AG4" s="758"/>
      <c r="AH4" s="738"/>
      <c r="AI4" s="739"/>
      <c r="AJ4" s="740"/>
      <c r="AK4" s="740"/>
      <c r="AL4" s="738"/>
      <c r="AM4" s="739"/>
      <c r="AN4" s="740"/>
      <c r="AO4" s="740"/>
      <c r="AP4" s="738"/>
      <c r="AQ4" s="739"/>
      <c r="AR4" s="740"/>
      <c r="AS4" s="743"/>
    </row>
    <row r="5" spans="2:52" s="8" customFormat="1" ht="13.5" customHeight="1">
      <c r="B5" s="933"/>
      <c r="C5" s="934"/>
      <c r="D5" s="936"/>
      <c r="E5" s="934"/>
      <c r="F5" s="936"/>
      <c r="G5" s="934"/>
      <c r="H5" s="936"/>
      <c r="I5" s="934"/>
      <c r="J5" s="936"/>
      <c r="K5" s="934"/>
      <c r="L5" s="936"/>
      <c r="M5" s="934"/>
      <c r="N5" s="936"/>
      <c r="O5" s="938"/>
      <c r="P5" s="183"/>
      <c r="Q5" s="183"/>
      <c r="R5" s="183"/>
      <c r="S5" s="187"/>
      <c r="T5" s="187"/>
      <c r="U5" s="187"/>
      <c r="V5" s="187"/>
      <c r="W5" s="34"/>
      <c r="X5" s="34"/>
      <c r="Y5" s="34"/>
      <c r="Z5" s="34"/>
      <c r="AA5" s="34"/>
      <c r="AB5" s="34"/>
      <c r="AC5" s="34"/>
      <c r="AD5" s="759"/>
      <c r="AE5" s="760"/>
      <c r="AF5" s="760"/>
      <c r="AG5" s="760"/>
      <c r="AH5" s="741"/>
      <c r="AI5" s="741"/>
      <c r="AJ5" s="742"/>
      <c r="AK5" s="742"/>
      <c r="AL5" s="741"/>
      <c r="AM5" s="741"/>
      <c r="AN5" s="742"/>
      <c r="AO5" s="742"/>
      <c r="AP5" s="741"/>
      <c r="AQ5" s="741"/>
      <c r="AR5" s="742"/>
      <c r="AS5" s="744"/>
    </row>
    <row r="6" spans="2:52" s="8" customFormat="1" ht="13.5" customHeight="1">
      <c r="B6" s="5"/>
      <c r="C6" s="5"/>
      <c r="D6" s="5"/>
      <c r="E6" s="5"/>
      <c r="F6" s="5"/>
      <c r="G6" s="5"/>
      <c r="H6" s="5"/>
      <c r="I6" s="5"/>
      <c r="J6" s="5"/>
      <c r="K6" s="5"/>
      <c r="L6" s="5"/>
      <c r="M6" s="5"/>
      <c r="N6" s="5"/>
      <c r="O6" s="5"/>
      <c r="P6" s="5"/>
      <c r="Q6" s="5"/>
      <c r="R6" s="31"/>
      <c r="S6" s="34"/>
      <c r="T6" s="34"/>
      <c r="U6" s="34"/>
      <c r="V6" s="34"/>
      <c r="W6" s="34"/>
      <c r="X6" s="34"/>
      <c r="Y6" s="34"/>
      <c r="Z6" s="34"/>
      <c r="AA6" s="34"/>
      <c r="AB6" s="34"/>
      <c r="AC6" s="34"/>
      <c r="AD6" s="428"/>
      <c r="AE6" s="428"/>
      <c r="AF6" s="428"/>
      <c r="AG6" s="428"/>
      <c r="AH6" s="428"/>
      <c r="AI6" s="428"/>
      <c r="AJ6" s="428"/>
      <c r="AK6" s="7"/>
      <c r="AL6" s="428"/>
      <c r="AM6" s="428"/>
      <c r="AN6" s="428"/>
      <c r="AO6" s="7"/>
      <c r="AP6" s="428"/>
      <c r="AQ6" s="428"/>
      <c r="AR6" s="428"/>
      <c r="AS6" s="7"/>
    </row>
    <row r="7" spans="2:52" s="8" customFormat="1" ht="13.5" customHeight="1">
      <c r="B7" s="5"/>
      <c r="C7" s="5"/>
      <c r="D7" s="5"/>
      <c r="E7" s="5"/>
      <c r="F7" s="5"/>
      <c r="G7" s="5"/>
      <c r="H7" s="5"/>
      <c r="I7" s="5"/>
      <c r="J7" s="5"/>
      <c r="K7" s="5"/>
      <c r="L7" s="5"/>
      <c r="M7" s="5"/>
      <c r="N7" s="5"/>
      <c r="O7" s="5"/>
      <c r="P7" s="5"/>
      <c r="Q7" s="5"/>
      <c r="S7" s="34"/>
      <c r="T7" s="34"/>
      <c r="U7" s="34"/>
      <c r="V7" s="34"/>
      <c r="W7" s="34"/>
      <c r="X7" s="34"/>
      <c r="Y7" s="34"/>
      <c r="Z7" s="34"/>
      <c r="AA7" s="34"/>
      <c r="AB7" s="34"/>
      <c r="AC7" s="34"/>
      <c r="AD7" s="428"/>
      <c r="AE7" s="428"/>
      <c r="AF7" s="428"/>
      <c r="AG7" s="428"/>
      <c r="AH7" s="428"/>
      <c r="AI7" s="428"/>
      <c r="AJ7" s="428"/>
      <c r="AK7" s="428"/>
      <c r="AL7" s="428"/>
      <c r="AM7" s="428"/>
      <c r="AN7" s="428"/>
      <c r="AO7" s="428"/>
      <c r="AP7" s="428"/>
      <c r="AQ7" s="428"/>
      <c r="AR7" s="428"/>
      <c r="AS7" s="428"/>
    </row>
    <row r="8" spans="2:52" s="9" customFormat="1" ht="15">
      <c r="B8" s="923" t="s">
        <v>910</v>
      </c>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43"/>
      <c r="AU8" s="43"/>
      <c r="AV8" s="43"/>
      <c r="AW8" s="43"/>
      <c r="AX8" s="43"/>
      <c r="AY8" s="43"/>
      <c r="AZ8" s="43"/>
    </row>
    <row r="9" spans="2:52" s="8" customFormat="1" ht="18" customHeight="1">
      <c r="B9" s="923" t="s">
        <v>718</v>
      </c>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row>
    <row r="10" spans="2:52" s="8" customFormat="1" ht="18" customHeight="1">
      <c r="B10" s="880"/>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row>
    <row r="11" spans="2:52" s="8" customFormat="1" ht="13.5" customHeigh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2:52" s="8" customFormat="1" ht="13.5" customHeight="1">
      <c r="B12" s="8" t="s">
        <v>49</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2:52" s="8" customFormat="1" ht="13.5" customHeight="1">
      <c r="B13" s="8" t="s">
        <v>21</v>
      </c>
    </row>
    <row r="14" spans="2:52" s="8" customFormat="1" ht="13.5" customHeight="1"/>
    <row r="15" spans="2:52" s="8" customFormat="1" ht="13.5" customHeight="1"/>
    <row r="16" spans="2:52" s="8" customFormat="1" ht="13.5" customHeight="1">
      <c r="B16" s="8" t="s">
        <v>73</v>
      </c>
      <c r="R16" s="433"/>
    </row>
    <row r="17" spans="2:45" s="8" customFormat="1" ht="13.5" customHeight="1">
      <c r="B17" s="8" t="s">
        <v>74</v>
      </c>
    </row>
    <row r="18" spans="2:45" s="8" customFormat="1" ht="13.5" customHeight="1"/>
    <row r="19" spans="2:45" s="8" customFormat="1" ht="13.5" customHeight="1">
      <c r="B19" s="880" t="s">
        <v>41</v>
      </c>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c r="AS19" s="880"/>
    </row>
    <row r="21" spans="2:45" s="8" customFormat="1">
      <c r="B21" s="4" t="s">
        <v>59</v>
      </c>
      <c r="E21" s="4"/>
    </row>
    <row r="22" spans="2:45" s="8" customFormat="1" ht="13.5" customHeight="1">
      <c r="B22" s="881" t="s">
        <v>50</v>
      </c>
      <c r="C22" s="882"/>
      <c r="D22" s="882"/>
      <c r="E22" s="882"/>
      <c r="F22" s="883"/>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2"/>
      <c r="AI22" s="899" t="s">
        <v>10</v>
      </c>
      <c r="AJ22" s="900"/>
      <c r="AK22" s="900"/>
      <c r="AL22" s="900"/>
      <c r="AM22" s="900"/>
      <c r="AN22" s="900"/>
      <c r="AO22" s="900"/>
      <c r="AP22" s="900"/>
      <c r="AQ22" s="900"/>
      <c r="AR22" s="900"/>
      <c r="AS22" s="901"/>
    </row>
    <row r="23" spans="2:45" s="8" customFormat="1" ht="13.5" customHeight="1">
      <c r="B23" s="884"/>
      <c r="C23" s="885"/>
      <c r="D23" s="885"/>
      <c r="E23" s="885"/>
      <c r="F23" s="886"/>
      <c r="G23" s="893"/>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5"/>
      <c r="AI23" s="902"/>
      <c r="AJ23" s="903"/>
      <c r="AK23" s="903"/>
      <c r="AL23" s="903"/>
      <c r="AM23" s="903"/>
      <c r="AN23" s="903"/>
      <c r="AO23" s="903"/>
      <c r="AP23" s="903"/>
      <c r="AQ23" s="903"/>
      <c r="AR23" s="903"/>
      <c r="AS23" s="904"/>
    </row>
    <row r="24" spans="2:45" s="8" customFormat="1" ht="13.5" customHeight="1">
      <c r="B24" s="887"/>
      <c r="C24" s="888"/>
      <c r="D24" s="888"/>
      <c r="E24" s="888"/>
      <c r="F24" s="889"/>
      <c r="G24" s="896"/>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c r="AI24" s="905"/>
      <c r="AJ24" s="906"/>
      <c r="AK24" s="906"/>
      <c r="AL24" s="906"/>
      <c r="AM24" s="906"/>
      <c r="AN24" s="906"/>
      <c r="AO24" s="906"/>
      <c r="AP24" s="906"/>
      <c r="AQ24" s="906"/>
      <c r="AR24" s="906"/>
      <c r="AS24" s="907"/>
    </row>
    <row r="25" spans="2:45" s="8" customFormat="1" ht="13.5" customHeight="1">
      <c r="B25" s="881" t="s">
        <v>43</v>
      </c>
      <c r="C25" s="882"/>
      <c r="D25" s="882"/>
      <c r="E25" s="882"/>
      <c r="F25" s="883"/>
      <c r="G25" s="911"/>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c r="AI25" s="905"/>
      <c r="AJ25" s="906"/>
      <c r="AK25" s="906"/>
      <c r="AL25" s="906"/>
      <c r="AM25" s="906"/>
      <c r="AN25" s="906"/>
      <c r="AO25" s="906"/>
      <c r="AP25" s="906"/>
      <c r="AQ25" s="906"/>
      <c r="AR25" s="906"/>
      <c r="AS25" s="907"/>
    </row>
    <row r="26" spans="2:45" s="8" customFormat="1" ht="13.5" customHeight="1">
      <c r="B26" s="884"/>
      <c r="C26" s="885"/>
      <c r="D26" s="885"/>
      <c r="E26" s="885"/>
      <c r="F26" s="886"/>
      <c r="G26" s="914"/>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6"/>
      <c r="AI26" s="905"/>
      <c r="AJ26" s="906"/>
      <c r="AK26" s="906"/>
      <c r="AL26" s="906"/>
      <c r="AM26" s="906"/>
      <c r="AN26" s="906"/>
      <c r="AO26" s="906"/>
      <c r="AP26" s="906"/>
      <c r="AQ26" s="906"/>
      <c r="AR26" s="906"/>
      <c r="AS26" s="907"/>
    </row>
    <row r="27" spans="2:45" s="8" customFormat="1" ht="13.5" customHeight="1">
      <c r="B27" s="887"/>
      <c r="C27" s="888"/>
      <c r="D27" s="888"/>
      <c r="E27" s="888"/>
      <c r="F27" s="889"/>
      <c r="G27" s="917"/>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9"/>
      <c r="AI27" s="905"/>
      <c r="AJ27" s="906"/>
      <c r="AK27" s="906"/>
      <c r="AL27" s="906"/>
      <c r="AM27" s="906"/>
      <c r="AN27" s="906"/>
      <c r="AO27" s="906"/>
      <c r="AP27" s="906"/>
      <c r="AQ27" s="906"/>
      <c r="AR27" s="906"/>
      <c r="AS27" s="907"/>
    </row>
    <row r="28" spans="2:45" s="8" customFormat="1" ht="13.5" customHeight="1">
      <c r="B28" s="881" t="s">
        <v>638</v>
      </c>
      <c r="C28" s="882"/>
      <c r="D28" s="882"/>
      <c r="E28" s="882"/>
      <c r="F28" s="883"/>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c r="AI28" s="905"/>
      <c r="AJ28" s="906"/>
      <c r="AK28" s="906"/>
      <c r="AL28" s="906"/>
      <c r="AM28" s="906"/>
      <c r="AN28" s="906"/>
      <c r="AO28" s="906"/>
      <c r="AP28" s="906"/>
      <c r="AQ28" s="906"/>
      <c r="AR28" s="906"/>
      <c r="AS28" s="907"/>
    </row>
    <row r="29" spans="2:45" s="8" customFormat="1" ht="13.5" customHeight="1">
      <c r="B29" s="887"/>
      <c r="C29" s="888"/>
      <c r="D29" s="888"/>
      <c r="E29" s="888"/>
      <c r="F29" s="889"/>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9"/>
      <c r="AI29" s="905"/>
      <c r="AJ29" s="906"/>
      <c r="AK29" s="906"/>
      <c r="AL29" s="906"/>
      <c r="AM29" s="906"/>
      <c r="AN29" s="906"/>
      <c r="AO29" s="906"/>
      <c r="AP29" s="906"/>
      <c r="AQ29" s="906"/>
      <c r="AR29" s="906"/>
      <c r="AS29" s="907"/>
    </row>
    <row r="30" spans="2:45" s="8" customFormat="1" ht="13.5" customHeight="1">
      <c r="B30" s="751" t="s">
        <v>51</v>
      </c>
      <c r="C30" s="752"/>
      <c r="D30" s="752"/>
      <c r="E30" s="752"/>
      <c r="F30" s="753"/>
      <c r="G30" s="751" t="s">
        <v>719</v>
      </c>
      <c r="H30" s="752"/>
      <c r="I30" s="753"/>
      <c r="J30" s="863"/>
      <c r="K30" s="864"/>
      <c r="L30" s="864"/>
      <c r="M30" s="867" t="s">
        <v>720</v>
      </c>
      <c r="N30" s="864"/>
      <c r="O30" s="864"/>
      <c r="P30" s="864"/>
      <c r="Q30" s="869"/>
      <c r="R30" s="871"/>
      <c r="S30" s="872"/>
      <c r="T30" s="872"/>
      <c r="U30" s="872"/>
      <c r="V30" s="872"/>
      <c r="W30" s="872"/>
      <c r="X30" s="872"/>
      <c r="Y30" s="872"/>
      <c r="Z30" s="872"/>
      <c r="AA30" s="872"/>
      <c r="AB30" s="872"/>
      <c r="AC30" s="872"/>
      <c r="AD30" s="872"/>
      <c r="AE30" s="872"/>
      <c r="AF30" s="872"/>
      <c r="AG30" s="872"/>
      <c r="AH30" s="873"/>
      <c r="AI30" s="905"/>
      <c r="AJ30" s="906"/>
      <c r="AK30" s="906"/>
      <c r="AL30" s="906"/>
      <c r="AM30" s="906"/>
      <c r="AN30" s="906"/>
      <c r="AO30" s="906"/>
      <c r="AP30" s="906"/>
      <c r="AQ30" s="906"/>
      <c r="AR30" s="906"/>
      <c r="AS30" s="907"/>
    </row>
    <row r="31" spans="2:45" s="8" customFormat="1" ht="13.5" customHeight="1">
      <c r="B31" s="920"/>
      <c r="C31" s="921"/>
      <c r="D31" s="921"/>
      <c r="E31" s="921"/>
      <c r="F31" s="922"/>
      <c r="G31" s="877" t="s">
        <v>30</v>
      </c>
      <c r="H31" s="878"/>
      <c r="I31" s="879"/>
      <c r="J31" s="865"/>
      <c r="K31" s="866"/>
      <c r="L31" s="866"/>
      <c r="M31" s="868"/>
      <c r="N31" s="866"/>
      <c r="O31" s="866"/>
      <c r="P31" s="866"/>
      <c r="Q31" s="870"/>
      <c r="R31" s="874"/>
      <c r="S31" s="875"/>
      <c r="T31" s="875"/>
      <c r="U31" s="875"/>
      <c r="V31" s="875"/>
      <c r="W31" s="875"/>
      <c r="X31" s="875"/>
      <c r="Y31" s="875"/>
      <c r="Z31" s="875"/>
      <c r="AA31" s="875"/>
      <c r="AB31" s="875"/>
      <c r="AC31" s="875"/>
      <c r="AD31" s="875"/>
      <c r="AE31" s="875"/>
      <c r="AF31" s="875"/>
      <c r="AG31" s="875"/>
      <c r="AH31" s="876"/>
      <c r="AI31" s="905"/>
      <c r="AJ31" s="906"/>
      <c r="AK31" s="906"/>
      <c r="AL31" s="906"/>
      <c r="AM31" s="906"/>
      <c r="AN31" s="906"/>
      <c r="AO31" s="906"/>
      <c r="AP31" s="906"/>
      <c r="AQ31" s="906"/>
      <c r="AR31" s="906"/>
      <c r="AS31" s="907"/>
    </row>
    <row r="32" spans="2:45" s="8" customFormat="1" ht="13.5" customHeight="1">
      <c r="B32" s="920"/>
      <c r="C32" s="921"/>
      <c r="D32" s="921"/>
      <c r="E32" s="921"/>
      <c r="F32" s="922"/>
      <c r="G32" s="839"/>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1"/>
      <c r="AI32" s="905"/>
      <c r="AJ32" s="906"/>
      <c r="AK32" s="906"/>
      <c r="AL32" s="906"/>
      <c r="AM32" s="906"/>
      <c r="AN32" s="906"/>
      <c r="AO32" s="906"/>
      <c r="AP32" s="906"/>
      <c r="AQ32" s="906"/>
      <c r="AR32" s="906"/>
      <c r="AS32" s="907"/>
    </row>
    <row r="33" spans="2:46" s="8" customFormat="1" ht="13.5" customHeight="1">
      <c r="B33" s="920"/>
      <c r="C33" s="921"/>
      <c r="D33" s="921"/>
      <c r="E33" s="921"/>
      <c r="F33" s="922"/>
      <c r="G33" s="842"/>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4"/>
      <c r="AI33" s="905"/>
      <c r="AJ33" s="906"/>
      <c r="AK33" s="906"/>
      <c r="AL33" s="906"/>
      <c r="AM33" s="906"/>
      <c r="AN33" s="906"/>
      <c r="AO33" s="906"/>
      <c r="AP33" s="906"/>
      <c r="AQ33" s="906"/>
      <c r="AR33" s="906"/>
      <c r="AS33" s="907"/>
    </row>
    <row r="34" spans="2:46" s="8" customFormat="1" ht="13.5" customHeight="1">
      <c r="B34" s="920"/>
      <c r="C34" s="921"/>
      <c r="D34" s="921"/>
      <c r="E34" s="921"/>
      <c r="F34" s="922"/>
      <c r="G34" s="845"/>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7"/>
      <c r="AI34" s="905"/>
      <c r="AJ34" s="906"/>
      <c r="AK34" s="906"/>
      <c r="AL34" s="906"/>
      <c r="AM34" s="906"/>
      <c r="AN34" s="906"/>
      <c r="AO34" s="906"/>
      <c r="AP34" s="906"/>
      <c r="AQ34" s="906"/>
      <c r="AR34" s="906"/>
      <c r="AS34" s="907"/>
    </row>
    <row r="35" spans="2:46" s="8" customFormat="1" ht="13.5" customHeight="1">
      <c r="B35" s="754"/>
      <c r="C35" s="755"/>
      <c r="D35" s="755"/>
      <c r="E35" s="755"/>
      <c r="F35" s="756"/>
      <c r="G35" s="842"/>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c r="AI35" s="908"/>
      <c r="AJ35" s="909"/>
      <c r="AK35" s="909"/>
      <c r="AL35" s="909"/>
      <c r="AM35" s="909"/>
      <c r="AN35" s="909"/>
      <c r="AO35" s="909"/>
      <c r="AP35" s="909"/>
      <c r="AQ35" s="909"/>
      <c r="AR35" s="909"/>
      <c r="AS35" s="910"/>
      <c r="AT35" s="3"/>
    </row>
    <row r="36" spans="2:46">
      <c r="AT36" s="297"/>
    </row>
    <row r="37" spans="2:46">
      <c r="B37" s="297"/>
    </row>
    <row r="38" spans="2:46">
      <c r="B38" s="3" t="s">
        <v>75</v>
      </c>
    </row>
    <row r="39" spans="2:46" ht="13.5" customHeight="1">
      <c r="B39" s="1516"/>
      <c r="C39" s="1517"/>
      <c r="D39" s="1517"/>
      <c r="E39" s="1517"/>
      <c r="F39" s="1517"/>
      <c r="G39" s="1517"/>
      <c r="H39" s="1517"/>
      <c r="I39" s="1517"/>
      <c r="J39" s="1517"/>
      <c r="K39" s="1517"/>
      <c r="L39" s="1517"/>
      <c r="M39" s="1517"/>
      <c r="N39" s="1517"/>
      <c r="O39" s="1517"/>
      <c r="P39" s="1517"/>
      <c r="Q39" s="1517"/>
      <c r="R39" s="1517"/>
      <c r="S39" s="1517"/>
      <c r="T39" s="1517"/>
      <c r="U39" s="1517"/>
      <c r="V39" s="1517"/>
      <c r="W39" s="1517"/>
      <c r="X39" s="1517"/>
      <c r="Y39" s="1517"/>
      <c r="Z39" s="1517"/>
      <c r="AA39" s="1517"/>
      <c r="AB39" s="1517"/>
      <c r="AC39" s="1517"/>
      <c r="AD39" s="1517"/>
      <c r="AE39" s="1517"/>
      <c r="AF39" s="1517"/>
      <c r="AG39" s="1517"/>
      <c r="AH39" s="1517"/>
      <c r="AI39" s="1517"/>
      <c r="AJ39" s="1517"/>
      <c r="AK39" s="1517"/>
      <c r="AL39" s="1517"/>
      <c r="AM39" s="1309" t="s">
        <v>9</v>
      </c>
      <c r="AN39" s="1309"/>
      <c r="AO39" s="1309"/>
      <c r="AP39" s="1309"/>
      <c r="AQ39" s="1309"/>
      <c r="AR39" s="1309"/>
      <c r="AS39" s="1310"/>
    </row>
    <row r="40" spans="2:46" ht="13.5" customHeight="1">
      <c r="B40" s="1518"/>
      <c r="C40" s="1519"/>
      <c r="D40" s="1519"/>
      <c r="E40" s="1519"/>
      <c r="F40" s="1519"/>
      <c r="G40" s="1519"/>
      <c r="H40" s="1519"/>
      <c r="I40" s="1519"/>
      <c r="J40" s="1519"/>
      <c r="K40" s="1519"/>
      <c r="L40" s="1519"/>
      <c r="M40" s="1519"/>
      <c r="N40" s="1519"/>
      <c r="O40" s="1519"/>
      <c r="P40" s="1519"/>
      <c r="Q40" s="1519"/>
      <c r="R40" s="1519"/>
      <c r="S40" s="1519"/>
      <c r="T40" s="1519"/>
      <c r="U40" s="1519"/>
      <c r="V40" s="1519"/>
      <c r="W40" s="1519"/>
      <c r="X40" s="1519"/>
      <c r="Y40" s="1519"/>
      <c r="Z40" s="1519"/>
      <c r="AA40" s="1519"/>
      <c r="AB40" s="1519"/>
      <c r="AC40" s="1519"/>
      <c r="AD40" s="1519"/>
      <c r="AE40" s="1519"/>
      <c r="AF40" s="1519"/>
      <c r="AG40" s="1519"/>
      <c r="AH40" s="1519"/>
      <c r="AI40" s="1519"/>
      <c r="AJ40" s="1519"/>
      <c r="AK40" s="1519"/>
      <c r="AL40" s="1519"/>
      <c r="AM40" s="1312"/>
      <c r="AN40" s="1312"/>
      <c r="AO40" s="1312"/>
      <c r="AP40" s="1312"/>
      <c r="AQ40" s="1312"/>
      <c r="AR40" s="1312"/>
      <c r="AS40" s="1313"/>
    </row>
    <row r="41" spans="2:46">
      <c r="B41" s="297" t="s">
        <v>62</v>
      </c>
    </row>
    <row r="42" spans="2:46">
      <c r="B42" s="297" t="s">
        <v>63</v>
      </c>
    </row>
    <row r="44" spans="2:46">
      <c r="B44" s="3" t="s">
        <v>721</v>
      </c>
    </row>
    <row r="45" spans="2:46" ht="14.25" customHeight="1">
      <c r="B45" s="1308" t="s">
        <v>76</v>
      </c>
      <c r="C45" s="1309"/>
      <c r="D45" s="1309"/>
      <c r="E45" s="1309"/>
      <c r="F45" s="1309"/>
      <c r="G45" s="1310"/>
      <c r="H45" s="1098"/>
      <c r="I45" s="1490"/>
      <c r="J45" s="1490"/>
      <c r="K45" s="1490"/>
      <c r="L45" s="1490"/>
      <c r="M45" s="1490"/>
      <c r="N45" s="1490"/>
      <c r="O45" s="1107"/>
      <c r="P45" s="1098"/>
      <c r="Q45" s="1099"/>
      <c r="R45" s="1102"/>
      <c r="S45" s="1099"/>
      <c r="T45" s="1102"/>
      <c r="U45" s="1099"/>
      <c r="V45" s="1102"/>
      <c r="W45" s="1107"/>
      <c r="X45" s="1507" t="s">
        <v>722</v>
      </c>
      <c r="Y45" s="1508"/>
      <c r="Z45" s="1508"/>
      <c r="AA45" s="1508"/>
      <c r="AB45" s="1508"/>
      <c r="AC45" s="1509"/>
      <c r="AD45" s="1510"/>
      <c r="AE45" s="1511"/>
      <c r="AF45" s="1511"/>
      <c r="AG45" s="1511"/>
      <c r="AH45" s="1511"/>
      <c r="AI45" s="1511"/>
      <c r="AJ45" s="1511"/>
      <c r="AK45" s="1511"/>
      <c r="AL45" s="1511"/>
      <c r="AM45" s="1512"/>
      <c r="AN45" s="1098"/>
      <c r="AO45" s="1099"/>
      <c r="AP45" s="1102"/>
      <c r="AQ45" s="1099"/>
      <c r="AR45" s="1102"/>
      <c r="AS45" s="1107"/>
    </row>
    <row r="46" spans="2:46" ht="14.25" customHeight="1">
      <c r="B46" s="1486"/>
      <c r="C46" s="1487"/>
      <c r="D46" s="1487"/>
      <c r="E46" s="1487"/>
      <c r="F46" s="1487"/>
      <c r="G46" s="1488"/>
      <c r="H46" s="1513"/>
      <c r="I46" s="1515"/>
      <c r="J46" s="1515"/>
      <c r="K46" s="1515"/>
      <c r="L46" s="1515"/>
      <c r="M46" s="1515"/>
      <c r="N46" s="1515"/>
      <c r="O46" s="1506"/>
      <c r="P46" s="1513"/>
      <c r="Q46" s="1514"/>
      <c r="R46" s="1505"/>
      <c r="S46" s="1514"/>
      <c r="T46" s="1505"/>
      <c r="U46" s="1514"/>
      <c r="V46" s="1505"/>
      <c r="W46" s="1506"/>
      <c r="X46" s="1486" t="s">
        <v>77</v>
      </c>
      <c r="Y46" s="1487"/>
      <c r="Z46" s="1487"/>
      <c r="AA46" s="1487"/>
      <c r="AB46" s="1487"/>
      <c r="AC46" s="1488"/>
      <c r="AD46" s="1513"/>
      <c r="AE46" s="1515"/>
      <c r="AF46" s="1515"/>
      <c r="AG46" s="1515"/>
      <c r="AH46" s="1515"/>
      <c r="AI46" s="1515"/>
      <c r="AJ46" s="1515"/>
      <c r="AK46" s="1515"/>
      <c r="AL46" s="1515"/>
      <c r="AM46" s="1506"/>
      <c r="AN46" s="1513"/>
      <c r="AO46" s="1514"/>
      <c r="AP46" s="1505"/>
      <c r="AQ46" s="1514"/>
      <c r="AR46" s="1505"/>
      <c r="AS46" s="1506"/>
    </row>
    <row r="47" spans="2:46" ht="14.25" customHeight="1">
      <c r="B47" s="1311"/>
      <c r="C47" s="1312"/>
      <c r="D47" s="1312"/>
      <c r="E47" s="1312"/>
      <c r="F47" s="1312"/>
      <c r="G47" s="1313"/>
      <c r="H47" s="1100"/>
      <c r="I47" s="1491"/>
      <c r="J47" s="1491"/>
      <c r="K47" s="1491"/>
      <c r="L47" s="1491"/>
      <c r="M47" s="1491"/>
      <c r="N47" s="1491"/>
      <c r="O47" s="1108"/>
      <c r="P47" s="1100"/>
      <c r="Q47" s="1101"/>
      <c r="R47" s="1106"/>
      <c r="S47" s="1101"/>
      <c r="T47" s="1106"/>
      <c r="U47" s="1101"/>
      <c r="V47" s="1106"/>
      <c r="W47" s="1108"/>
      <c r="X47" s="1311"/>
      <c r="Y47" s="1312"/>
      <c r="Z47" s="1312"/>
      <c r="AA47" s="1312"/>
      <c r="AB47" s="1312"/>
      <c r="AC47" s="1313"/>
      <c r="AD47" s="1100"/>
      <c r="AE47" s="1491"/>
      <c r="AF47" s="1491"/>
      <c r="AG47" s="1491"/>
      <c r="AH47" s="1491"/>
      <c r="AI47" s="1491"/>
      <c r="AJ47" s="1491"/>
      <c r="AK47" s="1491"/>
      <c r="AL47" s="1491"/>
      <c r="AM47" s="1108"/>
      <c r="AN47" s="1100"/>
      <c r="AO47" s="1101"/>
      <c r="AP47" s="1106"/>
      <c r="AQ47" s="1101"/>
      <c r="AR47" s="1106"/>
      <c r="AS47" s="1108"/>
    </row>
    <row r="48" spans="2:46" ht="14.25" customHeight="1">
      <c r="B48" s="1308" t="s">
        <v>78</v>
      </c>
      <c r="C48" s="1309"/>
      <c r="D48" s="1309"/>
      <c r="E48" s="1309"/>
      <c r="F48" s="1309"/>
      <c r="G48" s="1310"/>
      <c r="H48" s="1098"/>
      <c r="I48" s="1099"/>
      <c r="J48" s="1102"/>
      <c r="K48" s="1099"/>
      <c r="L48" s="1102"/>
      <c r="M48" s="1490"/>
      <c r="N48" s="1102"/>
      <c r="O48" s="1099"/>
      <c r="P48" s="1102"/>
      <c r="Q48" s="1099"/>
      <c r="R48" s="1102"/>
      <c r="S48" s="1099"/>
      <c r="T48" s="1490"/>
      <c r="U48" s="1099"/>
      <c r="V48" s="1492"/>
      <c r="W48" s="1493"/>
      <c r="X48" s="1308" t="s">
        <v>79</v>
      </c>
      <c r="Y48" s="1309"/>
      <c r="Z48" s="1309"/>
      <c r="AA48" s="1309"/>
      <c r="AB48" s="1309"/>
      <c r="AC48" s="1309"/>
      <c r="AD48" s="1496" t="s">
        <v>80</v>
      </c>
      <c r="AE48" s="1497"/>
      <c r="AF48" s="1497"/>
      <c r="AG48" s="1497"/>
      <c r="AH48" s="1497"/>
      <c r="AI48" s="1497"/>
      <c r="AJ48" s="1497"/>
      <c r="AK48" s="1497"/>
      <c r="AL48" s="1497"/>
      <c r="AM48" s="1497"/>
      <c r="AN48" s="1497"/>
      <c r="AO48" s="1497"/>
      <c r="AP48" s="1497"/>
      <c r="AQ48" s="1497"/>
      <c r="AR48" s="1497"/>
      <c r="AS48" s="1498"/>
    </row>
    <row r="49" spans="2:47" ht="14.25" customHeight="1">
      <c r="B49" s="1311"/>
      <c r="C49" s="1312"/>
      <c r="D49" s="1312"/>
      <c r="E49" s="1312"/>
      <c r="F49" s="1312"/>
      <c r="G49" s="1313"/>
      <c r="H49" s="1100"/>
      <c r="I49" s="1101"/>
      <c r="J49" s="1106"/>
      <c r="K49" s="1101"/>
      <c r="L49" s="1106"/>
      <c r="M49" s="1491"/>
      <c r="N49" s="1106"/>
      <c r="O49" s="1101"/>
      <c r="P49" s="1106"/>
      <c r="Q49" s="1101"/>
      <c r="R49" s="1106"/>
      <c r="S49" s="1101"/>
      <c r="T49" s="1491"/>
      <c r="U49" s="1101"/>
      <c r="V49" s="1494"/>
      <c r="W49" s="1495"/>
      <c r="X49" s="1311"/>
      <c r="Y49" s="1312"/>
      <c r="Z49" s="1312"/>
      <c r="AA49" s="1312"/>
      <c r="AB49" s="1312"/>
      <c r="AC49" s="1312"/>
      <c r="AD49" s="1499"/>
      <c r="AE49" s="1500"/>
      <c r="AF49" s="1500"/>
      <c r="AG49" s="1500"/>
      <c r="AH49" s="1500"/>
      <c r="AI49" s="1500"/>
      <c r="AJ49" s="1500"/>
      <c r="AK49" s="1500"/>
      <c r="AL49" s="1500"/>
      <c r="AM49" s="1500"/>
      <c r="AN49" s="1500"/>
      <c r="AO49" s="1500"/>
      <c r="AP49" s="1500"/>
      <c r="AQ49" s="1500"/>
      <c r="AR49" s="1500"/>
      <c r="AS49" s="1501"/>
    </row>
    <row r="50" spans="2:47" ht="14.25" customHeight="1">
      <c r="B50" s="1320" t="s">
        <v>723</v>
      </c>
      <c r="C50" s="1321"/>
      <c r="D50" s="1321"/>
      <c r="E50" s="1321"/>
      <c r="F50" s="1321"/>
      <c r="G50" s="1322"/>
      <c r="H50" s="1489"/>
      <c r="I50" s="1478"/>
      <c r="J50" s="1478"/>
      <c r="K50" s="1478"/>
      <c r="L50" s="1478"/>
      <c r="M50" s="1478"/>
      <c r="N50" s="1478"/>
      <c r="O50" s="1478"/>
      <c r="P50" s="1478"/>
      <c r="Q50" s="1478"/>
      <c r="R50" s="1478"/>
      <c r="S50" s="1478"/>
      <c r="T50" s="1478"/>
      <c r="U50" s="1478"/>
      <c r="V50" s="1478"/>
      <c r="W50" s="1478"/>
      <c r="X50" s="1478"/>
      <c r="Y50" s="1478"/>
      <c r="Z50" s="1478"/>
      <c r="AA50" s="1478"/>
      <c r="AB50" s="1478"/>
      <c r="AC50" s="1478"/>
      <c r="AD50" s="1478"/>
      <c r="AE50" s="1478"/>
      <c r="AF50" s="1478"/>
      <c r="AG50" s="1478"/>
      <c r="AH50" s="1478"/>
      <c r="AI50" s="1478"/>
      <c r="AJ50" s="1478"/>
      <c r="AK50" s="1478"/>
      <c r="AL50" s="1478"/>
      <c r="AM50" s="1478"/>
      <c r="AN50" s="1478"/>
      <c r="AO50" s="1478"/>
      <c r="AP50" s="1478"/>
      <c r="AQ50" s="1478"/>
      <c r="AR50" s="1478"/>
      <c r="AS50" s="1480"/>
      <c r="AT50" s="91"/>
      <c r="AU50" s="91"/>
    </row>
    <row r="51" spans="2:47" ht="14.25" customHeight="1">
      <c r="B51" s="1502"/>
      <c r="C51" s="1503"/>
      <c r="D51" s="1503"/>
      <c r="E51" s="1503"/>
      <c r="F51" s="1503"/>
      <c r="G51" s="1504"/>
      <c r="H51" s="1482"/>
      <c r="I51" s="1479"/>
      <c r="J51" s="1479"/>
      <c r="K51" s="1479"/>
      <c r="L51" s="1479"/>
      <c r="M51" s="1479"/>
      <c r="N51" s="1479"/>
      <c r="O51" s="1479"/>
      <c r="P51" s="1479"/>
      <c r="Q51" s="1479"/>
      <c r="R51" s="1479"/>
      <c r="S51" s="1479"/>
      <c r="T51" s="1479"/>
      <c r="U51" s="1479"/>
      <c r="V51" s="1479"/>
      <c r="W51" s="1479"/>
      <c r="X51" s="1479"/>
      <c r="Y51" s="1479"/>
      <c r="Z51" s="1479"/>
      <c r="AA51" s="1479"/>
      <c r="AB51" s="1479"/>
      <c r="AC51" s="1479"/>
      <c r="AD51" s="1479"/>
      <c r="AE51" s="1479"/>
      <c r="AF51" s="1479"/>
      <c r="AG51" s="1479"/>
      <c r="AH51" s="1479"/>
      <c r="AI51" s="1479"/>
      <c r="AJ51" s="1479"/>
      <c r="AK51" s="1479"/>
      <c r="AL51" s="1479"/>
      <c r="AM51" s="1479"/>
      <c r="AN51" s="1479"/>
      <c r="AO51" s="1479"/>
      <c r="AP51" s="1479"/>
      <c r="AQ51" s="1479"/>
      <c r="AR51" s="1479"/>
      <c r="AS51" s="1481"/>
      <c r="AT51" s="315"/>
      <c r="AU51" s="315"/>
    </row>
    <row r="52" spans="2:47" ht="14.25" customHeight="1">
      <c r="B52" s="1502"/>
      <c r="C52" s="1503"/>
      <c r="D52" s="1503"/>
      <c r="E52" s="1503"/>
      <c r="F52" s="1503"/>
      <c r="G52" s="1504"/>
      <c r="H52" s="1482"/>
      <c r="I52" s="1479"/>
      <c r="J52" s="1479"/>
      <c r="K52" s="1479"/>
      <c r="L52" s="1479"/>
      <c r="M52" s="1479"/>
      <c r="N52" s="1479"/>
      <c r="O52" s="1479"/>
      <c r="P52" s="1479"/>
      <c r="Q52" s="1479"/>
      <c r="R52" s="1479"/>
      <c r="S52" s="1479"/>
      <c r="T52" s="1479"/>
      <c r="U52" s="1479"/>
      <c r="V52" s="1479"/>
      <c r="W52" s="1479"/>
      <c r="X52" s="1479"/>
      <c r="Y52" s="1479"/>
      <c r="Z52" s="1479"/>
      <c r="AA52" s="1479"/>
      <c r="AB52" s="1479"/>
      <c r="AC52" s="1479"/>
      <c r="AD52" s="1479"/>
      <c r="AE52" s="1479"/>
      <c r="AF52" s="1479"/>
      <c r="AG52" s="1479"/>
      <c r="AH52" s="1479"/>
      <c r="AI52" s="1479"/>
      <c r="AJ52" s="1479"/>
      <c r="AK52" s="1479"/>
      <c r="AL52" s="1479"/>
      <c r="AM52" s="1479"/>
      <c r="AN52" s="1479"/>
      <c r="AO52" s="1479"/>
      <c r="AP52" s="1479"/>
      <c r="AQ52" s="1479"/>
      <c r="AR52" s="1479"/>
      <c r="AS52" s="1481"/>
      <c r="AT52" s="315"/>
      <c r="AU52" s="315"/>
    </row>
    <row r="53" spans="2:47" ht="14.25" customHeight="1">
      <c r="B53" s="1502"/>
      <c r="C53" s="1503"/>
      <c r="D53" s="1503"/>
      <c r="E53" s="1503"/>
      <c r="F53" s="1503"/>
      <c r="G53" s="1504"/>
      <c r="H53" s="1482"/>
      <c r="I53" s="1479"/>
      <c r="J53" s="1479"/>
      <c r="K53" s="1479"/>
      <c r="L53" s="1479"/>
      <c r="M53" s="1479"/>
      <c r="N53" s="1479"/>
      <c r="O53" s="1479"/>
      <c r="P53" s="1479"/>
      <c r="Q53" s="1479"/>
      <c r="R53" s="1479"/>
      <c r="S53" s="1479"/>
      <c r="T53" s="1479"/>
      <c r="U53" s="1479"/>
      <c r="V53" s="1479"/>
      <c r="W53" s="1479"/>
      <c r="X53" s="1479"/>
      <c r="Y53" s="1479"/>
      <c r="Z53" s="1479"/>
      <c r="AA53" s="1479"/>
      <c r="AB53" s="1479"/>
      <c r="AC53" s="1479"/>
      <c r="AD53" s="1479"/>
      <c r="AE53" s="1479"/>
      <c r="AF53" s="1479"/>
      <c r="AG53" s="1479"/>
      <c r="AH53" s="1479"/>
      <c r="AI53" s="1479"/>
      <c r="AJ53" s="1479"/>
      <c r="AK53" s="1479"/>
      <c r="AL53" s="1479"/>
      <c r="AM53" s="1479"/>
      <c r="AN53" s="1479"/>
      <c r="AO53" s="1479"/>
      <c r="AP53" s="1479"/>
      <c r="AQ53" s="1479"/>
      <c r="AR53" s="1479"/>
      <c r="AS53" s="1481"/>
      <c r="AT53" s="315"/>
      <c r="AU53" s="315"/>
    </row>
    <row r="54" spans="2:47" ht="14.25" customHeight="1">
      <c r="B54" s="1502"/>
      <c r="C54" s="1503"/>
      <c r="D54" s="1503"/>
      <c r="E54" s="1503"/>
      <c r="F54" s="1503"/>
      <c r="G54" s="1504"/>
      <c r="H54" s="1482"/>
      <c r="I54" s="1479"/>
      <c r="J54" s="1479"/>
      <c r="K54" s="1479"/>
      <c r="L54" s="1479"/>
      <c r="M54" s="1479"/>
      <c r="N54" s="1479"/>
      <c r="O54" s="1479"/>
      <c r="P54" s="1479"/>
      <c r="Q54" s="1479"/>
      <c r="R54" s="1479"/>
      <c r="S54" s="1479"/>
      <c r="T54" s="1479"/>
      <c r="U54" s="1479"/>
      <c r="V54" s="1479"/>
      <c r="W54" s="1479"/>
      <c r="X54" s="1479"/>
      <c r="Y54" s="1479"/>
      <c r="Z54" s="1479"/>
      <c r="AA54" s="1479"/>
      <c r="AB54" s="1479"/>
      <c r="AC54" s="1479"/>
      <c r="AD54" s="1479"/>
      <c r="AE54" s="1479"/>
      <c r="AF54" s="1479"/>
      <c r="AG54" s="1479"/>
      <c r="AH54" s="1479"/>
      <c r="AI54" s="1479"/>
      <c r="AJ54" s="1479"/>
      <c r="AK54" s="1479"/>
      <c r="AL54" s="1479"/>
      <c r="AM54" s="1479"/>
      <c r="AN54" s="1479"/>
      <c r="AO54" s="1479"/>
      <c r="AP54" s="1479"/>
      <c r="AQ54" s="1479"/>
      <c r="AR54" s="1479"/>
      <c r="AS54" s="1481"/>
    </row>
    <row r="55" spans="2:47" ht="14.25" customHeight="1">
      <c r="B55" s="1323"/>
      <c r="C55" s="1324"/>
      <c r="D55" s="1324"/>
      <c r="E55" s="1324"/>
      <c r="F55" s="1324"/>
      <c r="G55" s="1325"/>
      <c r="H55" s="1483"/>
      <c r="I55" s="1484"/>
      <c r="J55" s="1484"/>
      <c r="K55" s="1484"/>
      <c r="L55" s="1484"/>
      <c r="M55" s="1484"/>
      <c r="N55" s="1484"/>
      <c r="O55" s="1484"/>
      <c r="P55" s="1484"/>
      <c r="Q55" s="1484"/>
      <c r="R55" s="1484"/>
      <c r="S55" s="1484"/>
      <c r="T55" s="1484"/>
      <c r="U55" s="1484"/>
      <c r="V55" s="1484"/>
      <c r="W55" s="1484"/>
      <c r="X55" s="1484"/>
      <c r="Y55" s="1484"/>
      <c r="Z55" s="1484"/>
      <c r="AA55" s="1484"/>
      <c r="AB55" s="1484"/>
      <c r="AC55" s="1484"/>
      <c r="AD55" s="1484"/>
      <c r="AE55" s="1484"/>
      <c r="AF55" s="1484"/>
      <c r="AG55" s="1484"/>
      <c r="AH55" s="1484"/>
      <c r="AI55" s="1484"/>
      <c r="AJ55" s="1484"/>
      <c r="AK55" s="1484"/>
      <c r="AL55" s="1484"/>
      <c r="AM55" s="1484"/>
      <c r="AN55" s="1484"/>
      <c r="AO55" s="1484"/>
      <c r="AP55" s="1484"/>
      <c r="AQ55" s="1484"/>
      <c r="AR55" s="1484"/>
      <c r="AS55" s="1485"/>
    </row>
    <row r="56" spans="2:47" ht="14.25" customHeight="1">
      <c r="B56" s="1308" t="s">
        <v>81</v>
      </c>
      <c r="C56" s="1309"/>
      <c r="D56" s="1309"/>
      <c r="E56" s="1309"/>
      <c r="F56" s="1309"/>
      <c r="G56" s="1310"/>
      <c r="H56" s="1489"/>
      <c r="I56" s="1478"/>
      <c r="J56" s="1478"/>
      <c r="K56" s="1478"/>
      <c r="L56" s="1478"/>
      <c r="M56" s="1478"/>
      <c r="N56" s="1478"/>
      <c r="O56" s="1478"/>
      <c r="P56" s="1478"/>
      <c r="Q56" s="1478"/>
      <c r="R56" s="1478"/>
      <c r="S56" s="1478"/>
      <c r="T56" s="1478"/>
      <c r="U56" s="1478"/>
      <c r="V56" s="1478"/>
      <c r="W56" s="1478"/>
      <c r="X56" s="1478"/>
      <c r="Y56" s="1478"/>
      <c r="Z56" s="1478"/>
      <c r="AA56" s="1478"/>
      <c r="AB56" s="1478"/>
      <c r="AC56" s="1478"/>
      <c r="AD56" s="1478"/>
      <c r="AE56" s="1478"/>
      <c r="AF56" s="1478"/>
      <c r="AG56" s="1478"/>
      <c r="AH56" s="1478"/>
      <c r="AI56" s="1478"/>
      <c r="AJ56" s="1478"/>
      <c r="AK56" s="1478"/>
      <c r="AL56" s="1478"/>
      <c r="AM56" s="1478"/>
      <c r="AN56" s="1478"/>
      <c r="AO56" s="1478"/>
      <c r="AP56" s="1478"/>
      <c r="AQ56" s="1478"/>
      <c r="AR56" s="1478"/>
      <c r="AS56" s="1480"/>
    </row>
    <row r="57" spans="2:47" ht="14.25" customHeight="1">
      <c r="B57" s="1486"/>
      <c r="C57" s="1487"/>
      <c r="D57" s="1487"/>
      <c r="E57" s="1487"/>
      <c r="F57" s="1487"/>
      <c r="G57" s="1488"/>
      <c r="H57" s="1482"/>
      <c r="I57" s="1479"/>
      <c r="J57" s="1479"/>
      <c r="K57" s="1479"/>
      <c r="L57" s="1479"/>
      <c r="M57" s="1479"/>
      <c r="N57" s="1479"/>
      <c r="O57" s="1479"/>
      <c r="P57" s="1479"/>
      <c r="Q57" s="1479"/>
      <c r="R57" s="1479"/>
      <c r="S57" s="1479"/>
      <c r="T57" s="1479"/>
      <c r="U57" s="1479"/>
      <c r="V57" s="1479"/>
      <c r="W57" s="1479"/>
      <c r="X57" s="1479"/>
      <c r="Y57" s="1479"/>
      <c r="Z57" s="1479"/>
      <c r="AA57" s="1479"/>
      <c r="AB57" s="1479"/>
      <c r="AC57" s="1479"/>
      <c r="AD57" s="1479"/>
      <c r="AE57" s="1479"/>
      <c r="AF57" s="1479"/>
      <c r="AG57" s="1479"/>
      <c r="AH57" s="1479"/>
      <c r="AI57" s="1479"/>
      <c r="AJ57" s="1479"/>
      <c r="AK57" s="1479"/>
      <c r="AL57" s="1479"/>
      <c r="AM57" s="1479"/>
      <c r="AN57" s="1479"/>
      <c r="AO57" s="1479"/>
      <c r="AP57" s="1479"/>
      <c r="AQ57" s="1479"/>
      <c r="AR57" s="1479"/>
      <c r="AS57" s="1481"/>
    </row>
    <row r="58" spans="2:47" ht="14.25" customHeight="1">
      <c r="B58" s="1486"/>
      <c r="C58" s="1487"/>
      <c r="D58" s="1487"/>
      <c r="E58" s="1487"/>
      <c r="F58" s="1487"/>
      <c r="G58" s="1488"/>
      <c r="H58" s="1482"/>
      <c r="I58" s="1479"/>
      <c r="J58" s="1479"/>
      <c r="K58" s="1479"/>
      <c r="L58" s="1479"/>
      <c r="M58" s="1479"/>
      <c r="N58" s="1479"/>
      <c r="O58" s="1479"/>
      <c r="P58" s="1479"/>
      <c r="Q58" s="1479"/>
      <c r="R58" s="1479"/>
      <c r="S58" s="1479"/>
      <c r="T58" s="1479"/>
      <c r="U58" s="1479"/>
      <c r="V58" s="1479"/>
      <c r="W58" s="1479"/>
      <c r="X58" s="1479"/>
      <c r="Y58" s="1479"/>
      <c r="Z58" s="1479"/>
      <c r="AA58" s="1479"/>
      <c r="AB58" s="1479"/>
      <c r="AC58" s="1479"/>
      <c r="AD58" s="1479"/>
      <c r="AE58" s="1479"/>
      <c r="AF58" s="1479"/>
      <c r="AG58" s="1479"/>
      <c r="AH58" s="1479"/>
      <c r="AI58" s="1479"/>
      <c r="AJ58" s="1479"/>
      <c r="AK58" s="1479"/>
      <c r="AL58" s="1479"/>
      <c r="AM58" s="1479"/>
      <c r="AN58" s="1479"/>
      <c r="AO58" s="1479"/>
      <c r="AP58" s="1479"/>
      <c r="AQ58" s="1479"/>
      <c r="AR58" s="1479"/>
      <c r="AS58" s="1481"/>
    </row>
    <row r="59" spans="2:47" ht="14.25" customHeight="1">
      <c r="B59" s="1311"/>
      <c r="C59" s="1312"/>
      <c r="D59" s="1312"/>
      <c r="E59" s="1312"/>
      <c r="F59" s="1312"/>
      <c r="G59" s="1313"/>
      <c r="H59" s="1483"/>
      <c r="I59" s="1484"/>
      <c r="J59" s="1484"/>
      <c r="K59" s="1484"/>
      <c r="L59" s="1484"/>
      <c r="M59" s="1484"/>
      <c r="N59" s="1484"/>
      <c r="O59" s="1484"/>
      <c r="P59" s="1484"/>
      <c r="Q59" s="1484"/>
      <c r="R59" s="1484"/>
      <c r="S59" s="1484"/>
      <c r="T59" s="1484"/>
      <c r="U59" s="1484"/>
      <c r="V59" s="1484"/>
      <c r="W59" s="1484"/>
      <c r="X59" s="1484"/>
      <c r="Y59" s="1484"/>
      <c r="Z59" s="1484"/>
      <c r="AA59" s="1484"/>
      <c r="AB59" s="1484"/>
      <c r="AC59" s="1484"/>
      <c r="AD59" s="1484"/>
      <c r="AE59" s="1484"/>
      <c r="AF59" s="1484"/>
      <c r="AG59" s="1484"/>
      <c r="AH59" s="1484"/>
      <c r="AI59" s="1484"/>
      <c r="AJ59" s="1484"/>
      <c r="AK59" s="1484"/>
      <c r="AL59" s="1484"/>
      <c r="AM59" s="1484"/>
      <c r="AN59" s="1484"/>
      <c r="AO59" s="1484"/>
      <c r="AP59" s="1484"/>
      <c r="AQ59" s="1484"/>
      <c r="AR59" s="1484"/>
      <c r="AS59" s="1485"/>
    </row>
    <row r="60" spans="2:47">
      <c r="AT60" s="297"/>
    </row>
    <row r="61" spans="2:47">
      <c r="B61" s="434"/>
    </row>
    <row r="62" spans="2:47">
      <c r="B62" s="434"/>
    </row>
    <row r="63" spans="2:47">
      <c r="B63" s="434"/>
    </row>
  </sheetData>
  <mergeCells count="158">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s>
  <phoneticPr fontId="9"/>
  <pageMargins left="0.70866141732283472" right="0.59055118110236227" top="0.59055118110236227" bottom="0.59055118110236227" header="0.39370078740157483" footer="0.39370078740157483"/>
  <pageSetup paperSize="9" firstPageNumber="101" fitToHeight="2"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Q22" sqref="Q22"/>
    </sheetView>
  </sheetViews>
  <sheetFormatPr defaultRowHeight="13.5"/>
  <sheetData/>
  <phoneticPr fontId="9"/>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57"/>
  <sheetViews>
    <sheetView view="pageBreakPreview" zoomScaleNormal="100" zoomScaleSheetLayoutView="100" workbookViewId="0">
      <selection activeCell="Q22" sqref="Q22"/>
    </sheetView>
  </sheetViews>
  <sheetFormatPr defaultRowHeight="13.5"/>
  <cols>
    <col min="1" max="44" width="2" style="465" customWidth="1"/>
    <col min="45" max="45" width="2.625" style="465" customWidth="1"/>
    <col min="46" max="246" width="9" style="465"/>
    <col min="247" max="290" width="2" style="465" customWidth="1"/>
    <col min="291" max="291" width="0.5" style="465" customWidth="1"/>
    <col min="292" max="502" width="9" style="465"/>
    <col min="503" max="546" width="2" style="465" customWidth="1"/>
    <col min="547" max="547" width="0.5" style="465" customWidth="1"/>
    <col min="548" max="758" width="9" style="465"/>
    <col min="759" max="802" width="2" style="465" customWidth="1"/>
    <col min="803" max="803" width="0.5" style="465" customWidth="1"/>
    <col min="804" max="1014" width="9" style="465"/>
    <col min="1015" max="1058" width="2" style="465" customWidth="1"/>
    <col min="1059" max="1059" width="0.5" style="465" customWidth="1"/>
    <col min="1060" max="1270" width="9" style="465"/>
    <col min="1271" max="1314" width="2" style="465" customWidth="1"/>
    <col min="1315" max="1315" width="0.5" style="465" customWidth="1"/>
    <col min="1316" max="1526" width="9" style="465"/>
    <col min="1527" max="1570" width="2" style="465" customWidth="1"/>
    <col min="1571" max="1571" width="0.5" style="465" customWidth="1"/>
    <col min="1572" max="1782" width="9" style="465"/>
    <col min="1783" max="1826" width="2" style="465" customWidth="1"/>
    <col min="1827" max="1827" width="0.5" style="465" customWidth="1"/>
    <col min="1828" max="2038" width="9" style="465"/>
    <col min="2039" max="2082" width="2" style="465" customWidth="1"/>
    <col min="2083" max="2083" width="0.5" style="465" customWidth="1"/>
    <col min="2084" max="2294" width="9" style="465"/>
    <col min="2295" max="2338" width="2" style="465" customWidth="1"/>
    <col min="2339" max="2339" width="0.5" style="465" customWidth="1"/>
    <col min="2340" max="2550" width="9" style="465"/>
    <col min="2551" max="2594" width="2" style="465" customWidth="1"/>
    <col min="2595" max="2595" width="0.5" style="465" customWidth="1"/>
    <col min="2596" max="2806" width="9" style="465"/>
    <col min="2807" max="2850" width="2" style="465" customWidth="1"/>
    <col min="2851" max="2851" width="0.5" style="465" customWidth="1"/>
    <col min="2852" max="3062" width="9" style="465"/>
    <col min="3063" max="3106" width="2" style="465" customWidth="1"/>
    <col min="3107" max="3107" width="0.5" style="465" customWidth="1"/>
    <col min="3108" max="3318" width="9" style="465"/>
    <col min="3319" max="3362" width="2" style="465" customWidth="1"/>
    <col min="3363" max="3363" width="0.5" style="465" customWidth="1"/>
    <col min="3364" max="3574" width="9" style="465"/>
    <col min="3575" max="3618" width="2" style="465" customWidth="1"/>
    <col min="3619" max="3619" width="0.5" style="465" customWidth="1"/>
    <col min="3620" max="3830" width="9" style="465"/>
    <col min="3831" max="3874" width="2" style="465" customWidth="1"/>
    <col min="3875" max="3875" width="0.5" style="465" customWidth="1"/>
    <col min="3876" max="4086" width="9" style="465"/>
    <col min="4087" max="4130" width="2" style="465" customWidth="1"/>
    <col min="4131" max="4131" width="0.5" style="465" customWidth="1"/>
    <col min="4132" max="4342" width="9" style="465"/>
    <col min="4343" max="4386" width="2" style="465" customWidth="1"/>
    <col min="4387" max="4387" width="0.5" style="465" customWidth="1"/>
    <col min="4388" max="4598" width="9" style="465"/>
    <col min="4599" max="4642" width="2" style="465" customWidth="1"/>
    <col min="4643" max="4643" width="0.5" style="465" customWidth="1"/>
    <col min="4644" max="4854" width="9" style="465"/>
    <col min="4855" max="4898" width="2" style="465" customWidth="1"/>
    <col min="4899" max="4899" width="0.5" style="465" customWidth="1"/>
    <col min="4900" max="5110" width="9" style="465"/>
    <col min="5111" max="5154" width="2" style="465" customWidth="1"/>
    <col min="5155" max="5155" width="0.5" style="465" customWidth="1"/>
    <col min="5156" max="5366" width="9" style="465"/>
    <col min="5367" max="5410" width="2" style="465" customWidth="1"/>
    <col min="5411" max="5411" width="0.5" style="465" customWidth="1"/>
    <col min="5412" max="5622" width="9" style="465"/>
    <col min="5623" max="5666" width="2" style="465" customWidth="1"/>
    <col min="5667" max="5667" width="0.5" style="465" customWidth="1"/>
    <col min="5668" max="5878" width="9" style="465"/>
    <col min="5879" max="5922" width="2" style="465" customWidth="1"/>
    <col min="5923" max="5923" width="0.5" style="465" customWidth="1"/>
    <col min="5924" max="6134" width="9" style="465"/>
    <col min="6135" max="6178" width="2" style="465" customWidth="1"/>
    <col min="6179" max="6179" width="0.5" style="465" customWidth="1"/>
    <col min="6180" max="6390" width="9" style="465"/>
    <col min="6391" max="6434" width="2" style="465" customWidth="1"/>
    <col min="6435" max="6435" width="0.5" style="465" customWidth="1"/>
    <col min="6436" max="6646" width="9" style="465"/>
    <col min="6647" max="6690" width="2" style="465" customWidth="1"/>
    <col min="6691" max="6691" width="0.5" style="465" customWidth="1"/>
    <col min="6692" max="6902" width="9" style="465"/>
    <col min="6903" max="6946" width="2" style="465" customWidth="1"/>
    <col min="6947" max="6947" width="0.5" style="465" customWidth="1"/>
    <col min="6948" max="7158" width="9" style="465"/>
    <col min="7159" max="7202" width="2" style="465" customWidth="1"/>
    <col min="7203" max="7203" width="0.5" style="465" customWidth="1"/>
    <col min="7204" max="7414" width="9" style="465"/>
    <col min="7415" max="7458" width="2" style="465" customWidth="1"/>
    <col min="7459" max="7459" width="0.5" style="465" customWidth="1"/>
    <col min="7460" max="7670" width="9" style="465"/>
    <col min="7671" max="7714" width="2" style="465" customWidth="1"/>
    <col min="7715" max="7715" width="0.5" style="465" customWidth="1"/>
    <col min="7716" max="7926" width="9" style="465"/>
    <col min="7927" max="7970" width="2" style="465" customWidth="1"/>
    <col min="7971" max="7971" width="0.5" style="465" customWidth="1"/>
    <col min="7972" max="8182" width="9" style="465"/>
    <col min="8183" max="8226" width="2" style="465" customWidth="1"/>
    <col min="8227" max="8227" width="0.5" style="465" customWidth="1"/>
    <col min="8228" max="8438" width="9" style="465"/>
    <col min="8439" max="8482" width="2" style="465" customWidth="1"/>
    <col min="8483" max="8483" width="0.5" style="465" customWidth="1"/>
    <col min="8484" max="8694" width="9" style="465"/>
    <col min="8695" max="8738" width="2" style="465" customWidth="1"/>
    <col min="8739" max="8739" width="0.5" style="465" customWidth="1"/>
    <col min="8740" max="8950" width="9" style="465"/>
    <col min="8951" max="8994" width="2" style="465" customWidth="1"/>
    <col min="8995" max="8995" width="0.5" style="465" customWidth="1"/>
    <col min="8996" max="9206" width="9" style="465"/>
    <col min="9207" max="9250" width="2" style="465" customWidth="1"/>
    <col min="9251" max="9251" width="0.5" style="465" customWidth="1"/>
    <col min="9252" max="9462" width="9" style="465"/>
    <col min="9463" max="9506" width="2" style="465" customWidth="1"/>
    <col min="9507" max="9507" width="0.5" style="465" customWidth="1"/>
    <col min="9508" max="9718" width="9" style="465"/>
    <col min="9719" max="9762" width="2" style="465" customWidth="1"/>
    <col min="9763" max="9763" width="0.5" style="465" customWidth="1"/>
    <col min="9764" max="9974" width="9" style="465"/>
    <col min="9975" max="10018" width="2" style="465" customWidth="1"/>
    <col min="10019" max="10019" width="0.5" style="465" customWidth="1"/>
    <col min="10020" max="10230" width="9" style="465"/>
    <col min="10231" max="10274" width="2" style="465" customWidth="1"/>
    <col min="10275" max="10275" width="0.5" style="465" customWidth="1"/>
    <col min="10276" max="10486" width="9" style="465"/>
    <col min="10487" max="10530" width="2" style="465" customWidth="1"/>
    <col min="10531" max="10531" width="0.5" style="465" customWidth="1"/>
    <col min="10532" max="10742" width="9" style="465"/>
    <col min="10743" max="10786" width="2" style="465" customWidth="1"/>
    <col min="10787" max="10787" width="0.5" style="465" customWidth="1"/>
    <col min="10788" max="10998" width="9" style="465"/>
    <col min="10999" max="11042" width="2" style="465" customWidth="1"/>
    <col min="11043" max="11043" width="0.5" style="465" customWidth="1"/>
    <col min="11044" max="11254" width="9" style="465"/>
    <col min="11255" max="11298" width="2" style="465" customWidth="1"/>
    <col min="11299" max="11299" width="0.5" style="465" customWidth="1"/>
    <col min="11300" max="11510" width="9" style="465"/>
    <col min="11511" max="11554" width="2" style="465" customWidth="1"/>
    <col min="11555" max="11555" width="0.5" style="465" customWidth="1"/>
    <col min="11556" max="11766" width="9" style="465"/>
    <col min="11767" max="11810" width="2" style="465" customWidth="1"/>
    <col min="11811" max="11811" width="0.5" style="465" customWidth="1"/>
    <col min="11812" max="12022" width="9" style="465"/>
    <col min="12023" max="12066" width="2" style="465" customWidth="1"/>
    <col min="12067" max="12067" width="0.5" style="465" customWidth="1"/>
    <col min="12068" max="12278" width="9" style="465"/>
    <col min="12279" max="12322" width="2" style="465" customWidth="1"/>
    <col min="12323" max="12323" width="0.5" style="465" customWidth="1"/>
    <col min="12324" max="12534" width="9" style="465"/>
    <col min="12535" max="12578" width="2" style="465" customWidth="1"/>
    <col min="12579" max="12579" width="0.5" style="465" customWidth="1"/>
    <col min="12580" max="12790" width="9" style="465"/>
    <col min="12791" max="12834" width="2" style="465" customWidth="1"/>
    <col min="12835" max="12835" width="0.5" style="465" customWidth="1"/>
    <col min="12836" max="13046" width="9" style="465"/>
    <col min="13047" max="13090" width="2" style="465" customWidth="1"/>
    <col min="13091" max="13091" width="0.5" style="465" customWidth="1"/>
    <col min="13092" max="13302" width="9" style="465"/>
    <col min="13303" max="13346" width="2" style="465" customWidth="1"/>
    <col min="13347" max="13347" width="0.5" style="465" customWidth="1"/>
    <col min="13348" max="13558" width="9" style="465"/>
    <col min="13559" max="13602" width="2" style="465" customWidth="1"/>
    <col min="13603" max="13603" width="0.5" style="465" customWidth="1"/>
    <col min="13604" max="13814" width="9" style="465"/>
    <col min="13815" max="13858" width="2" style="465" customWidth="1"/>
    <col min="13859" max="13859" width="0.5" style="465" customWidth="1"/>
    <col min="13860" max="14070" width="9" style="465"/>
    <col min="14071" max="14114" width="2" style="465" customWidth="1"/>
    <col min="14115" max="14115" width="0.5" style="465" customWidth="1"/>
    <col min="14116" max="14326" width="9" style="465"/>
    <col min="14327" max="14370" width="2" style="465" customWidth="1"/>
    <col min="14371" max="14371" width="0.5" style="465" customWidth="1"/>
    <col min="14372" max="14582" width="9" style="465"/>
    <col min="14583" max="14626" width="2" style="465" customWidth="1"/>
    <col min="14627" max="14627" width="0.5" style="465" customWidth="1"/>
    <col min="14628" max="14838" width="9" style="465"/>
    <col min="14839" max="14882" width="2" style="465" customWidth="1"/>
    <col min="14883" max="14883" width="0.5" style="465" customWidth="1"/>
    <col min="14884" max="15094" width="9" style="465"/>
    <col min="15095" max="15138" width="2" style="465" customWidth="1"/>
    <col min="15139" max="15139" width="0.5" style="465" customWidth="1"/>
    <col min="15140" max="15350" width="9" style="465"/>
    <col min="15351" max="15394" width="2" style="465" customWidth="1"/>
    <col min="15395" max="15395" width="0.5" style="465" customWidth="1"/>
    <col min="15396" max="15606" width="9" style="465"/>
    <col min="15607" max="15650" width="2" style="465" customWidth="1"/>
    <col min="15651" max="15651" width="0.5" style="465" customWidth="1"/>
    <col min="15652" max="15862" width="9" style="465"/>
    <col min="15863" max="15906" width="2" style="465" customWidth="1"/>
    <col min="15907" max="15907" width="0.5" style="465" customWidth="1"/>
    <col min="15908" max="16118" width="9" style="465"/>
    <col min="16119" max="16162" width="2" style="465" customWidth="1"/>
    <col min="16163" max="16163" width="0.5" style="465" customWidth="1"/>
    <col min="16164" max="16384" width="9" style="465"/>
  </cols>
  <sheetData>
    <row r="1" spans="1:44">
      <c r="A1" s="465" t="s">
        <v>614</v>
      </c>
    </row>
    <row r="3" spans="1:44">
      <c r="A3" s="466" t="s">
        <v>20</v>
      </c>
      <c r="B3" s="467"/>
      <c r="C3" s="467"/>
      <c r="D3" s="467"/>
      <c r="E3" s="467"/>
      <c r="F3" s="467"/>
      <c r="G3" s="467"/>
      <c r="H3" s="467"/>
      <c r="I3" s="467"/>
      <c r="J3" s="467"/>
      <c r="K3" s="467"/>
      <c r="L3" s="467"/>
      <c r="M3" s="467"/>
      <c r="N3" s="467"/>
      <c r="O3" s="467"/>
      <c r="AQ3" s="468" t="s">
        <v>893</v>
      </c>
    </row>
    <row r="4" spans="1:44" s="473" customFormat="1" ht="13.5" customHeight="1">
      <c r="A4" s="466" t="s">
        <v>21</v>
      </c>
      <c r="B4" s="466"/>
      <c r="C4" s="466"/>
      <c r="D4" s="466"/>
      <c r="E4" s="466"/>
      <c r="F4" s="466"/>
      <c r="G4" s="466"/>
      <c r="H4" s="466"/>
      <c r="I4" s="466"/>
      <c r="J4" s="466"/>
      <c r="K4" s="466"/>
      <c r="L4" s="466"/>
      <c r="M4" s="466"/>
      <c r="N4" s="466"/>
      <c r="O4" s="466"/>
      <c r="P4" s="469"/>
      <c r="Q4" s="470"/>
      <c r="R4" s="467"/>
      <c r="S4" s="467"/>
      <c r="T4" s="467"/>
      <c r="U4" s="467"/>
      <c r="V4" s="467"/>
      <c r="W4" s="467"/>
      <c r="X4" s="467"/>
      <c r="Y4" s="467"/>
      <c r="Z4" s="467"/>
      <c r="AA4" s="467"/>
      <c r="AB4" s="467"/>
      <c r="AC4" s="471"/>
      <c r="AD4" s="471"/>
      <c r="AE4" s="471"/>
      <c r="AF4" s="471"/>
      <c r="AG4" s="471"/>
      <c r="AH4" s="471"/>
      <c r="AI4" s="471"/>
      <c r="AJ4" s="472"/>
      <c r="AK4" s="471"/>
      <c r="AL4" s="466"/>
      <c r="AM4" s="471"/>
      <c r="AN4" s="472"/>
      <c r="AO4" s="471"/>
      <c r="AP4" s="471"/>
      <c r="AQ4" s="471"/>
      <c r="AR4" s="472"/>
    </row>
    <row r="5" spans="1:44" s="473" customFormat="1" ht="13.5" customHeight="1">
      <c r="A5" s="466"/>
      <c r="B5" s="466"/>
      <c r="C5" s="466"/>
      <c r="D5" s="466"/>
      <c r="E5" s="466"/>
      <c r="F5" s="466"/>
      <c r="G5" s="466"/>
      <c r="H5" s="466"/>
      <c r="I5" s="466"/>
      <c r="J5" s="466"/>
      <c r="K5" s="466"/>
      <c r="L5" s="466"/>
      <c r="M5" s="466"/>
      <c r="N5" s="466"/>
      <c r="O5" s="466"/>
      <c r="P5" s="469"/>
      <c r="Q5" s="470"/>
      <c r="R5" s="467"/>
      <c r="S5" s="467"/>
      <c r="T5" s="467"/>
      <c r="U5" s="467"/>
      <c r="V5" s="467"/>
      <c r="W5" s="467"/>
      <c r="X5" s="467"/>
      <c r="Y5" s="467"/>
      <c r="Z5" s="467"/>
      <c r="AA5" s="467"/>
      <c r="AB5" s="467"/>
      <c r="AC5" s="471"/>
      <c r="AD5" s="471"/>
      <c r="AE5" s="471"/>
      <c r="AF5" s="471"/>
      <c r="AG5" s="471"/>
      <c r="AH5" s="471"/>
      <c r="AI5" s="471"/>
      <c r="AJ5" s="472"/>
      <c r="AK5" s="471"/>
      <c r="AL5" s="466"/>
      <c r="AM5" s="471"/>
      <c r="AN5" s="472"/>
      <c r="AO5" s="471"/>
      <c r="AP5" s="471"/>
      <c r="AQ5" s="471"/>
      <c r="AR5" s="472"/>
    </row>
    <row r="6" spans="1:44" s="473" customFormat="1" ht="13.5" customHeight="1">
      <c r="A6" s="466"/>
      <c r="B6" s="466"/>
      <c r="C6" s="466"/>
      <c r="D6" s="466"/>
      <c r="E6" s="466"/>
      <c r="F6" s="466"/>
      <c r="G6" s="466"/>
      <c r="H6" s="466"/>
      <c r="I6" s="466"/>
      <c r="J6" s="466"/>
      <c r="K6" s="466"/>
      <c r="L6" s="466"/>
      <c r="M6" s="466"/>
      <c r="N6" s="466"/>
      <c r="O6" s="466"/>
      <c r="P6" s="469"/>
      <c r="Q6" s="470"/>
      <c r="R6" s="467"/>
      <c r="S6" s="467"/>
      <c r="T6" s="467"/>
      <c r="U6" s="467"/>
      <c r="V6" s="467"/>
      <c r="W6" s="467"/>
      <c r="X6" s="467"/>
      <c r="Y6" s="467"/>
      <c r="Z6" s="467"/>
      <c r="AA6" s="467"/>
      <c r="AB6" s="467"/>
      <c r="AC6" s="471"/>
      <c r="AD6" s="471"/>
      <c r="AE6" s="471"/>
      <c r="AF6" s="471"/>
      <c r="AG6" s="471"/>
      <c r="AH6" s="471"/>
      <c r="AI6" s="471"/>
      <c r="AJ6" s="472"/>
      <c r="AK6" s="471"/>
      <c r="AL6" s="466"/>
      <c r="AM6" s="471"/>
      <c r="AN6" s="472"/>
      <c r="AO6" s="471"/>
      <c r="AP6" s="471"/>
      <c r="AQ6" s="471"/>
      <c r="AR6" s="472"/>
    </row>
    <row r="7" spans="1:44" s="473" customFormat="1" ht="13.5" customHeight="1">
      <c r="A7" s="469"/>
      <c r="B7" s="469"/>
      <c r="C7" s="469"/>
      <c r="D7" s="469"/>
      <c r="E7" s="469"/>
      <c r="F7" s="469"/>
      <c r="G7" s="469"/>
      <c r="H7" s="469"/>
      <c r="I7" s="469"/>
      <c r="J7" s="469"/>
      <c r="K7" s="469"/>
      <c r="L7" s="469"/>
      <c r="M7" s="469"/>
      <c r="N7" s="469"/>
      <c r="O7" s="469"/>
      <c r="P7" s="469"/>
      <c r="Q7" s="466"/>
      <c r="R7" s="467"/>
      <c r="S7" s="467"/>
      <c r="T7" s="467"/>
      <c r="U7" s="467"/>
      <c r="V7" s="467"/>
      <c r="W7" s="467"/>
      <c r="X7" s="467"/>
      <c r="Y7" s="467"/>
      <c r="Z7" s="467"/>
      <c r="AA7" s="467"/>
      <c r="AB7" s="467"/>
      <c r="AC7" s="471"/>
      <c r="AD7" s="471"/>
      <c r="AE7" s="471"/>
      <c r="AF7" s="471"/>
      <c r="AG7" s="471"/>
      <c r="AH7" s="471"/>
      <c r="AI7" s="471"/>
      <c r="AJ7" s="471"/>
      <c r="AK7" s="471"/>
      <c r="AL7" s="471"/>
      <c r="AM7" s="471"/>
      <c r="AN7" s="471"/>
      <c r="AO7" s="471"/>
      <c r="AP7" s="471"/>
      <c r="AQ7" s="471"/>
      <c r="AR7" s="471"/>
    </row>
    <row r="8" spans="1:44" s="474" customFormat="1" ht="18" customHeight="1">
      <c r="A8" s="1529" t="s">
        <v>892</v>
      </c>
      <c r="B8" s="1529"/>
      <c r="C8" s="1529"/>
      <c r="D8" s="1529"/>
      <c r="E8" s="1529"/>
      <c r="F8" s="1529"/>
      <c r="G8" s="1529"/>
      <c r="H8" s="1529"/>
      <c r="I8" s="1529"/>
      <c r="J8" s="1529"/>
      <c r="K8" s="1529"/>
      <c r="L8" s="1529"/>
      <c r="M8" s="1529"/>
      <c r="N8" s="1529"/>
      <c r="O8" s="1529"/>
      <c r="P8" s="1529"/>
      <c r="Q8" s="1529"/>
      <c r="R8" s="1529"/>
      <c r="S8" s="1529"/>
      <c r="T8" s="1529"/>
      <c r="U8" s="1529"/>
      <c r="V8" s="1529"/>
      <c r="W8" s="1529"/>
      <c r="X8" s="1529"/>
      <c r="Y8" s="1529"/>
      <c r="Z8" s="1529"/>
      <c r="AA8" s="1529"/>
      <c r="AB8" s="1529"/>
      <c r="AC8" s="1529"/>
      <c r="AD8" s="1529"/>
      <c r="AE8" s="1529"/>
      <c r="AF8" s="1529"/>
      <c r="AG8" s="1529"/>
      <c r="AH8" s="1529"/>
      <c r="AI8" s="1529"/>
      <c r="AJ8" s="1529"/>
      <c r="AK8" s="1529"/>
      <c r="AL8" s="1529"/>
      <c r="AM8" s="1529"/>
      <c r="AN8" s="1529"/>
      <c r="AO8" s="1529"/>
      <c r="AP8" s="1529"/>
      <c r="AQ8" s="1529"/>
      <c r="AR8" s="1529"/>
    </row>
    <row r="9" spans="1:44" s="474" customFormat="1" ht="18" customHeight="1">
      <c r="A9" s="475"/>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row>
    <row r="11" spans="1:44">
      <c r="A11" s="476"/>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row>
    <row r="12" spans="1:44">
      <c r="A12" s="1530" t="s">
        <v>22</v>
      </c>
      <c r="B12" s="1531"/>
      <c r="C12" s="1531"/>
      <c r="D12" s="1531"/>
      <c r="E12" s="1531"/>
      <c r="F12" s="1531"/>
      <c r="G12" s="1531"/>
      <c r="H12" s="1532"/>
      <c r="I12" s="477"/>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9"/>
    </row>
    <row r="13" spans="1:44">
      <c r="A13" s="1520"/>
      <c r="B13" s="1521"/>
      <c r="C13" s="1521"/>
      <c r="D13" s="1521"/>
      <c r="E13" s="1521"/>
      <c r="F13" s="1521"/>
      <c r="G13" s="1521"/>
      <c r="H13" s="1522"/>
      <c r="I13" s="480"/>
      <c r="J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2"/>
    </row>
    <row r="14" spans="1:44">
      <c r="A14" s="1520"/>
      <c r="B14" s="1521"/>
      <c r="C14" s="1521"/>
      <c r="D14" s="1521"/>
      <c r="E14" s="1521"/>
      <c r="F14" s="1521"/>
      <c r="G14" s="1521"/>
      <c r="H14" s="1522"/>
      <c r="I14" s="480"/>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2"/>
    </row>
    <row r="15" spans="1:44">
      <c r="A15" s="1520"/>
      <c r="B15" s="1521"/>
      <c r="C15" s="1521"/>
      <c r="D15" s="1521"/>
      <c r="E15" s="1521"/>
      <c r="F15" s="1521"/>
      <c r="G15" s="1521"/>
      <c r="H15" s="1522"/>
      <c r="I15" s="480"/>
      <c r="J15" s="481"/>
      <c r="K15" s="481"/>
      <c r="L15" s="481"/>
      <c r="M15" s="481"/>
      <c r="N15" s="481"/>
      <c r="O15" s="481"/>
      <c r="P15" s="481"/>
      <c r="Q15" s="481"/>
      <c r="R15" s="481"/>
      <c r="S15" s="481"/>
      <c r="U15" s="481"/>
      <c r="V15" s="481"/>
      <c r="W15" s="481"/>
      <c r="X15" s="481"/>
      <c r="Y15" s="481"/>
      <c r="AA15" s="481"/>
      <c r="AB15" s="481"/>
      <c r="AC15" s="481"/>
      <c r="AD15" s="481"/>
      <c r="AE15" s="481"/>
      <c r="AF15" s="481"/>
      <c r="AG15" s="481"/>
      <c r="AH15" s="481"/>
      <c r="AI15" s="481"/>
      <c r="AJ15" s="481" t="s">
        <v>891</v>
      </c>
      <c r="AK15" s="481"/>
      <c r="AL15" s="481"/>
      <c r="AM15" s="481"/>
      <c r="AN15" s="481"/>
      <c r="AO15" s="481"/>
      <c r="AP15" s="481"/>
      <c r="AQ15" s="481"/>
      <c r="AR15" s="482"/>
    </row>
    <row r="16" spans="1:44">
      <c r="A16" s="1533"/>
      <c r="B16" s="1534"/>
      <c r="C16" s="1534"/>
      <c r="D16" s="1534"/>
      <c r="E16" s="1534"/>
      <c r="F16" s="1534"/>
      <c r="G16" s="1534"/>
      <c r="H16" s="1535"/>
      <c r="I16" s="483"/>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5"/>
    </row>
    <row r="17" spans="1:44">
      <c r="A17" s="1530" t="s">
        <v>11</v>
      </c>
      <c r="B17" s="1531"/>
      <c r="C17" s="1531"/>
      <c r="D17" s="1531"/>
      <c r="E17" s="1531"/>
      <c r="F17" s="1531"/>
      <c r="G17" s="1531"/>
      <c r="H17" s="1532"/>
      <c r="I17" s="1536"/>
      <c r="J17" s="1537"/>
      <c r="K17" s="1537"/>
      <c r="L17" s="1537"/>
      <c r="M17" s="1537"/>
      <c r="N17" s="1537"/>
      <c r="O17" s="1537"/>
      <c r="P17" s="1537"/>
      <c r="Q17" s="1537"/>
      <c r="R17" s="1537"/>
      <c r="S17" s="1537"/>
      <c r="T17" s="1537"/>
      <c r="U17" s="1537"/>
      <c r="V17" s="1537"/>
      <c r="W17" s="1537"/>
      <c r="X17" s="1537"/>
      <c r="Y17" s="1537"/>
      <c r="Z17" s="1537"/>
      <c r="AA17" s="1537"/>
      <c r="AB17" s="1537"/>
      <c r="AC17" s="1537"/>
      <c r="AD17" s="1537"/>
      <c r="AE17" s="1537"/>
      <c r="AF17" s="1537"/>
      <c r="AG17" s="1537"/>
      <c r="AH17" s="1537"/>
      <c r="AI17" s="1537"/>
      <c r="AJ17" s="1537"/>
      <c r="AK17" s="1537"/>
      <c r="AL17" s="1537"/>
      <c r="AM17" s="1537"/>
      <c r="AN17" s="1537"/>
      <c r="AO17" s="1537"/>
      <c r="AP17" s="1537"/>
      <c r="AQ17" s="1537"/>
      <c r="AR17" s="1538"/>
    </row>
    <row r="18" spans="1:44">
      <c r="A18" s="1533"/>
      <c r="B18" s="1534"/>
      <c r="C18" s="1534"/>
      <c r="D18" s="1534"/>
      <c r="E18" s="1534"/>
      <c r="F18" s="1534"/>
      <c r="G18" s="1534"/>
      <c r="H18" s="1535"/>
      <c r="I18" s="1539"/>
      <c r="J18" s="1540"/>
      <c r="K18" s="1540"/>
      <c r="L18" s="1540"/>
      <c r="M18" s="1540"/>
      <c r="N18" s="1540"/>
      <c r="O18" s="1540"/>
      <c r="P18" s="1540"/>
      <c r="Q18" s="1540"/>
      <c r="R18" s="1540"/>
      <c r="S18" s="1540"/>
      <c r="T18" s="1540"/>
      <c r="U18" s="1540"/>
      <c r="V18" s="1540"/>
      <c r="W18" s="1540"/>
      <c r="X18" s="1540"/>
      <c r="Y18" s="1540"/>
      <c r="Z18" s="1540"/>
      <c r="AA18" s="1540"/>
      <c r="AB18" s="1540"/>
      <c r="AC18" s="1540"/>
      <c r="AD18" s="1540"/>
      <c r="AE18" s="1540"/>
      <c r="AF18" s="1540"/>
      <c r="AG18" s="1540"/>
      <c r="AH18" s="1540"/>
      <c r="AI18" s="1540"/>
      <c r="AJ18" s="1540"/>
      <c r="AK18" s="1540"/>
      <c r="AL18" s="1540"/>
      <c r="AM18" s="1540"/>
      <c r="AN18" s="1540"/>
      <c r="AO18" s="1540"/>
      <c r="AP18" s="1540"/>
      <c r="AQ18" s="1540"/>
      <c r="AR18" s="1541"/>
    </row>
    <row r="19" spans="1:44">
      <c r="A19" s="1530" t="s">
        <v>23</v>
      </c>
      <c r="B19" s="1531"/>
      <c r="C19" s="1531"/>
      <c r="D19" s="1531"/>
      <c r="E19" s="1531"/>
      <c r="F19" s="1531"/>
      <c r="G19" s="1531"/>
      <c r="H19" s="1532"/>
      <c r="I19" s="1542"/>
      <c r="J19" s="1543"/>
      <c r="K19" s="1543"/>
      <c r="L19" s="1543"/>
      <c r="M19" s="1543"/>
      <c r="N19" s="1543"/>
      <c r="O19" s="1543"/>
      <c r="P19" s="1543"/>
      <c r="Q19" s="1543"/>
      <c r="R19" s="1543"/>
      <c r="S19" s="1543"/>
      <c r="T19" s="1543"/>
      <c r="U19" s="1543"/>
      <c r="V19" s="1543"/>
      <c r="W19" s="1543"/>
      <c r="X19" s="1543"/>
      <c r="Y19" s="1543"/>
      <c r="Z19" s="1543"/>
      <c r="AA19" s="1543"/>
      <c r="AB19" s="1543"/>
      <c r="AC19" s="1543"/>
      <c r="AD19" s="1543"/>
      <c r="AE19" s="1543"/>
      <c r="AF19" s="1543"/>
      <c r="AG19" s="1543"/>
      <c r="AH19" s="1543"/>
      <c r="AI19" s="1543"/>
      <c r="AJ19" s="1543"/>
      <c r="AK19" s="1543"/>
      <c r="AL19" s="1543"/>
      <c r="AM19" s="1543"/>
      <c r="AN19" s="1543"/>
      <c r="AO19" s="1543"/>
      <c r="AP19" s="1543"/>
      <c r="AQ19" s="1543"/>
      <c r="AR19" s="1544"/>
    </row>
    <row r="20" spans="1:44">
      <c r="A20" s="1533"/>
      <c r="B20" s="1534"/>
      <c r="C20" s="1534"/>
      <c r="D20" s="1534"/>
      <c r="E20" s="1534"/>
      <c r="F20" s="1534"/>
      <c r="G20" s="1534"/>
      <c r="H20" s="1535"/>
      <c r="I20" s="1545"/>
      <c r="J20" s="1546"/>
      <c r="K20" s="1546"/>
      <c r="L20" s="1546"/>
      <c r="M20" s="1546"/>
      <c r="N20" s="1546"/>
      <c r="O20" s="1546"/>
      <c r="P20" s="1546"/>
      <c r="Q20" s="1546"/>
      <c r="R20" s="1546"/>
      <c r="S20" s="1546"/>
      <c r="T20" s="1546"/>
      <c r="U20" s="1546"/>
      <c r="V20" s="1546"/>
      <c r="W20" s="1546"/>
      <c r="X20" s="1546"/>
      <c r="Y20" s="1546"/>
      <c r="Z20" s="1546"/>
      <c r="AA20" s="1546"/>
      <c r="AB20" s="1546"/>
      <c r="AC20" s="1546"/>
      <c r="AD20" s="1546"/>
      <c r="AE20" s="1546"/>
      <c r="AF20" s="1546"/>
      <c r="AG20" s="1546"/>
      <c r="AH20" s="1546"/>
      <c r="AI20" s="1546"/>
      <c r="AJ20" s="1546"/>
      <c r="AK20" s="1546"/>
      <c r="AL20" s="1546"/>
      <c r="AM20" s="1546"/>
      <c r="AN20" s="1546"/>
      <c r="AO20" s="1546"/>
      <c r="AP20" s="1546"/>
      <c r="AQ20" s="1546"/>
      <c r="AR20" s="1547"/>
    </row>
    <row r="21" spans="1:44">
      <c r="A21" s="480"/>
      <c r="B21" s="486"/>
      <c r="C21" s="486"/>
      <c r="D21" s="486"/>
      <c r="E21" s="487"/>
      <c r="F21" s="481"/>
      <c r="G21" s="481"/>
      <c r="H21" s="482"/>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2"/>
    </row>
    <row r="22" spans="1:44">
      <c r="A22" s="488"/>
      <c r="H22" s="489"/>
      <c r="AR22" s="489"/>
    </row>
    <row r="23" spans="1:44">
      <c r="A23" s="488"/>
      <c r="H23" s="489"/>
      <c r="AR23" s="489"/>
    </row>
    <row r="24" spans="1:44">
      <c r="A24" s="488"/>
      <c r="H24" s="489"/>
      <c r="AR24" s="489"/>
    </row>
    <row r="25" spans="1:44">
      <c r="A25" s="1520" t="s">
        <v>24</v>
      </c>
      <c r="B25" s="1521"/>
      <c r="C25" s="1521"/>
      <c r="D25" s="1521"/>
      <c r="E25" s="1521"/>
      <c r="F25" s="1521"/>
      <c r="G25" s="1521"/>
      <c r="H25" s="1522"/>
      <c r="AR25" s="489"/>
    </row>
    <row r="26" spans="1:44">
      <c r="A26" s="488"/>
      <c r="H26" s="489"/>
      <c r="AR26" s="489"/>
    </row>
    <row r="27" spans="1:44">
      <c r="A27" s="488"/>
      <c r="H27" s="489"/>
      <c r="AR27" s="489"/>
    </row>
    <row r="28" spans="1:44">
      <c r="A28" s="488"/>
      <c r="H28" s="489"/>
      <c r="AR28" s="489"/>
    </row>
    <row r="29" spans="1:44">
      <c r="A29" s="490"/>
      <c r="B29" s="476"/>
      <c r="C29" s="476"/>
      <c r="D29" s="476"/>
      <c r="E29" s="476"/>
      <c r="F29" s="476"/>
      <c r="G29" s="476"/>
      <c r="H29" s="491"/>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91"/>
    </row>
    <row r="30" spans="1:44">
      <c r="A30" s="1523" t="s">
        <v>25</v>
      </c>
      <c r="B30" s="1524"/>
      <c r="C30" s="1524"/>
      <c r="D30" s="1524"/>
      <c r="E30" s="1524"/>
      <c r="F30" s="1524"/>
      <c r="G30" s="1524"/>
      <c r="H30" s="1524"/>
      <c r="I30" s="492"/>
      <c r="J30" s="493"/>
      <c r="K30" s="493"/>
      <c r="L30" s="493"/>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5"/>
    </row>
    <row r="31" spans="1:44">
      <c r="A31" s="1525"/>
      <c r="B31" s="1526"/>
      <c r="C31" s="1526"/>
      <c r="D31" s="1526"/>
      <c r="E31" s="1526"/>
      <c r="F31" s="1526"/>
      <c r="G31" s="1526"/>
      <c r="H31" s="1526"/>
      <c r="I31" s="496"/>
      <c r="J31" s="493"/>
      <c r="K31" s="493"/>
      <c r="L31" s="493"/>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8"/>
    </row>
    <row r="32" spans="1:44">
      <c r="A32" s="1527"/>
      <c r="B32" s="1528"/>
      <c r="C32" s="1528"/>
      <c r="D32" s="1528"/>
      <c r="E32" s="1528"/>
      <c r="F32" s="1528"/>
      <c r="G32" s="1528"/>
      <c r="H32" s="1528"/>
      <c r="I32" s="499" t="s">
        <v>217</v>
      </c>
      <c r="J32" s="500"/>
      <c r="K32" s="500"/>
      <c r="L32" s="500"/>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2"/>
    </row>
    <row r="33" spans="1:44" ht="17.25" customHeight="1">
      <c r="A33" s="503"/>
      <c r="B33" s="504"/>
      <c r="C33" s="504"/>
      <c r="D33" s="504"/>
      <c r="E33" s="504"/>
      <c r="F33" s="504"/>
      <c r="G33" s="504"/>
      <c r="H33" s="504"/>
      <c r="I33" s="496"/>
      <c r="J33" s="493"/>
      <c r="K33" s="493"/>
      <c r="L33" s="493"/>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8"/>
    </row>
    <row r="34" spans="1:44" ht="17.25" customHeight="1">
      <c r="A34" s="505"/>
      <c r="B34" s="506"/>
      <c r="C34" s="506"/>
      <c r="D34" s="506"/>
      <c r="E34" s="506"/>
      <c r="F34" s="506"/>
      <c r="G34" s="506"/>
      <c r="H34" s="506"/>
      <c r="I34" s="506"/>
      <c r="J34" s="506"/>
      <c r="K34" s="506"/>
      <c r="L34" s="506"/>
      <c r="M34" s="506"/>
      <c r="N34" s="506"/>
      <c r="O34" s="506"/>
      <c r="P34" s="506"/>
      <c r="Q34" s="506"/>
      <c r="R34" s="506"/>
      <c r="S34" s="506"/>
      <c r="T34" s="506"/>
      <c r="U34" s="506"/>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507"/>
    </row>
    <row r="35" spans="1:44" ht="17.25" customHeight="1">
      <c r="A35" s="505"/>
      <c r="B35" s="506"/>
      <c r="C35" s="508"/>
      <c r="D35" s="508"/>
      <c r="E35" s="509"/>
      <c r="F35" s="508"/>
      <c r="G35" s="508"/>
      <c r="H35" s="506"/>
      <c r="I35" s="506"/>
      <c r="J35" s="506"/>
      <c r="K35" s="506"/>
      <c r="L35" s="506"/>
      <c r="M35" s="506"/>
      <c r="N35" s="506"/>
      <c r="O35" s="506"/>
      <c r="P35" s="506"/>
      <c r="Q35" s="506"/>
      <c r="R35" s="506"/>
      <c r="S35" s="506"/>
      <c r="T35" s="506"/>
      <c r="U35" s="506"/>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507"/>
    </row>
    <row r="36" spans="1:44" ht="17.25" customHeight="1">
      <c r="A36" s="505"/>
      <c r="B36" s="506"/>
      <c r="C36" s="508"/>
      <c r="D36" s="509"/>
      <c r="E36" s="509"/>
      <c r="F36" s="508"/>
      <c r="G36" s="508"/>
      <c r="H36" s="506"/>
      <c r="I36" s="506"/>
      <c r="J36" s="506"/>
      <c r="K36" s="506"/>
      <c r="L36" s="506"/>
      <c r="M36" s="506"/>
      <c r="N36" s="506"/>
      <c r="O36" s="506"/>
      <c r="P36" s="506"/>
      <c r="Q36" s="506"/>
      <c r="R36" s="506"/>
      <c r="S36" s="506"/>
      <c r="T36" s="506"/>
      <c r="U36" s="506"/>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507"/>
    </row>
    <row r="37" spans="1:44" ht="17.25" customHeight="1">
      <c r="A37" s="505"/>
      <c r="B37" s="506"/>
      <c r="C37" s="506"/>
      <c r="E37" s="506"/>
      <c r="F37" s="506"/>
      <c r="G37" s="506"/>
      <c r="H37" s="506"/>
      <c r="I37" s="506"/>
      <c r="J37" s="506"/>
      <c r="K37" s="506"/>
      <c r="L37" s="506"/>
      <c r="M37" s="506"/>
      <c r="N37" s="506"/>
      <c r="O37" s="506"/>
      <c r="P37" s="506"/>
      <c r="Q37" s="506"/>
      <c r="R37" s="506"/>
      <c r="S37" s="506"/>
      <c r="T37" s="506"/>
      <c r="U37" s="506"/>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507"/>
    </row>
    <row r="38" spans="1:44" ht="17.25" customHeight="1">
      <c r="A38" s="505"/>
      <c r="B38" s="506"/>
      <c r="C38" s="506"/>
      <c r="E38" s="506"/>
      <c r="F38" s="506"/>
      <c r="G38" s="506"/>
      <c r="H38" s="506"/>
      <c r="I38" s="506"/>
      <c r="J38" s="506"/>
      <c r="K38" s="506"/>
      <c r="L38" s="506"/>
      <c r="M38" s="506"/>
      <c r="N38" s="506"/>
      <c r="O38" s="506"/>
      <c r="P38" s="506"/>
      <c r="Q38" s="506"/>
      <c r="R38" s="506"/>
      <c r="S38" s="506"/>
      <c r="T38" s="506"/>
      <c r="U38" s="506"/>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507"/>
    </row>
    <row r="39" spans="1:44" ht="17.25" customHeight="1">
      <c r="A39" s="505"/>
      <c r="B39" s="506"/>
      <c r="C39" s="506"/>
      <c r="E39" s="506"/>
      <c r="F39" s="506"/>
      <c r="G39" s="506"/>
      <c r="H39" s="506"/>
      <c r="I39" s="506"/>
      <c r="J39" s="506"/>
      <c r="K39" s="506"/>
      <c r="L39" s="506"/>
      <c r="M39" s="506"/>
      <c r="N39" s="506"/>
      <c r="O39" s="506"/>
      <c r="P39" s="506"/>
      <c r="Q39" s="506"/>
      <c r="R39" s="506"/>
      <c r="S39" s="506"/>
      <c r="T39" s="506"/>
      <c r="U39" s="506"/>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507"/>
    </row>
    <row r="40" spans="1:44" ht="17.25" customHeight="1">
      <c r="A40" s="505"/>
      <c r="B40" s="506"/>
      <c r="C40" s="506"/>
      <c r="E40" s="506"/>
      <c r="F40" s="506"/>
      <c r="G40" s="506"/>
      <c r="H40" s="506"/>
      <c r="I40" s="506"/>
      <c r="J40" s="506"/>
      <c r="K40" s="506"/>
      <c r="L40" s="506"/>
      <c r="M40" s="506"/>
      <c r="N40" s="506"/>
      <c r="O40" s="506"/>
      <c r="P40" s="506"/>
      <c r="Q40" s="506"/>
      <c r="R40" s="506"/>
      <c r="S40" s="506"/>
      <c r="T40" s="506"/>
      <c r="U40" s="506"/>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507"/>
    </row>
    <row r="41" spans="1:44" ht="17.25" customHeight="1">
      <c r="A41" s="505"/>
      <c r="B41" s="506"/>
      <c r="C41" s="506"/>
      <c r="E41" s="506"/>
      <c r="F41" s="506"/>
      <c r="G41" s="506"/>
      <c r="H41" s="506"/>
      <c r="I41" s="506"/>
      <c r="J41" s="506"/>
      <c r="K41" s="506"/>
      <c r="L41" s="506"/>
      <c r="M41" s="506"/>
      <c r="N41" s="506"/>
      <c r="O41" s="506"/>
      <c r="P41" s="506"/>
      <c r="Q41" s="506"/>
      <c r="R41" s="506"/>
      <c r="S41" s="506"/>
      <c r="T41" s="506"/>
      <c r="U41" s="506"/>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507"/>
    </row>
    <row r="42" spans="1:44" ht="17.25" customHeight="1">
      <c r="A42" s="505"/>
      <c r="B42" s="506"/>
      <c r="C42" s="506"/>
      <c r="D42" s="506"/>
      <c r="E42" s="506"/>
      <c r="F42" s="506"/>
      <c r="G42" s="506"/>
      <c r="H42" s="506"/>
      <c r="I42" s="506"/>
      <c r="J42" s="506"/>
      <c r="K42" s="506"/>
      <c r="L42" s="506"/>
      <c r="M42" s="506"/>
      <c r="N42" s="506"/>
      <c r="O42" s="506"/>
      <c r="P42" s="506"/>
      <c r="Q42" s="506"/>
      <c r="R42" s="506"/>
      <c r="S42" s="506"/>
      <c r="T42" s="506"/>
      <c r="U42" s="506"/>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507"/>
    </row>
    <row r="43" spans="1:44" ht="17.25" customHeight="1">
      <c r="A43" s="505"/>
      <c r="C43" s="506"/>
      <c r="D43" s="506"/>
      <c r="E43" s="506"/>
      <c r="F43" s="506"/>
      <c r="G43" s="506"/>
      <c r="H43" s="506"/>
      <c r="I43" s="506"/>
      <c r="J43" s="506"/>
      <c r="K43" s="506"/>
      <c r="L43" s="506"/>
      <c r="M43" s="506"/>
      <c r="N43" s="506"/>
      <c r="O43" s="506"/>
      <c r="P43" s="506"/>
      <c r="Q43" s="506"/>
      <c r="R43" s="506"/>
      <c r="S43" s="506"/>
      <c r="T43" s="506"/>
      <c r="U43" s="506"/>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507"/>
    </row>
    <row r="44" spans="1:44" ht="17.25" customHeight="1">
      <c r="A44" s="505"/>
      <c r="C44" s="506"/>
      <c r="D44" s="506"/>
      <c r="E44" s="506"/>
      <c r="F44" s="506"/>
      <c r="G44" s="506"/>
      <c r="H44" s="506"/>
      <c r="I44" s="506"/>
      <c r="J44" s="506"/>
      <c r="K44" s="506"/>
      <c r="L44" s="506"/>
      <c r="M44" s="506"/>
      <c r="N44" s="506"/>
      <c r="O44" s="506"/>
      <c r="P44" s="506"/>
      <c r="Q44" s="506"/>
      <c r="R44" s="506"/>
      <c r="S44" s="506"/>
      <c r="T44" s="506"/>
      <c r="U44" s="506"/>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507"/>
    </row>
    <row r="45" spans="1:44" ht="17.25" customHeight="1">
      <c r="A45" s="505"/>
      <c r="C45" s="506"/>
      <c r="D45" s="506"/>
      <c r="E45" s="506"/>
      <c r="F45" s="506"/>
      <c r="G45" s="506"/>
      <c r="H45" s="506"/>
      <c r="I45" s="506"/>
      <c r="J45" s="506"/>
      <c r="K45" s="506"/>
      <c r="L45" s="506"/>
      <c r="M45" s="506"/>
      <c r="N45" s="506"/>
      <c r="O45" s="506"/>
      <c r="P45" s="506"/>
      <c r="Q45" s="506"/>
      <c r="R45" s="506"/>
      <c r="S45" s="506"/>
      <c r="T45" s="506"/>
      <c r="U45" s="506"/>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507"/>
    </row>
    <row r="46" spans="1:44" ht="17.25" customHeight="1">
      <c r="A46" s="505"/>
      <c r="C46" s="506"/>
      <c r="D46" s="506"/>
      <c r="E46" s="506"/>
      <c r="F46" s="506"/>
      <c r="G46" s="506"/>
      <c r="H46" s="506"/>
      <c r="I46" s="506"/>
      <c r="J46" s="506"/>
      <c r="K46" s="506"/>
      <c r="L46" s="506"/>
      <c r="M46" s="506"/>
      <c r="N46" s="506"/>
      <c r="O46" s="506"/>
      <c r="P46" s="506"/>
      <c r="Q46" s="506"/>
      <c r="R46" s="506"/>
      <c r="S46" s="506"/>
      <c r="T46" s="506"/>
      <c r="U46" s="506"/>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507"/>
    </row>
    <row r="47" spans="1:44" ht="17.25" customHeight="1">
      <c r="A47" s="505"/>
      <c r="C47" s="506"/>
      <c r="D47" s="506"/>
      <c r="E47" s="506"/>
      <c r="F47" s="506"/>
      <c r="G47" s="506"/>
      <c r="H47" s="506"/>
      <c r="I47" s="506"/>
      <c r="J47" s="506"/>
      <c r="K47" s="506"/>
      <c r="L47" s="506"/>
      <c r="M47" s="506"/>
      <c r="N47" s="506"/>
      <c r="O47" s="506"/>
      <c r="P47" s="506"/>
      <c r="Q47" s="506"/>
      <c r="R47" s="506"/>
      <c r="S47" s="506"/>
      <c r="T47" s="506"/>
      <c r="U47" s="506"/>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507"/>
    </row>
    <row r="48" spans="1:44" ht="17.25" customHeight="1">
      <c r="A48" s="505"/>
      <c r="C48" s="506"/>
      <c r="D48" s="506"/>
      <c r="E48" s="506"/>
      <c r="F48" s="506"/>
      <c r="G48" s="506"/>
      <c r="H48" s="506"/>
      <c r="I48" s="506"/>
      <c r="J48" s="506"/>
      <c r="K48" s="506"/>
      <c r="L48" s="506"/>
      <c r="M48" s="506"/>
      <c r="N48" s="506"/>
      <c r="O48" s="506"/>
      <c r="P48" s="506"/>
      <c r="Q48" s="506"/>
      <c r="R48" s="506"/>
      <c r="S48" s="506"/>
      <c r="T48" s="506"/>
      <c r="U48" s="506"/>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507"/>
    </row>
    <row r="49" spans="1:44" ht="17.25" customHeight="1">
      <c r="A49" s="505"/>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507"/>
    </row>
    <row r="50" spans="1:44" ht="17.25" customHeight="1">
      <c r="A50" s="505"/>
      <c r="B50" s="506"/>
      <c r="C50" s="506"/>
      <c r="D50" s="506"/>
      <c r="E50" s="506"/>
      <c r="F50" s="506"/>
      <c r="G50" s="506"/>
      <c r="H50" s="506"/>
      <c r="I50" s="506"/>
      <c r="J50" s="506"/>
      <c r="K50" s="506"/>
      <c r="L50" s="506"/>
      <c r="M50" s="506"/>
      <c r="N50" s="506"/>
      <c r="O50" s="506"/>
      <c r="P50" s="506"/>
      <c r="Q50" s="506"/>
      <c r="R50" s="506"/>
      <c r="S50" s="506"/>
      <c r="T50" s="506"/>
      <c r="U50" s="506"/>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507"/>
    </row>
    <row r="51" spans="1:44" ht="17.25" customHeight="1">
      <c r="A51" s="505"/>
      <c r="C51" s="506"/>
      <c r="D51" s="506"/>
      <c r="E51" s="506"/>
      <c r="F51" s="506"/>
      <c r="G51" s="506"/>
      <c r="H51" s="506"/>
      <c r="I51" s="506"/>
      <c r="J51" s="506"/>
      <c r="K51" s="506"/>
      <c r="L51" s="506"/>
      <c r="M51" s="506"/>
      <c r="N51" s="506"/>
      <c r="O51" s="506"/>
      <c r="P51" s="506"/>
      <c r="Q51" s="506"/>
      <c r="R51" s="506"/>
      <c r="S51" s="506"/>
      <c r="T51" s="506"/>
      <c r="U51" s="506"/>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507"/>
    </row>
    <row r="52" spans="1:44" ht="17.25" customHeight="1">
      <c r="A52" s="505"/>
      <c r="B52" s="506"/>
      <c r="C52" s="506"/>
      <c r="D52" s="506"/>
      <c r="E52" s="506"/>
      <c r="F52" s="506"/>
      <c r="G52" s="506"/>
      <c r="H52" s="506"/>
      <c r="I52" s="506"/>
      <c r="J52" s="506"/>
      <c r="K52" s="506"/>
      <c r="L52" s="506"/>
      <c r="M52" s="506"/>
      <c r="N52" s="506"/>
      <c r="O52" s="506"/>
      <c r="P52" s="506"/>
      <c r="Q52" s="506"/>
      <c r="R52" s="506"/>
      <c r="S52" s="506"/>
      <c r="T52" s="506"/>
      <c r="U52" s="506"/>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507"/>
    </row>
    <row r="53" spans="1:44" ht="17.25" customHeight="1">
      <c r="A53" s="505"/>
      <c r="C53" s="506"/>
      <c r="D53" s="506"/>
      <c r="E53" s="506"/>
      <c r="F53" s="506"/>
      <c r="G53" s="506"/>
      <c r="H53" s="506"/>
      <c r="I53" s="506"/>
      <c r="J53" s="506"/>
      <c r="K53" s="506"/>
      <c r="L53" s="506"/>
      <c r="M53" s="506"/>
      <c r="N53" s="506"/>
      <c r="O53" s="506"/>
      <c r="P53" s="506"/>
      <c r="Q53" s="506"/>
      <c r="R53" s="506"/>
      <c r="S53" s="506"/>
      <c r="T53" s="506"/>
      <c r="U53" s="506"/>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507"/>
    </row>
    <row r="54" spans="1:44" ht="17.25" customHeight="1">
      <c r="A54" s="510"/>
      <c r="B54" s="511"/>
      <c r="C54" s="511"/>
      <c r="D54" s="511"/>
      <c r="E54" s="511"/>
      <c r="F54" s="511"/>
      <c r="G54" s="511"/>
      <c r="H54" s="511"/>
      <c r="I54" s="511"/>
      <c r="J54" s="511"/>
      <c r="K54" s="511"/>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12"/>
    </row>
    <row r="55" spans="1:44" ht="6.75" customHeight="1">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513"/>
      <c r="AC55" s="514"/>
      <c r="AD55" s="514"/>
      <c r="AE55" s="514"/>
      <c r="AF55" s="514"/>
      <c r="AG55" s="514"/>
      <c r="AH55" s="514"/>
      <c r="AI55" s="514"/>
      <c r="AJ55" s="514"/>
      <c r="AK55" s="514"/>
      <c r="AL55" s="514"/>
      <c r="AM55" s="514"/>
      <c r="AN55" s="514"/>
      <c r="AO55" s="514"/>
      <c r="AP55" s="514"/>
      <c r="AQ55" s="514"/>
      <c r="AR55" s="514"/>
    </row>
    <row r="56" spans="1:44">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row>
    <row r="57" spans="1:44">
      <c r="AC57" s="493"/>
      <c r="AD57" s="493"/>
      <c r="AE57" s="493"/>
      <c r="AF57" s="493"/>
      <c r="AG57" s="493"/>
      <c r="AH57" s="493"/>
      <c r="AI57" s="493"/>
      <c r="AJ57" s="493"/>
      <c r="AK57" s="493"/>
      <c r="AL57" s="493"/>
      <c r="AM57" s="493"/>
      <c r="AN57" s="493"/>
      <c r="AO57" s="493"/>
      <c r="AP57" s="493"/>
      <c r="AQ57" s="493"/>
      <c r="AR57" s="493"/>
    </row>
  </sheetData>
  <mergeCells count="8">
    <mergeCell ref="A25:H25"/>
    <mergeCell ref="A30:H32"/>
    <mergeCell ref="A8:AR8"/>
    <mergeCell ref="A12:H16"/>
    <mergeCell ref="A17:H18"/>
    <mergeCell ref="I17:AR18"/>
    <mergeCell ref="A19:H20"/>
    <mergeCell ref="I19:AR20"/>
  </mergeCells>
  <phoneticPr fontId="9"/>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Y116"/>
  <sheetViews>
    <sheetView view="pageBreakPreview" topLeftCell="A4" zoomScaleNormal="100" zoomScaleSheetLayoutView="100" workbookViewId="0">
      <selection activeCell="F22" sqref="F22:AG24"/>
    </sheetView>
  </sheetViews>
  <sheetFormatPr defaultRowHeight="13.5"/>
  <cols>
    <col min="1" max="44" width="2" style="3" customWidth="1"/>
    <col min="45" max="49" width="2.125" style="3" customWidth="1"/>
    <col min="50" max="16384" width="9" style="3"/>
  </cols>
  <sheetData>
    <row r="1" spans="1:51">
      <c r="A1" s="192" t="s">
        <v>241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row>
    <row r="2" spans="1:5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5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437"/>
    </row>
    <row r="4" spans="1:51" s="8" customFormat="1" ht="13.5" customHeight="1">
      <c r="A4" s="925" t="s">
        <v>416</v>
      </c>
      <c r="B4" s="926"/>
      <c r="C4" s="926"/>
      <c r="D4" s="926"/>
      <c r="E4" s="926"/>
      <c r="F4" s="926"/>
      <c r="G4" s="926"/>
      <c r="H4" s="926"/>
      <c r="I4" s="926"/>
      <c r="J4" s="926"/>
      <c r="K4" s="926"/>
      <c r="L4" s="926"/>
      <c r="M4" s="926"/>
      <c r="N4" s="927"/>
      <c r="O4" s="182" t="s">
        <v>34</v>
      </c>
      <c r="P4" s="183"/>
      <c r="Q4" s="184"/>
      <c r="R4" s="184"/>
      <c r="S4" s="184"/>
      <c r="T4" s="184"/>
      <c r="U4" s="184"/>
      <c r="V4" s="184"/>
      <c r="W4" s="184"/>
      <c r="X4" s="184"/>
      <c r="Y4" s="184"/>
      <c r="Z4" s="184"/>
      <c r="AA4" s="184"/>
      <c r="AB4" s="184"/>
      <c r="AC4" s="1691" t="s">
        <v>95</v>
      </c>
      <c r="AD4" s="1692"/>
      <c r="AE4" s="1692"/>
      <c r="AF4" s="1692"/>
      <c r="AG4" s="1692"/>
      <c r="AH4" s="1692"/>
      <c r="AI4" s="1692"/>
      <c r="AJ4" s="1692"/>
      <c r="AK4" s="1692"/>
      <c r="AL4" s="1692"/>
      <c r="AM4" s="1692"/>
      <c r="AN4" s="1692"/>
      <c r="AO4" s="1692"/>
      <c r="AP4" s="1692"/>
      <c r="AQ4" s="1692"/>
      <c r="AR4" s="1693"/>
    </row>
    <row r="5" spans="1:51" s="8" customFormat="1" ht="13.5" customHeight="1">
      <c r="A5" s="1694"/>
      <c r="B5" s="933"/>
      <c r="C5" s="1697"/>
      <c r="D5" s="1697"/>
      <c r="E5" s="1697"/>
      <c r="F5" s="1697"/>
      <c r="G5" s="1697"/>
      <c r="H5" s="1697"/>
      <c r="I5" s="1697"/>
      <c r="J5" s="1697"/>
      <c r="K5" s="938"/>
      <c r="L5" s="933"/>
      <c r="M5" s="935"/>
      <c r="N5" s="937"/>
      <c r="O5" s="182" t="s">
        <v>36</v>
      </c>
      <c r="P5" s="183"/>
      <c r="Q5" s="183"/>
      <c r="R5" s="438"/>
      <c r="S5" s="438"/>
      <c r="T5" s="438"/>
      <c r="U5" s="438"/>
      <c r="V5" s="438"/>
      <c r="W5" s="438"/>
      <c r="X5" s="438"/>
      <c r="Y5" s="438"/>
      <c r="Z5" s="438"/>
      <c r="AA5" s="438"/>
      <c r="AB5" s="438"/>
      <c r="AC5" s="1700" t="s">
        <v>776</v>
      </c>
      <c r="AD5" s="1701"/>
      <c r="AE5" s="1701"/>
      <c r="AF5" s="1701"/>
      <c r="AG5" s="1704"/>
      <c r="AH5" s="1705"/>
      <c r="AI5" s="1706"/>
      <c r="AJ5" s="1706"/>
      <c r="AK5" s="1704"/>
      <c r="AL5" s="1705"/>
      <c r="AM5" s="1706"/>
      <c r="AN5" s="1706"/>
      <c r="AO5" s="1704"/>
      <c r="AP5" s="1705"/>
      <c r="AQ5" s="1706"/>
      <c r="AR5" s="1709"/>
    </row>
    <row r="6" spans="1:51" s="8" customFormat="1" ht="13.5" customHeight="1">
      <c r="A6" s="1695"/>
      <c r="B6" s="1696"/>
      <c r="C6" s="1698"/>
      <c r="D6" s="1698"/>
      <c r="E6" s="1698"/>
      <c r="F6" s="1698"/>
      <c r="G6" s="1698"/>
      <c r="H6" s="1698"/>
      <c r="I6" s="1698"/>
      <c r="J6" s="1698"/>
      <c r="K6" s="1699"/>
      <c r="L6" s="1696"/>
      <c r="M6" s="936"/>
      <c r="N6" s="938"/>
      <c r="O6" s="183"/>
      <c r="P6" s="183"/>
      <c r="Q6" s="183"/>
      <c r="R6" s="187"/>
      <c r="S6" s="187"/>
      <c r="T6" s="187"/>
      <c r="U6" s="187"/>
      <c r="V6" s="187"/>
      <c r="W6" s="187"/>
      <c r="X6" s="187"/>
      <c r="Y6" s="187"/>
      <c r="Z6" s="187"/>
      <c r="AA6" s="187"/>
      <c r="AB6" s="187"/>
      <c r="AC6" s="1702"/>
      <c r="AD6" s="1703"/>
      <c r="AE6" s="1703"/>
      <c r="AF6" s="1703"/>
      <c r="AG6" s="1707"/>
      <c r="AH6" s="1707"/>
      <c r="AI6" s="1708"/>
      <c r="AJ6" s="1708"/>
      <c r="AK6" s="1707"/>
      <c r="AL6" s="1707"/>
      <c r="AM6" s="1708"/>
      <c r="AN6" s="1708"/>
      <c r="AO6" s="1707"/>
      <c r="AP6" s="1707"/>
      <c r="AQ6" s="1708"/>
      <c r="AR6" s="1710"/>
    </row>
    <row r="7" spans="1:51" s="8" customFormat="1" ht="13.5" customHeight="1">
      <c r="A7" s="439"/>
      <c r="B7" s="439"/>
      <c r="C7" s="439"/>
      <c r="D7" s="439"/>
      <c r="E7" s="439"/>
      <c r="F7" s="439"/>
      <c r="G7" s="439"/>
      <c r="H7" s="439"/>
      <c r="I7" s="439"/>
      <c r="J7" s="439"/>
      <c r="K7" s="439"/>
      <c r="L7" s="439"/>
      <c r="M7" s="439"/>
      <c r="N7" s="439"/>
      <c r="O7" s="439"/>
      <c r="P7" s="439"/>
      <c r="Q7" s="182"/>
      <c r="R7" s="187"/>
      <c r="S7" s="187"/>
      <c r="T7" s="187"/>
      <c r="U7" s="187"/>
      <c r="V7" s="187"/>
      <c r="W7" s="187"/>
      <c r="X7" s="187"/>
      <c r="Y7" s="187"/>
      <c r="Z7" s="187"/>
      <c r="AA7" s="187"/>
      <c r="AB7" s="187"/>
      <c r="AC7" s="440"/>
      <c r="AD7" s="440"/>
      <c r="AE7" s="440"/>
      <c r="AF7" s="440"/>
      <c r="AG7" s="440"/>
      <c r="AH7" s="440"/>
      <c r="AI7" s="440"/>
      <c r="AJ7" s="441"/>
      <c r="AK7" s="440"/>
      <c r="AL7" s="440"/>
      <c r="AM7" s="440"/>
      <c r="AN7" s="441"/>
      <c r="AO7" s="440"/>
      <c r="AP7" s="440"/>
      <c r="AQ7" s="440"/>
      <c r="AR7" s="441"/>
    </row>
    <row r="8" spans="1:51" s="8" customFormat="1" ht="13.5" customHeight="1">
      <c r="A8" s="439"/>
      <c r="B8" s="439"/>
      <c r="C8" s="439"/>
      <c r="D8" s="439"/>
      <c r="E8" s="439"/>
      <c r="F8" s="439"/>
      <c r="G8" s="439"/>
      <c r="H8" s="439"/>
      <c r="I8" s="439"/>
      <c r="J8" s="439"/>
      <c r="K8" s="439"/>
      <c r="L8" s="439"/>
      <c r="M8" s="439"/>
      <c r="N8" s="439"/>
      <c r="O8" s="439"/>
      <c r="P8" s="439"/>
      <c r="Q8" s="183"/>
      <c r="R8" s="187"/>
      <c r="S8" s="187"/>
      <c r="T8" s="187"/>
      <c r="U8" s="187"/>
      <c r="V8" s="187"/>
      <c r="W8" s="187"/>
      <c r="X8" s="187"/>
      <c r="Y8" s="187"/>
      <c r="Z8" s="187"/>
      <c r="AA8" s="187"/>
      <c r="AB8" s="187"/>
      <c r="AC8" s="440"/>
      <c r="AD8" s="440"/>
      <c r="AE8" s="440"/>
      <c r="AF8" s="440"/>
      <c r="AG8" s="440"/>
      <c r="AH8" s="440"/>
      <c r="AI8" s="440"/>
      <c r="AJ8" s="440"/>
      <c r="AK8" s="440"/>
      <c r="AL8" s="440"/>
      <c r="AM8" s="440"/>
      <c r="AN8" s="440"/>
      <c r="AO8" s="440"/>
      <c r="AP8" s="440"/>
      <c r="AQ8" s="440"/>
      <c r="AR8" s="440"/>
    </row>
    <row r="9" spans="1:51" s="42" customFormat="1" ht="15">
      <c r="A9" s="1690" t="s">
        <v>920</v>
      </c>
      <c r="B9" s="1690"/>
      <c r="C9" s="1690"/>
      <c r="D9" s="1690"/>
      <c r="E9" s="1690"/>
      <c r="F9" s="1690"/>
      <c r="G9" s="1690"/>
      <c r="H9" s="1690"/>
      <c r="I9" s="1690"/>
      <c r="J9" s="1690"/>
      <c r="K9" s="1690"/>
      <c r="L9" s="1690"/>
      <c r="M9" s="1690"/>
      <c r="N9" s="1690"/>
      <c r="O9" s="1690"/>
      <c r="P9" s="1690"/>
      <c r="Q9" s="1690"/>
      <c r="R9" s="1690"/>
      <c r="S9" s="1690"/>
      <c r="T9" s="1690"/>
      <c r="U9" s="1690"/>
      <c r="V9" s="1690"/>
      <c r="W9" s="1690"/>
      <c r="X9" s="1690"/>
      <c r="Y9" s="1690"/>
      <c r="Z9" s="1690"/>
      <c r="AA9" s="1690"/>
      <c r="AB9" s="1690"/>
      <c r="AC9" s="1690"/>
      <c r="AD9" s="1690"/>
      <c r="AE9" s="1690"/>
      <c r="AF9" s="1690"/>
      <c r="AG9" s="1690"/>
      <c r="AH9" s="1690"/>
      <c r="AI9" s="1690"/>
      <c r="AJ9" s="1690"/>
      <c r="AK9" s="1690"/>
      <c r="AL9" s="1690"/>
      <c r="AM9" s="1690"/>
      <c r="AN9" s="1690"/>
      <c r="AO9" s="1690"/>
      <c r="AP9" s="1690"/>
      <c r="AQ9" s="1690"/>
      <c r="AR9" s="1690"/>
      <c r="AS9" s="41"/>
      <c r="AT9" s="41"/>
      <c r="AU9" s="41"/>
      <c r="AV9" s="41"/>
      <c r="AW9" s="41"/>
      <c r="AX9" s="41"/>
      <c r="AY9" s="41"/>
    </row>
    <row r="10" spans="1:51" s="8" customFormat="1" ht="18" customHeight="1">
      <c r="A10" s="1690" t="s">
        <v>250</v>
      </c>
      <c r="B10" s="1690"/>
      <c r="C10" s="1690"/>
      <c r="D10" s="1690"/>
      <c r="E10" s="1690"/>
      <c r="F10" s="1690"/>
      <c r="G10" s="1690"/>
      <c r="H10" s="1690"/>
      <c r="I10" s="1690"/>
      <c r="J10" s="1690"/>
      <c r="K10" s="1690"/>
      <c r="L10" s="1690"/>
      <c r="M10" s="1690"/>
      <c r="N10" s="1690"/>
      <c r="O10" s="1690"/>
      <c r="P10" s="1690"/>
      <c r="Q10" s="1690"/>
      <c r="R10" s="1690"/>
      <c r="S10" s="1690"/>
      <c r="T10" s="1690"/>
      <c r="U10" s="1690"/>
      <c r="V10" s="1690"/>
      <c r="W10" s="1690"/>
      <c r="X10" s="1690"/>
      <c r="Y10" s="1690"/>
      <c r="Z10" s="1690"/>
      <c r="AA10" s="1690"/>
      <c r="AB10" s="1690"/>
      <c r="AC10" s="1690"/>
      <c r="AD10" s="1690"/>
      <c r="AE10" s="1690"/>
      <c r="AF10" s="1690"/>
      <c r="AG10" s="1690"/>
      <c r="AH10" s="1690"/>
      <c r="AI10" s="1690"/>
      <c r="AJ10" s="1690"/>
      <c r="AK10" s="1690"/>
      <c r="AL10" s="1690"/>
      <c r="AM10" s="1690"/>
      <c r="AN10" s="1690"/>
      <c r="AO10" s="1690"/>
      <c r="AP10" s="1690"/>
      <c r="AQ10" s="1690"/>
      <c r="AR10" s="1690"/>
    </row>
    <row r="11" spans="1:51" s="8" customFormat="1" ht="18" customHeight="1">
      <c r="A11" s="1690" t="s">
        <v>106</v>
      </c>
      <c r="B11" s="1690"/>
      <c r="C11" s="1690"/>
      <c r="D11" s="1690"/>
      <c r="E11" s="1690"/>
      <c r="F11" s="1690"/>
      <c r="G11" s="1690"/>
      <c r="H11" s="1690"/>
      <c r="I11" s="1690"/>
      <c r="J11" s="1690"/>
      <c r="K11" s="1690"/>
      <c r="L11" s="1690"/>
      <c r="M11" s="1690"/>
      <c r="N11" s="1690"/>
      <c r="O11" s="1690"/>
      <c r="P11" s="1690"/>
      <c r="Q11" s="1690"/>
      <c r="R11" s="1690"/>
      <c r="S11" s="1690"/>
      <c r="T11" s="1690"/>
      <c r="U11" s="1690"/>
      <c r="V11" s="1690"/>
      <c r="W11" s="1690"/>
      <c r="X11" s="1690"/>
      <c r="Y11" s="1690"/>
      <c r="Z11" s="1690"/>
      <c r="AA11" s="1690"/>
      <c r="AB11" s="1690"/>
      <c r="AC11" s="1690"/>
      <c r="AD11" s="1690"/>
      <c r="AE11" s="1690"/>
      <c r="AF11" s="1690"/>
      <c r="AG11" s="1690"/>
      <c r="AH11" s="1690"/>
      <c r="AI11" s="1690"/>
      <c r="AJ11" s="1690"/>
      <c r="AK11" s="1690"/>
      <c r="AL11" s="1690"/>
      <c r="AM11" s="1690"/>
      <c r="AN11" s="1690"/>
      <c r="AO11" s="1690"/>
      <c r="AP11" s="1690"/>
      <c r="AQ11" s="1690"/>
      <c r="AR11" s="1690"/>
    </row>
    <row r="12" spans="1:51" s="8" customFormat="1" ht="13.5" customHeight="1">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row>
    <row r="13" spans="1:51" s="8" customFormat="1" ht="13.5" customHeight="1">
      <c r="A13" s="183" t="s">
        <v>49</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row>
    <row r="14" spans="1:51" s="8" customFormat="1" ht="13.5" customHeight="1">
      <c r="A14" s="183" t="s">
        <v>21</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row>
    <row r="15" spans="1:51" s="8" customFormat="1" ht="13.5" customHeight="1">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row>
    <row r="16" spans="1:51" s="8" customFormat="1" ht="13.5" customHeight="1">
      <c r="A16" s="1659" t="s">
        <v>726</v>
      </c>
      <c r="B16" s="1659"/>
      <c r="C16" s="1659"/>
      <c r="D16" s="1659"/>
      <c r="E16" s="1659"/>
      <c r="F16" s="1659"/>
      <c r="G16" s="1659"/>
      <c r="H16" s="1659"/>
      <c r="I16" s="1659"/>
      <c r="J16" s="1659"/>
      <c r="K16" s="1659"/>
      <c r="L16" s="1659"/>
      <c r="M16" s="1659"/>
      <c r="N16" s="1659"/>
      <c r="O16" s="1659"/>
      <c r="P16" s="1659"/>
      <c r="Q16" s="1659"/>
      <c r="R16" s="1659"/>
      <c r="S16" s="1659"/>
      <c r="T16" s="1659"/>
      <c r="U16" s="1659"/>
      <c r="V16" s="1659"/>
      <c r="W16" s="1659"/>
      <c r="X16" s="1659"/>
      <c r="Y16" s="1659"/>
      <c r="Z16" s="1659"/>
      <c r="AA16" s="1659"/>
      <c r="AB16" s="1659"/>
      <c r="AC16" s="1659"/>
      <c r="AD16" s="1659"/>
      <c r="AE16" s="1659"/>
      <c r="AF16" s="1659"/>
      <c r="AG16" s="1659"/>
      <c r="AH16" s="1659"/>
      <c r="AI16" s="1659"/>
      <c r="AJ16" s="1659"/>
      <c r="AK16" s="1659"/>
      <c r="AL16" s="1659"/>
      <c r="AM16" s="1659"/>
      <c r="AN16" s="1659"/>
      <c r="AO16" s="1659"/>
      <c r="AP16" s="1659"/>
      <c r="AQ16" s="1659"/>
      <c r="AR16" s="1659"/>
    </row>
    <row r="17" spans="1:44" s="8" customFormat="1" ht="13.5" customHeight="1">
      <c r="A17" s="1659"/>
      <c r="B17" s="1659"/>
      <c r="C17" s="1659"/>
      <c r="D17" s="1659"/>
      <c r="E17" s="1659"/>
      <c r="F17" s="1659"/>
      <c r="G17" s="1659"/>
      <c r="H17" s="1659"/>
      <c r="I17" s="1659"/>
      <c r="J17" s="1659"/>
      <c r="K17" s="1659"/>
      <c r="L17" s="1659"/>
      <c r="M17" s="1659"/>
      <c r="N17" s="1659"/>
      <c r="O17" s="1659"/>
      <c r="P17" s="1659"/>
      <c r="Q17" s="1659"/>
      <c r="R17" s="1659"/>
      <c r="S17" s="1659"/>
      <c r="T17" s="1659"/>
      <c r="U17" s="1659"/>
      <c r="V17" s="1659"/>
      <c r="W17" s="1659"/>
      <c r="X17" s="1659"/>
      <c r="Y17" s="1659"/>
      <c r="Z17" s="1659"/>
      <c r="AA17" s="1659"/>
      <c r="AB17" s="1659"/>
      <c r="AC17" s="1659"/>
      <c r="AD17" s="1659"/>
      <c r="AE17" s="1659"/>
      <c r="AF17" s="1659"/>
      <c r="AG17" s="1659"/>
      <c r="AH17" s="1659"/>
      <c r="AI17" s="1659"/>
      <c r="AJ17" s="1659"/>
      <c r="AK17" s="1659"/>
      <c r="AL17" s="1659"/>
      <c r="AM17" s="1659"/>
      <c r="AN17" s="1659"/>
      <c r="AO17" s="1659"/>
      <c r="AP17" s="1659"/>
      <c r="AQ17" s="1659"/>
      <c r="AR17" s="1659"/>
    </row>
    <row r="18" spans="1:44" s="8" customFormat="1" ht="13.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row>
    <row r="19" spans="1:44" s="8" customFormat="1" ht="13.5" customHeight="1">
      <c r="A19" s="1660" t="s">
        <v>41</v>
      </c>
      <c r="B19" s="1660"/>
      <c r="C19" s="1660"/>
      <c r="D19" s="1660"/>
      <c r="E19" s="1660"/>
      <c r="F19" s="1660"/>
      <c r="G19" s="1660"/>
      <c r="H19" s="1660"/>
      <c r="I19" s="1660"/>
      <c r="J19" s="1660"/>
      <c r="K19" s="1660"/>
      <c r="L19" s="1660"/>
      <c r="M19" s="1660"/>
      <c r="N19" s="1660"/>
      <c r="O19" s="1660"/>
      <c r="P19" s="1660"/>
      <c r="Q19" s="1660"/>
      <c r="R19" s="1660"/>
      <c r="S19" s="1660"/>
      <c r="T19" s="1660"/>
      <c r="U19" s="1660"/>
      <c r="V19" s="1660"/>
      <c r="W19" s="1660"/>
      <c r="X19" s="1660"/>
      <c r="Y19" s="1660"/>
      <c r="Z19" s="1660"/>
      <c r="AA19" s="1660"/>
      <c r="AB19" s="1660"/>
      <c r="AC19" s="1660"/>
      <c r="AD19" s="1660"/>
      <c r="AE19" s="1660"/>
      <c r="AF19" s="1660"/>
      <c r="AG19" s="1660"/>
      <c r="AH19" s="1660"/>
      <c r="AI19" s="1660"/>
      <c r="AJ19" s="1660"/>
      <c r="AK19" s="1660"/>
      <c r="AL19" s="1660"/>
      <c r="AM19" s="1660"/>
      <c r="AN19" s="1660"/>
      <c r="AO19" s="1660"/>
      <c r="AP19" s="1660"/>
      <c r="AQ19" s="1660"/>
      <c r="AR19" s="1660"/>
    </row>
    <row r="20" spans="1:44">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row>
    <row r="21" spans="1:44">
      <c r="A21" s="442" t="s">
        <v>59</v>
      </c>
      <c r="B21" s="183"/>
      <c r="C21" s="183"/>
      <c r="D21" s="442"/>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row>
    <row r="22" spans="1:44" s="8" customFormat="1" ht="13.5" customHeight="1">
      <c r="A22" s="881" t="s">
        <v>50</v>
      </c>
      <c r="B22" s="882"/>
      <c r="C22" s="882"/>
      <c r="D22" s="882"/>
      <c r="E22" s="883"/>
      <c r="F22" s="890"/>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2"/>
      <c r="AH22" s="899" t="s">
        <v>10</v>
      </c>
      <c r="AI22" s="900"/>
      <c r="AJ22" s="900"/>
      <c r="AK22" s="900"/>
      <c r="AL22" s="900"/>
      <c r="AM22" s="900"/>
      <c r="AN22" s="900"/>
      <c r="AO22" s="900"/>
      <c r="AP22" s="900"/>
      <c r="AQ22" s="900"/>
      <c r="AR22" s="901"/>
    </row>
    <row r="23" spans="1:44" s="8" customFormat="1" ht="13.5" customHeight="1">
      <c r="A23" s="884"/>
      <c r="B23" s="885"/>
      <c r="C23" s="885"/>
      <c r="D23" s="885"/>
      <c r="E23" s="886"/>
      <c r="F23" s="893"/>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5"/>
      <c r="AH23" s="902"/>
      <c r="AI23" s="903"/>
      <c r="AJ23" s="903"/>
      <c r="AK23" s="903"/>
      <c r="AL23" s="903"/>
      <c r="AM23" s="903"/>
      <c r="AN23" s="903"/>
      <c r="AO23" s="903"/>
      <c r="AP23" s="903"/>
      <c r="AQ23" s="903"/>
      <c r="AR23" s="904"/>
    </row>
    <row r="24" spans="1:44" s="8" customFormat="1" ht="13.5" customHeight="1">
      <c r="A24" s="887"/>
      <c r="B24" s="888"/>
      <c r="C24" s="888"/>
      <c r="D24" s="888"/>
      <c r="E24" s="889"/>
      <c r="F24" s="896"/>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8"/>
      <c r="AH24" s="905"/>
      <c r="AI24" s="906"/>
      <c r="AJ24" s="906"/>
      <c r="AK24" s="906"/>
      <c r="AL24" s="906"/>
      <c r="AM24" s="906"/>
      <c r="AN24" s="906"/>
      <c r="AO24" s="906"/>
      <c r="AP24" s="906"/>
      <c r="AQ24" s="906"/>
      <c r="AR24" s="907"/>
    </row>
    <row r="25" spans="1:44" s="8" customFormat="1" ht="13.5" customHeight="1">
      <c r="A25" s="881" t="s">
        <v>43</v>
      </c>
      <c r="B25" s="882"/>
      <c r="C25" s="882"/>
      <c r="D25" s="882"/>
      <c r="E25" s="883"/>
      <c r="F25" s="911"/>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3"/>
      <c r="AH25" s="905"/>
      <c r="AI25" s="906"/>
      <c r="AJ25" s="906"/>
      <c r="AK25" s="906"/>
      <c r="AL25" s="906"/>
      <c r="AM25" s="906"/>
      <c r="AN25" s="906"/>
      <c r="AO25" s="906"/>
      <c r="AP25" s="906"/>
      <c r="AQ25" s="906"/>
      <c r="AR25" s="907"/>
    </row>
    <row r="26" spans="1:44" s="8" customFormat="1" ht="13.5" customHeight="1">
      <c r="A26" s="884"/>
      <c r="B26" s="885"/>
      <c r="C26" s="885"/>
      <c r="D26" s="885"/>
      <c r="E26" s="886"/>
      <c r="F26" s="914"/>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6"/>
      <c r="AH26" s="905"/>
      <c r="AI26" s="906"/>
      <c r="AJ26" s="906"/>
      <c r="AK26" s="906"/>
      <c r="AL26" s="906"/>
      <c r="AM26" s="906"/>
      <c r="AN26" s="906"/>
      <c r="AO26" s="906"/>
      <c r="AP26" s="906"/>
      <c r="AQ26" s="906"/>
      <c r="AR26" s="907"/>
    </row>
    <row r="27" spans="1:44" s="8" customFormat="1" ht="13.5" customHeight="1">
      <c r="A27" s="887"/>
      <c r="B27" s="888"/>
      <c r="C27" s="888"/>
      <c r="D27" s="888"/>
      <c r="E27" s="889"/>
      <c r="F27" s="917"/>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9"/>
      <c r="AH27" s="905"/>
      <c r="AI27" s="906"/>
      <c r="AJ27" s="906"/>
      <c r="AK27" s="906"/>
      <c r="AL27" s="906"/>
      <c r="AM27" s="906"/>
      <c r="AN27" s="906"/>
      <c r="AO27" s="906"/>
      <c r="AP27" s="906"/>
      <c r="AQ27" s="906"/>
      <c r="AR27" s="907"/>
    </row>
    <row r="28" spans="1:44" s="8" customFormat="1" ht="13.5" customHeight="1">
      <c r="A28" s="1661" t="s">
        <v>638</v>
      </c>
      <c r="B28" s="1662"/>
      <c r="C28" s="1662"/>
      <c r="D28" s="1662"/>
      <c r="E28" s="1663"/>
      <c r="F28" s="1667"/>
      <c r="G28" s="1668"/>
      <c r="H28" s="1668"/>
      <c r="I28" s="1668"/>
      <c r="J28" s="1668"/>
      <c r="K28" s="1668"/>
      <c r="L28" s="1668"/>
      <c r="M28" s="1668"/>
      <c r="N28" s="1668"/>
      <c r="O28" s="1668"/>
      <c r="P28" s="1668"/>
      <c r="Q28" s="1668"/>
      <c r="R28" s="1668"/>
      <c r="S28" s="1668"/>
      <c r="T28" s="1668"/>
      <c r="U28" s="1668"/>
      <c r="V28" s="1668"/>
      <c r="W28" s="1668"/>
      <c r="X28" s="1668"/>
      <c r="Y28" s="1668"/>
      <c r="Z28" s="1668"/>
      <c r="AA28" s="1668"/>
      <c r="AB28" s="1668"/>
      <c r="AC28" s="1668"/>
      <c r="AD28" s="1668"/>
      <c r="AE28" s="1668"/>
      <c r="AF28" s="1668"/>
      <c r="AG28" s="1669"/>
      <c r="AH28" s="905"/>
      <c r="AI28" s="906"/>
      <c r="AJ28" s="906"/>
      <c r="AK28" s="906"/>
      <c r="AL28" s="906"/>
      <c r="AM28" s="906"/>
      <c r="AN28" s="906"/>
      <c r="AO28" s="906"/>
      <c r="AP28" s="906"/>
      <c r="AQ28" s="906"/>
      <c r="AR28" s="907"/>
    </row>
    <row r="29" spans="1:44" s="8" customFormat="1" ht="13.5" customHeight="1">
      <c r="A29" s="1664"/>
      <c r="B29" s="1665"/>
      <c r="C29" s="1665"/>
      <c r="D29" s="1665"/>
      <c r="E29" s="1666"/>
      <c r="F29" s="1670"/>
      <c r="G29" s="1671"/>
      <c r="H29" s="1671"/>
      <c r="I29" s="1671"/>
      <c r="J29" s="1671"/>
      <c r="K29" s="1671"/>
      <c r="L29" s="1671"/>
      <c r="M29" s="1671"/>
      <c r="N29" s="1671"/>
      <c r="O29" s="1671"/>
      <c r="P29" s="1671"/>
      <c r="Q29" s="1671"/>
      <c r="R29" s="1671"/>
      <c r="S29" s="1671"/>
      <c r="T29" s="1671"/>
      <c r="U29" s="1671"/>
      <c r="V29" s="1671"/>
      <c r="W29" s="1671"/>
      <c r="X29" s="1671"/>
      <c r="Y29" s="1671"/>
      <c r="Z29" s="1671"/>
      <c r="AA29" s="1671"/>
      <c r="AB29" s="1671"/>
      <c r="AC29" s="1671"/>
      <c r="AD29" s="1671"/>
      <c r="AE29" s="1671"/>
      <c r="AF29" s="1671"/>
      <c r="AG29" s="1672"/>
      <c r="AH29" s="905"/>
      <c r="AI29" s="906"/>
      <c r="AJ29" s="906"/>
      <c r="AK29" s="906"/>
      <c r="AL29" s="906"/>
      <c r="AM29" s="906"/>
      <c r="AN29" s="906"/>
      <c r="AO29" s="906"/>
      <c r="AP29" s="906"/>
      <c r="AQ29" s="906"/>
      <c r="AR29" s="907"/>
    </row>
    <row r="30" spans="1:44" s="8" customFormat="1" ht="13.5" customHeight="1">
      <c r="A30" s="1673" t="s">
        <v>51</v>
      </c>
      <c r="B30" s="1674"/>
      <c r="C30" s="1674"/>
      <c r="D30" s="1674"/>
      <c r="E30" s="1675"/>
      <c r="F30" s="1673" t="s">
        <v>52</v>
      </c>
      <c r="G30" s="1674"/>
      <c r="H30" s="1675"/>
      <c r="I30" s="1682"/>
      <c r="J30" s="1683"/>
      <c r="K30" s="1683"/>
      <c r="L30" s="1686" t="s">
        <v>720</v>
      </c>
      <c r="M30" s="1683"/>
      <c r="N30" s="1683"/>
      <c r="O30" s="1683"/>
      <c r="P30" s="1688"/>
      <c r="Q30" s="1641"/>
      <c r="R30" s="1642"/>
      <c r="S30" s="1642"/>
      <c r="T30" s="1642"/>
      <c r="U30" s="1642"/>
      <c r="V30" s="1642"/>
      <c r="W30" s="1642"/>
      <c r="X30" s="1642"/>
      <c r="Y30" s="1642"/>
      <c r="Z30" s="1642"/>
      <c r="AA30" s="1642"/>
      <c r="AB30" s="1642"/>
      <c r="AC30" s="1642"/>
      <c r="AD30" s="1642"/>
      <c r="AE30" s="1642"/>
      <c r="AF30" s="1642"/>
      <c r="AG30" s="1643"/>
      <c r="AH30" s="905"/>
      <c r="AI30" s="906"/>
      <c r="AJ30" s="906"/>
      <c r="AK30" s="906"/>
      <c r="AL30" s="906"/>
      <c r="AM30" s="906"/>
      <c r="AN30" s="906"/>
      <c r="AO30" s="906"/>
      <c r="AP30" s="906"/>
      <c r="AQ30" s="906"/>
      <c r="AR30" s="907"/>
    </row>
    <row r="31" spans="1:44" s="8" customFormat="1" ht="13.5" customHeight="1">
      <c r="A31" s="1676"/>
      <c r="B31" s="1677"/>
      <c r="C31" s="1677"/>
      <c r="D31" s="1677"/>
      <c r="E31" s="1678"/>
      <c r="F31" s="1647" t="s">
        <v>30</v>
      </c>
      <c r="G31" s="1648"/>
      <c r="H31" s="1649"/>
      <c r="I31" s="1684"/>
      <c r="J31" s="1685"/>
      <c r="K31" s="1685"/>
      <c r="L31" s="1687"/>
      <c r="M31" s="1685"/>
      <c r="N31" s="1685"/>
      <c r="O31" s="1685"/>
      <c r="P31" s="1689"/>
      <c r="Q31" s="1644"/>
      <c r="R31" s="1645"/>
      <c r="S31" s="1645"/>
      <c r="T31" s="1645"/>
      <c r="U31" s="1645"/>
      <c r="V31" s="1645"/>
      <c r="W31" s="1645"/>
      <c r="X31" s="1645"/>
      <c r="Y31" s="1645"/>
      <c r="Z31" s="1645"/>
      <c r="AA31" s="1645"/>
      <c r="AB31" s="1645"/>
      <c r="AC31" s="1645"/>
      <c r="AD31" s="1645"/>
      <c r="AE31" s="1645"/>
      <c r="AF31" s="1645"/>
      <c r="AG31" s="1646"/>
      <c r="AH31" s="905"/>
      <c r="AI31" s="906"/>
      <c r="AJ31" s="906"/>
      <c r="AK31" s="906"/>
      <c r="AL31" s="906"/>
      <c r="AM31" s="906"/>
      <c r="AN31" s="906"/>
      <c r="AO31" s="906"/>
      <c r="AP31" s="906"/>
      <c r="AQ31" s="906"/>
      <c r="AR31" s="907"/>
    </row>
    <row r="32" spans="1:44" s="8" customFormat="1" ht="13.5" customHeight="1">
      <c r="A32" s="1676"/>
      <c r="B32" s="1677"/>
      <c r="C32" s="1677"/>
      <c r="D32" s="1677"/>
      <c r="E32" s="1678"/>
      <c r="F32" s="1650"/>
      <c r="G32" s="1651"/>
      <c r="H32" s="1651"/>
      <c r="I32" s="1651"/>
      <c r="J32" s="1651"/>
      <c r="K32" s="1651"/>
      <c r="L32" s="1651"/>
      <c r="M32" s="1651"/>
      <c r="N32" s="1651"/>
      <c r="O32" s="1651"/>
      <c r="P32" s="1651"/>
      <c r="Q32" s="1651"/>
      <c r="R32" s="1651"/>
      <c r="S32" s="1651"/>
      <c r="T32" s="1651"/>
      <c r="U32" s="1651"/>
      <c r="V32" s="1651"/>
      <c r="W32" s="1651"/>
      <c r="X32" s="1651"/>
      <c r="Y32" s="1651"/>
      <c r="Z32" s="1651"/>
      <c r="AA32" s="1651"/>
      <c r="AB32" s="1651"/>
      <c r="AC32" s="1651"/>
      <c r="AD32" s="1651"/>
      <c r="AE32" s="1651"/>
      <c r="AF32" s="1651"/>
      <c r="AG32" s="1652"/>
      <c r="AH32" s="905"/>
      <c r="AI32" s="906"/>
      <c r="AJ32" s="906"/>
      <c r="AK32" s="906"/>
      <c r="AL32" s="906"/>
      <c r="AM32" s="906"/>
      <c r="AN32" s="906"/>
      <c r="AO32" s="906"/>
      <c r="AP32" s="906"/>
      <c r="AQ32" s="906"/>
      <c r="AR32" s="907"/>
    </row>
    <row r="33" spans="1:44" s="8" customFormat="1" ht="13.5" customHeight="1">
      <c r="A33" s="1676"/>
      <c r="B33" s="1677"/>
      <c r="C33" s="1677"/>
      <c r="D33" s="1677"/>
      <c r="E33" s="1678"/>
      <c r="F33" s="1653"/>
      <c r="G33" s="1654"/>
      <c r="H33" s="1654"/>
      <c r="I33" s="1654"/>
      <c r="J33" s="1654"/>
      <c r="K33" s="1654"/>
      <c r="L33" s="1654"/>
      <c r="M33" s="1654"/>
      <c r="N33" s="1654"/>
      <c r="O33" s="1654"/>
      <c r="P33" s="1654"/>
      <c r="Q33" s="1654"/>
      <c r="R33" s="1654"/>
      <c r="S33" s="1654"/>
      <c r="T33" s="1654"/>
      <c r="U33" s="1654"/>
      <c r="V33" s="1654"/>
      <c r="W33" s="1654"/>
      <c r="X33" s="1654"/>
      <c r="Y33" s="1654"/>
      <c r="Z33" s="1654"/>
      <c r="AA33" s="1654"/>
      <c r="AB33" s="1654"/>
      <c r="AC33" s="1654"/>
      <c r="AD33" s="1654"/>
      <c r="AE33" s="1654"/>
      <c r="AF33" s="1654"/>
      <c r="AG33" s="1655"/>
      <c r="AH33" s="905"/>
      <c r="AI33" s="906"/>
      <c r="AJ33" s="906"/>
      <c r="AK33" s="906"/>
      <c r="AL33" s="906"/>
      <c r="AM33" s="906"/>
      <c r="AN33" s="906"/>
      <c r="AO33" s="906"/>
      <c r="AP33" s="906"/>
      <c r="AQ33" s="906"/>
      <c r="AR33" s="907"/>
    </row>
    <row r="34" spans="1:44" s="8" customFormat="1" ht="13.5" customHeight="1">
      <c r="A34" s="1676"/>
      <c r="B34" s="1677"/>
      <c r="C34" s="1677"/>
      <c r="D34" s="1677"/>
      <c r="E34" s="1678"/>
      <c r="F34" s="1653"/>
      <c r="G34" s="1654"/>
      <c r="H34" s="1654"/>
      <c r="I34" s="1654"/>
      <c r="J34" s="1654"/>
      <c r="K34" s="1654"/>
      <c r="L34" s="1654"/>
      <c r="M34" s="1654"/>
      <c r="N34" s="1654"/>
      <c r="O34" s="1654"/>
      <c r="P34" s="1654"/>
      <c r="Q34" s="1654"/>
      <c r="R34" s="1654"/>
      <c r="S34" s="1654"/>
      <c r="T34" s="1654"/>
      <c r="U34" s="1654"/>
      <c r="V34" s="1654"/>
      <c r="W34" s="1654"/>
      <c r="X34" s="1654"/>
      <c r="Y34" s="1654"/>
      <c r="Z34" s="1654"/>
      <c r="AA34" s="1654"/>
      <c r="AB34" s="1654"/>
      <c r="AC34" s="1654"/>
      <c r="AD34" s="1654"/>
      <c r="AE34" s="1654"/>
      <c r="AF34" s="1654"/>
      <c r="AG34" s="1655"/>
      <c r="AH34" s="905"/>
      <c r="AI34" s="906"/>
      <c r="AJ34" s="906"/>
      <c r="AK34" s="906"/>
      <c r="AL34" s="906"/>
      <c r="AM34" s="906"/>
      <c r="AN34" s="906"/>
      <c r="AO34" s="906"/>
      <c r="AP34" s="906"/>
      <c r="AQ34" s="906"/>
      <c r="AR34" s="907"/>
    </row>
    <row r="35" spans="1:44" s="8" customFormat="1" ht="13.5" customHeight="1">
      <c r="A35" s="1679"/>
      <c r="B35" s="1680"/>
      <c r="C35" s="1680"/>
      <c r="D35" s="1680"/>
      <c r="E35" s="1681"/>
      <c r="F35" s="1656"/>
      <c r="G35" s="1657"/>
      <c r="H35" s="1657"/>
      <c r="I35" s="1657"/>
      <c r="J35" s="1657"/>
      <c r="K35" s="1657"/>
      <c r="L35" s="1657"/>
      <c r="M35" s="1657"/>
      <c r="N35" s="1657"/>
      <c r="O35" s="1657"/>
      <c r="P35" s="1657"/>
      <c r="Q35" s="1657"/>
      <c r="R35" s="1657"/>
      <c r="S35" s="1657"/>
      <c r="T35" s="1657"/>
      <c r="U35" s="1657"/>
      <c r="V35" s="1657"/>
      <c r="W35" s="1657"/>
      <c r="X35" s="1657"/>
      <c r="Y35" s="1657"/>
      <c r="Z35" s="1657"/>
      <c r="AA35" s="1657"/>
      <c r="AB35" s="1657"/>
      <c r="AC35" s="1657"/>
      <c r="AD35" s="1657"/>
      <c r="AE35" s="1657"/>
      <c r="AF35" s="1657"/>
      <c r="AG35" s="1658"/>
      <c r="AH35" s="908"/>
      <c r="AI35" s="909"/>
      <c r="AJ35" s="909"/>
      <c r="AK35" s="909"/>
      <c r="AL35" s="909"/>
      <c r="AM35" s="909"/>
      <c r="AN35" s="909"/>
      <c r="AO35" s="909"/>
      <c r="AP35" s="909"/>
      <c r="AQ35" s="909"/>
      <c r="AR35" s="910"/>
    </row>
    <row r="36" spans="1:44">
      <c r="A36" s="443" t="s">
        <v>60</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row>
    <row r="37" spans="1:44">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row>
    <row r="38" spans="1:44">
      <c r="A38" s="192" t="s">
        <v>107</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row>
    <row r="39" spans="1:44">
      <c r="A39" s="1624"/>
      <c r="B39" s="1625"/>
      <c r="C39" s="1625"/>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c r="AF39" s="1625"/>
      <c r="AG39" s="1625"/>
      <c r="AH39" s="1625"/>
      <c r="AI39" s="1625"/>
      <c r="AJ39" s="1625"/>
      <c r="AK39" s="1625"/>
      <c r="AL39" s="1625"/>
      <c r="AM39" s="1625"/>
      <c r="AN39" s="1625"/>
      <c r="AO39" s="1625"/>
      <c r="AP39" s="1625"/>
      <c r="AQ39" s="1625"/>
      <c r="AR39" s="1626"/>
    </row>
    <row r="40" spans="1:44">
      <c r="A40" s="1627"/>
      <c r="B40" s="1628"/>
      <c r="C40" s="1628"/>
      <c r="D40" s="1628"/>
      <c r="E40" s="1628"/>
      <c r="F40" s="1628"/>
      <c r="G40" s="1628"/>
      <c r="H40" s="1628"/>
      <c r="I40" s="1628"/>
      <c r="J40" s="1628"/>
      <c r="K40" s="1628"/>
      <c r="L40" s="1628"/>
      <c r="M40" s="1628"/>
      <c r="N40" s="1628"/>
      <c r="O40" s="1628"/>
      <c r="P40" s="1628"/>
      <c r="Q40" s="1628"/>
      <c r="R40" s="1628"/>
      <c r="S40" s="1628"/>
      <c r="T40" s="1628"/>
      <c r="U40" s="1628"/>
      <c r="V40" s="1628"/>
      <c r="W40" s="1628"/>
      <c r="X40" s="1628"/>
      <c r="Y40" s="1628"/>
      <c r="Z40" s="1628"/>
      <c r="AA40" s="1628"/>
      <c r="AB40" s="1628"/>
      <c r="AC40" s="1628"/>
      <c r="AD40" s="1628"/>
      <c r="AE40" s="1628"/>
      <c r="AF40" s="1628"/>
      <c r="AG40" s="1628"/>
      <c r="AH40" s="1628"/>
      <c r="AI40" s="1628"/>
      <c r="AJ40" s="1628"/>
      <c r="AK40" s="1628"/>
      <c r="AL40" s="1628"/>
      <c r="AM40" s="1628"/>
      <c r="AN40" s="1628"/>
      <c r="AO40" s="1628"/>
      <c r="AP40" s="1628"/>
      <c r="AQ40" s="1628"/>
      <c r="AR40" s="1629"/>
    </row>
    <row r="41" spans="1:44">
      <c r="A41" s="1627"/>
      <c r="B41" s="1628"/>
      <c r="C41" s="1628"/>
      <c r="D41" s="1628"/>
      <c r="E41" s="1628"/>
      <c r="F41" s="1628"/>
      <c r="G41" s="1628"/>
      <c r="H41" s="1628"/>
      <c r="I41" s="1628"/>
      <c r="J41" s="1628"/>
      <c r="K41" s="1628"/>
      <c r="L41" s="1628"/>
      <c r="M41" s="1628"/>
      <c r="N41" s="1628"/>
      <c r="O41" s="1628"/>
      <c r="P41" s="1628"/>
      <c r="Q41" s="1628"/>
      <c r="R41" s="1628"/>
      <c r="S41" s="1628"/>
      <c r="T41" s="1628"/>
      <c r="U41" s="1628"/>
      <c r="V41" s="1628"/>
      <c r="W41" s="1628"/>
      <c r="X41" s="1628"/>
      <c r="Y41" s="1628"/>
      <c r="Z41" s="1628"/>
      <c r="AA41" s="1628"/>
      <c r="AB41" s="1628"/>
      <c r="AC41" s="1628"/>
      <c r="AD41" s="1628"/>
      <c r="AE41" s="1628"/>
      <c r="AF41" s="1628"/>
      <c r="AG41" s="1628"/>
      <c r="AH41" s="1628"/>
      <c r="AI41" s="1628"/>
      <c r="AJ41" s="1628"/>
      <c r="AK41" s="1628"/>
      <c r="AL41" s="1628"/>
      <c r="AM41" s="1628"/>
      <c r="AN41" s="1628"/>
      <c r="AO41" s="1628"/>
      <c r="AP41" s="1628"/>
      <c r="AQ41" s="1628"/>
      <c r="AR41" s="1629"/>
    </row>
    <row r="42" spans="1:44">
      <c r="A42" s="1627"/>
      <c r="B42" s="1628"/>
      <c r="C42" s="1628"/>
      <c r="D42" s="1628"/>
      <c r="E42" s="1628"/>
      <c r="F42" s="1628"/>
      <c r="G42" s="1628"/>
      <c r="H42" s="1628"/>
      <c r="I42" s="1628"/>
      <c r="J42" s="1628"/>
      <c r="K42" s="1628"/>
      <c r="L42" s="1628"/>
      <c r="M42" s="1628"/>
      <c r="N42" s="1628"/>
      <c r="O42" s="1628"/>
      <c r="P42" s="1628"/>
      <c r="Q42" s="1628"/>
      <c r="R42" s="1628"/>
      <c r="S42" s="1628"/>
      <c r="T42" s="1628"/>
      <c r="U42" s="1628"/>
      <c r="V42" s="1628"/>
      <c r="W42" s="1628"/>
      <c r="X42" s="1628"/>
      <c r="Y42" s="1628"/>
      <c r="Z42" s="1628"/>
      <c r="AA42" s="1628"/>
      <c r="AB42" s="1628"/>
      <c r="AC42" s="1628"/>
      <c r="AD42" s="1628"/>
      <c r="AE42" s="1628"/>
      <c r="AF42" s="1628"/>
      <c r="AG42" s="1628"/>
      <c r="AH42" s="1628"/>
      <c r="AI42" s="1628"/>
      <c r="AJ42" s="1628"/>
      <c r="AK42" s="1628"/>
      <c r="AL42" s="1628"/>
      <c r="AM42" s="1628"/>
      <c r="AN42" s="1628"/>
      <c r="AO42" s="1628"/>
      <c r="AP42" s="1628"/>
      <c r="AQ42" s="1628"/>
      <c r="AR42" s="1629"/>
    </row>
    <row r="43" spans="1:44">
      <c r="A43" s="1627"/>
      <c r="B43" s="1628"/>
      <c r="C43" s="1628"/>
      <c r="D43" s="1628"/>
      <c r="E43" s="1628"/>
      <c r="F43" s="1628"/>
      <c r="G43" s="1628"/>
      <c r="H43" s="1628"/>
      <c r="I43" s="1628"/>
      <c r="J43" s="1628"/>
      <c r="K43" s="1628"/>
      <c r="L43" s="1628"/>
      <c r="M43" s="1628"/>
      <c r="N43" s="1628"/>
      <c r="O43" s="1628"/>
      <c r="P43" s="1628"/>
      <c r="Q43" s="1628"/>
      <c r="R43" s="1628"/>
      <c r="S43" s="1628"/>
      <c r="T43" s="1628"/>
      <c r="U43" s="1628"/>
      <c r="V43" s="1628"/>
      <c r="W43" s="1628"/>
      <c r="X43" s="1628"/>
      <c r="Y43" s="1628"/>
      <c r="Z43" s="1628"/>
      <c r="AA43" s="1628"/>
      <c r="AB43" s="1628"/>
      <c r="AC43" s="1628"/>
      <c r="AD43" s="1628"/>
      <c r="AE43" s="1628"/>
      <c r="AF43" s="1628"/>
      <c r="AG43" s="1628"/>
      <c r="AH43" s="1628"/>
      <c r="AI43" s="1628"/>
      <c r="AJ43" s="1628"/>
      <c r="AK43" s="1628"/>
      <c r="AL43" s="1628"/>
      <c r="AM43" s="1628"/>
      <c r="AN43" s="1628"/>
      <c r="AO43" s="1628"/>
      <c r="AP43" s="1628"/>
      <c r="AQ43" s="1628"/>
      <c r="AR43" s="1629"/>
    </row>
    <row r="44" spans="1:44">
      <c r="A44" s="1627"/>
      <c r="B44" s="1628"/>
      <c r="C44" s="1628"/>
      <c r="D44" s="1628"/>
      <c r="E44" s="1628"/>
      <c r="F44" s="1628"/>
      <c r="G44" s="1628"/>
      <c r="H44" s="1628"/>
      <c r="I44" s="1628"/>
      <c r="J44" s="1628"/>
      <c r="K44" s="1628"/>
      <c r="L44" s="1628"/>
      <c r="M44" s="1628"/>
      <c r="N44" s="1628"/>
      <c r="O44" s="1628"/>
      <c r="P44" s="1628"/>
      <c r="Q44" s="1628"/>
      <c r="R44" s="1628"/>
      <c r="S44" s="1628"/>
      <c r="T44" s="1628"/>
      <c r="U44" s="1628"/>
      <c r="V44" s="1628"/>
      <c r="W44" s="1628"/>
      <c r="X44" s="1628"/>
      <c r="Y44" s="1628"/>
      <c r="Z44" s="1628"/>
      <c r="AA44" s="1628"/>
      <c r="AB44" s="1628"/>
      <c r="AC44" s="1628"/>
      <c r="AD44" s="1628"/>
      <c r="AE44" s="1628"/>
      <c r="AF44" s="1628"/>
      <c r="AG44" s="1628"/>
      <c r="AH44" s="1628"/>
      <c r="AI44" s="1628"/>
      <c r="AJ44" s="1628"/>
      <c r="AK44" s="1628"/>
      <c r="AL44" s="1628"/>
      <c r="AM44" s="1628"/>
      <c r="AN44" s="1628"/>
      <c r="AO44" s="1628"/>
      <c r="AP44" s="1628"/>
      <c r="AQ44" s="1628"/>
      <c r="AR44" s="1629"/>
    </row>
    <row r="45" spans="1:44">
      <c r="A45" s="1627"/>
      <c r="B45" s="1628"/>
      <c r="C45" s="1628"/>
      <c r="D45" s="1628"/>
      <c r="E45" s="1628"/>
      <c r="F45" s="1628"/>
      <c r="G45" s="1628"/>
      <c r="H45" s="1628"/>
      <c r="I45" s="1628"/>
      <c r="J45" s="1628"/>
      <c r="K45" s="1628"/>
      <c r="L45" s="1628"/>
      <c r="M45" s="1628"/>
      <c r="N45" s="1628"/>
      <c r="O45" s="1628"/>
      <c r="P45" s="1628"/>
      <c r="Q45" s="1628"/>
      <c r="R45" s="1628"/>
      <c r="S45" s="1628"/>
      <c r="T45" s="1628"/>
      <c r="U45" s="1628"/>
      <c r="V45" s="1628"/>
      <c r="W45" s="1628"/>
      <c r="X45" s="1628"/>
      <c r="Y45" s="1628"/>
      <c r="Z45" s="1628"/>
      <c r="AA45" s="1628"/>
      <c r="AB45" s="1628"/>
      <c r="AC45" s="1628"/>
      <c r="AD45" s="1628"/>
      <c r="AE45" s="1628"/>
      <c r="AF45" s="1628"/>
      <c r="AG45" s="1628"/>
      <c r="AH45" s="1628"/>
      <c r="AI45" s="1628"/>
      <c r="AJ45" s="1628"/>
      <c r="AK45" s="1628"/>
      <c r="AL45" s="1628"/>
      <c r="AM45" s="1628"/>
      <c r="AN45" s="1628"/>
      <c r="AO45" s="1628"/>
      <c r="AP45" s="1628"/>
      <c r="AQ45" s="1628"/>
      <c r="AR45" s="1629"/>
    </row>
    <row r="46" spans="1:44">
      <c r="A46" s="1627"/>
      <c r="B46" s="1628"/>
      <c r="C46" s="1628"/>
      <c r="D46" s="1628"/>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1628"/>
      <c r="AA46" s="1628"/>
      <c r="AB46" s="1628"/>
      <c r="AC46" s="1628"/>
      <c r="AD46" s="1628"/>
      <c r="AE46" s="1628"/>
      <c r="AF46" s="1628"/>
      <c r="AG46" s="1628"/>
      <c r="AH46" s="1628"/>
      <c r="AI46" s="1628"/>
      <c r="AJ46" s="1628"/>
      <c r="AK46" s="1628"/>
      <c r="AL46" s="1628"/>
      <c r="AM46" s="1628"/>
      <c r="AN46" s="1628"/>
      <c r="AO46" s="1628"/>
      <c r="AP46" s="1628"/>
      <c r="AQ46" s="1628"/>
      <c r="AR46" s="1629"/>
    </row>
    <row r="47" spans="1:44">
      <c r="A47" s="1627"/>
      <c r="B47" s="1628"/>
      <c r="C47" s="1628"/>
      <c r="D47" s="1628"/>
      <c r="E47" s="1628"/>
      <c r="F47" s="1628"/>
      <c r="G47" s="1628"/>
      <c r="H47" s="1628"/>
      <c r="I47" s="1628"/>
      <c r="J47" s="1628"/>
      <c r="K47" s="1628"/>
      <c r="L47" s="1628"/>
      <c r="M47" s="1628"/>
      <c r="N47" s="1628"/>
      <c r="O47" s="1628"/>
      <c r="P47" s="1628"/>
      <c r="Q47" s="1628"/>
      <c r="R47" s="1628"/>
      <c r="S47" s="1628"/>
      <c r="T47" s="1628"/>
      <c r="U47" s="1628"/>
      <c r="V47" s="1628"/>
      <c r="W47" s="1628"/>
      <c r="X47" s="1628"/>
      <c r="Y47" s="1628"/>
      <c r="Z47" s="1628"/>
      <c r="AA47" s="1628"/>
      <c r="AB47" s="1628"/>
      <c r="AC47" s="1628"/>
      <c r="AD47" s="1628"/>
      <c r="AE47" s="1628"/>
      <c r="AF47" s="1628"/>
      <c r="AG47" s="1628"/>
      <c r="AH47" s="1628"/>
      <c r="AI47" s="1628"/>
      <c r="AJ47" s="1628"/>
      <c r="AK47" s="1628"/>
      <c r="AL47" s="1628"/>
      <c r="AM47" s="1628"/>
      <c r="AN47" s="1628"/>
      <c r="AO47" s="1628"/>
      <c r="AP47" s="1628"/>
      <c r="AQ47" s="1628"/>
      <c r="AR47" s="1629"/>
    </row>
    <row r="48" spans="1:44">
      <c r="A48" s="1627"/>
      <c r="B48" s="1628"/>
      <c r="C48" s="1628"/>
      <c r="D48" s="1628"/>
      <c r="E48" s="1628"/>
      <c r="F48" s="1628"/>
      <c r="G48" s="1628"/>
      <c r="H48" s="1628"/>
      <c r="I48" s="1628"/>
      <c r="J48" s="1628"/>
      <c r="K48" s="1628"/>
      <c r="L48" s="1628"/>
      <c r="M48" s="1628"/>
      <c r="N48" s="1628"/>
      <c r="O48" s="1628"/>
      <c r="P48" s="1628"/>
      <c r="Q48" s="1628"/>
      <c r="R48" s="1628"/>
      <c r="S48" s="1628"/>
      <c r="T48" s="1628"/>
      <c r="U48" s="1628"/>
      <c r="V48" s="1628"/>
      <c r="W48" s="1628"/>
      <c r="X48" s="1628"/>
      <c r="Y48" s="1628"/>
      <c r="Z48" s="1628"/>
      <c r="AA48" s="1628"/>
      <c r="AB48" s="1628"/>
      <c r="AC48" s="1628"/>
      <c r="AD48" s="1628"/>
      <c r="AE48" s="1628"/>
      <c r="AF48" s="1628"/>
      <c r="AG48" s="1628"/>
      <c r="AH48" s="1628"/>
      <c r="AI48" s="1628"/>
      <c r="AJ48" s="1628"/>
      <c r="AK48" s="1628"/>
      <c r="AL48" s="1628"/>
      <c r="AM48" s="1628"/>
      <c r="AN48" s="1628"/>
      <c r="AO48" s="1628"/>
      <c r="AP48" s="1628"/>
      <c r="AQ48" s="1628"/>
      <c r="AR48" s="1629"/>
    </row>
    <row r="49" spans="1:44">
      <c r="A49" s="1627"/>
      <c r="B49" s="1628"/>
      <c r="C49" s="1628"/>
      <c r="D49" s="1628"/>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1628"/>
      <c r="AB49" s="1628"/>
      <c r="AC49" s="1628"/>
      <c r="AD49" s="1628"/>
      <c r="AE49" s="1628"/>
      <c r="AF49" s="1628"/>
      <c r="AG49" s="1628"/>
      <c r="AH49" s="1628"/>
      <c r="AI49" s="1628"/>
      <c r="AJ49" s="1628"/>
      <c r="AK49" s="1628"/>
      <c r="AL49" s="1628"/>
      <c r="AM49" s="1628"/>
      <c r="AN49" s="1628"/>
      <c r="AO49" s="1628"/>
      <c r="AP49" s="1628"/>
      <c r="AQ49" s="1628"/>
      <c r="AR49" s="1629"/>
    </row>
    <row r="50" spans="1:44">
      <c r="A50" s="1627"/>
      <c r="B50" s="1628"/>
      <c r="C50" s="1628"/>
      <c r="D50" s="1628"/>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1628"/>
      <c r="AB50" s="1628"/>
      <c r="AC50" s="1628"/>
      <c r="AD50" s="1628"/>
      <c r="AE50" s="1628"/>
      <c r="AF50" s="1628"/>
      <c r="AG50" s="1628"/>
      <c r="AH50" s="1628"/>
      <c r="AI50" s="1628"/>
      <c r="AJ50" s="1628"/>
      <c r="AK50" s="1628"/>
      <c r="AL50" s="1628"/>
      <c r="AM50" s="1628"/>
      <c r="AN50" s="1628"/>
      <c r="AO50" s="1628"/>
      <c r="AP50" s="1628"/>
      <c r="AQ50" s="1628"/>
      <c r="AR50" s="1629"/>
    </row>
    <row r="51" spans="1:44">
      <c r="A51" s="1627"/>
      <c r="B51" s="1628"/>
      <c r="C51" s="1628"/>
      <c r="D51" s="1628"/>
      <c r="E51" s="1628"/>
      <c r="F51" s="1628"/>
      <c r="G51" s="1628"/>
      <c r="H51" s="1628"/>
      <c r="I51" s="1628"/>
      <c r="J51" s="1628"/>
      <c r="K51" s="1628"/>
      <c r="L51" s="1628"/>
      <c r="M51" s="1628"/>
      <c r="N51" s="1628"/>
      <c r="O51" s="1628"/>
      <c r="P51" s="1628"/>
      <c r="Q51" s="1628"/>
      <c r="R51" s="1628"/>
      <c r="S51" s="1628"/>
      <c r="T51" s="1628"/>
      <c r="U51" s="1628"/>
      <c r="V51" s="1628"/>
      <c r="W51" s="1628"/>
      <c r="X51" s="1628"/>
      <c r="Y51" s="1628"/>
      <c r="Z51" s="1628"/>
      <c r="AA51" s="1628"/>
      <c r="AB51" s="1628"/>
      <c r="AC51" s="1628"/>
      <c r="AD51" s="1628"/>
      <c r="AE51" s="1628"/>
      <c r="AF51" s="1628"/>
      <c r="AG51" s="1628"/>
      <c r="AH51" s="1628"/>
      <c r="AI51" s="1628"/>
      <c r="AJ51" s="1628"/>
      <c r="AK51" s="1628"/>
      <c r="AL51" s="1628"/>
      <c r="AM51" s="1628"/>
      <c r="AN51" s="1628"/>
      <c r="AO51" s="1628"/>
      <c r="AP51" s="1628"/>
      <c r="AQ51" s="1628"/>
      <c r="AR51" s="1629"/>
    </row>
    <row r="52" spans="1:44">
      <c r="A52" s="1627"/>
      <c r="B52" s="1628"/>
      <c r="C52" s="1628"/>
      <c r="D52" s="1628"/>
      <c r="E52" s="1628"/>
      <c r="F52" s="1628"/>
      <c r="G52" s="1628"/>
      <c r="H52" s="1628"/>
      <c r="I52" s="1628"/>
      <c r="J52" s="1628"/>
      <c r="K52" s="1628"/>
      <c r="L52" s="1628"/>
      <c r="M52" s="1628"/>
      <c r="N52" s="1628"/>
      <c r="O52" s="1628"/>
      <c r="P52" s="1628"/>
      <c r="Q52" s="1628"/>
      <c r="R52" s="1628"/>
      <c r="S52" s="1628"/>
      <c r="T52" s="1628"/>
      <c r="U52" s="1628"/>
      <c r="V52" s="1628"/>
      <c r="W52" s="1628"/>
      <c r="X52" s="1628"/>
      <c r="Y52" s="1628"/>
      <c r="Z52" s="1628"/>
      <c r="AA52" s="1628"/>
      <c r="AB52" s="1628"/>
      <c r="AC52" s="1628"/>
      <c r="AD52" s="1628"/>
      <c r="AE52" s="1628"/>
      <c r="AF52" s="1628"/>
      <c r="AG52" s="1628"/>
      <c r="AH52" s="1628"/>
      <c r="AI52" s="1628"/>
      <c r="AJ52" s="1628"/>
      <c r="AK52" s="1628"/>
      <c r="AL52" s="1628"/>
      <c r="AM52" s="1628"/>
      <c r="AN52" s="1628"/>
      <c r="AO52" s="1628"/>
      <c r="AP52" s="1628"/>
      <c r="AQ52" s="1628"/>
      <c r="AR52" s="1629"/>
    </row>
    <row r="53" spans="1:44">
      <c r="A53" s="1627"/>
      <c r="B53" s="1628"/>
      <c r="C53" s="1628"/>
      <c r="D53" s="1628"/>
      <c r="E53" s="1628"/>
      <c r="F53" s="1628"/>
      <c r="G53" s="1628"/>
      <c r="H53" s="1628"/>
      <c r="I53" s="1628"/>
      <c r="J53" s="1628"/>
      <c r="K53" s="1628"/>
      <c r="L53" s="1628"/>
      <c r="M53" s="1628"/>
      <c r="N53" s="1628"/>
      <c r="O53" s="1628"/>
      <c r="P53" s="1628"/>
      <c r="Q53" s="1628"/>
      <c r="R53" s="1628"/>
      <c r="S53" s="1628"/>
      <c r="T53" s="1628"/>
      <c r="U53" s="1628"/>
      <c r="V53" s="1628"/>
      <c r="W53" s="1628"/>
      <c r="X53" s="1628"/>
      <c r="Y53" s="1628"/>
      <c r="Z53" s="1628"/>
      <c r="AA53" s="1628"/>
      <c r="AB53" s="1628"/>
      <c r="AC53" s="1628"/>
      <c r="AD53" s="1628"/>
      <c r="AE53" s="1628"/>
      <c r="AF53" s="1628"/>
      <c r="AG53" s="1628"/>
      <c r="AH53" s="1628"/>
      <c r="AI53" s="1628"/>
      <c r="AJ53" s="1628"/>
      <c r="AK53" s="1628"/>
      <c r="AL53" s="1628"/>
      <c r="AM53" s="1628"/>
      <c r="AN53" s="1628"/>
      <c r="AO53" s="1628"/>
      <c r="AP53" s="1628"/>
      <c r="AQ53" s="1628"/>
      <c r="AR53" s="1629"/>
    </row>
    <row r="54" spans="1:44">
      <c r="A54" s="1627"/>
      <c r="B54" s="1628"/>
      <c r="C54" s="1628"/>
      <c r="D54" s="1628"/>
      <c r="E54" s="1628"/>
      <c r="F54" s="1628"/>
      <c r="G54" s="1628"/>
      <c r="H54" s="1628"/>
      <c r="I54" s="1628"/>
      <c r="J54" s="1628"/>
      <c r="K54" s="1628"/>
      <c r="L54" s="1628"/>
      <c r="M54" s="1628"/>
      <c r="N54" s="1628"/>
      <c r="O54" s="1628"/>
      <c r="P54" s="1628"/>
      <c r="Q54" s="1628"/>
      <c r="R54" s="1628"/>
      <c r="S54" s="1628"/>
      <c r="T54" s="1628"/>
      <c r="U54" s="1628"/>
      <c r="V54" s="1628"/>
      <c r="W54" s="1628"/>
      <c r="X54" s="1628"/>
      <c r="Y54" s="1628"/>
      <c r="Z54" s="1628"/>
      <c r="AA54" s="1628"/>
      <c r="AB54" s="1628"/>
      <c r="AC54" s="1628"/>
      <c r="AD54" s="1628"/>
      <c r="AE54" s="1628"/>
      <c r="AF54" s="1628"/>
      <c r="AG54" s="1628"/>
      <c r="AH54" s="1628"/>
      <c r="AI54" s="1628"/>
      <c r="AJ54" s="1628"/>
      <c r="AK54" s="1628"/>
      <c r="AL54" s="1628"/>
      <c r="AM54" s="1628"/>
      <c r="AN54" s="1628"/>
      <c r="AO54" s="1628"/>
      <c r="AP54" s="1628"/>
      <c r="AQ54" s="1628"/>
      <c r="AR54" s="1629"/>
    </row>
    <row r="55" spans="1:44">
      <c r="A55" s="1627"/>
      <c r="B55" s="1628"/>
      <c r="C55" s="1628"/>
      <c r="D55" s="1628"/>
      <c r="E55" s="1628"/>
      <c r="F55" s="1628"/>
      <c r="G55" s="1628"/>
      <c r="H55" s="1628"/>
      <c r="I55" s="1628"/>
      <c r="J55" s="1628"/>
      <c r="K55" s="1628"/>
      <c r="L55" s="1628"/>
      <c r="M55" s="1628"/>
      <c r="N55" s="1628"/>
      <c r="O55" s="1628"/>
      <c r="P55" s="1628"/>
      <c r="Q55" s="1628"/>
      <c r="R55" s="1628"/>
      <c r="S55" s="1628"/>
      <c r="T55" s="1628"/>
      <c r="U55" s="1628"/>
      <c r="V55" s="1628"/>
      <c r="W55" s="1628"/>
      <c r="X55" s="1628"/>
      <c r="Y55" s="1628"/>
      <c r="Z55" s="1628"/>
      <c r="AA55" s="1628"/>
      <c r="AB55" s="1628"/>
      <c r="AC55" s="1628"/>
      <c r="AD55" s="1628"/>
      <c r="AE55" s="1628"/>
      <c r="AF55" s="1628"/>
      <c r="AG55" s="1628"/>
      <c r="AH55" s="1628"/>
      <c r="AI55" s="1628"/>
      <c r="AJ55" s="1628"/>
      <c r="AK55" s="1628"/>
      <c r="AL55" s="1628"/>
      <c r="AM55" s="1628"/>
      <c r="AN55" s="1628"/>
      <c r="AO55" s="1628"/>
      <c r="AP55" s="1628"/>
      <c r="AQ55" s="1628"/>
      <c r="AR55" s="1629"/>
    </row>
    <row r="56" spans="1:44">
      <c r="A56" s="1627"/>
      <c r="B56" s="1628"/>
      <c r="C56" s="1628"/>
      <c r="D56" s="1628"/>
      <c r="E56" s="1628"/>
      <c r="F56" s="1628"/>
      <c r="G56" s="1628"/>
      <c r="H56" s="1628"/>
      <c r="I56" s="1628"/>
      <c r="J56" s="1628"/>
      <c r="K56" s="1628"/>
      <c r="L56" s="1628"/>
      <c r="M56" s="1628"/>
      <c r="N56" s="1628"/>
      <c r="O56" s="1628"/>
      <c r="P56" s="1628"/>
      <c r="Q56" s="1628"/>
      <c r="R56" s="1628"/>
      <c r="S56" s="1628"/>
      <c r="T56" s="1628"/>
      <c r="U56" s="1628"/>
      <c r="V56" s="1628"/>
      <c r="W56" s="1628"/>
      <c r="X56" s="1628"/>
      <c r="Y56" s="1628"/>
      <c r="Z56" s="1628"/>
      <c r="AA56" s="1628"/>
      <c r="AB56" s="1628"/>
      <c r="AC56" s="1628"/>
      <c r="AD56" s="1628"/>
      <c r="AE56" s="1628"/>
      <c r="AF56" s="1628"/>
      <c r="AG56" s="1628"/>
      <c r="AH56" s="1628"/>
      <c r="AI56" s="1628"/>
      <c r="AJ56" s="1628"/>
      <c r="AK56" s="1628"/>
      <c r="AL56" s="1628"/>
      <c r="AM56" s="1628"/>
      <c r="AN56" s="1628"/>
      <c r="AO56" s="1628"/>
      <c r="AP56" s="1628"/>
      <c r="AQ56" s="1628"/>
      <c r="AR56" s="1629"/>
    </row>
    <row r="57" spans="1:44">
      <c r="A57" s="1627"/>
      <c r="B57" s="1628"/>
      <c r="C57" s="1628"/>
      <c r="D57" s="1628"/>
      <c r="E57" s="1628"/>
      <c r="F57" s="1628"/>
      <c r="G57" s="1628"/>
      <c r="H57" s="1628"/>
      <c r="I57" s="1628"/>
      <c r="J57" s="1628"/>
      <c r="K57" s="1628"/>
      <c r="L57" s="1628"/>
      <c r="M57" s="1628"/>
      <c r="N57" s="1628"/>
      <c r="O57" s="1628"/>
      <c r="P57" s="1628"/>
      <c r="Q57" s="1628"/>
      <c r="R57" s="1628"/>
      <c r="S57" s="1628"/>
      <c r="T57" s="1628"/>
      <c r="U57" s="1628"/>
      <c r="V57" s="1628"/>
      <c r="W57" s="1628"/>
      <c r="X57" s="1628"/>
      <c r="Y57" s="1628"/>
      <c r="Z57" s="1628"/>
      <c r="AA57" s="1628"/>
      <c r="AB57" s="1628"/>
      <c r="AC57" s="1628"/>
      <c r="AD57" s="1628"/>
      <c r="AE57" s="1628"/>
      <c r="AF57" s="1628"/>
      <c r="AG57" s="1628"/>
      <c r="AH57" s="1628"/>
      <c r="AI57" s="1628"/>
      <c r="AJ57" s="1628"/>
      <c r="AK57" s="1628"/>
      <c r="AL57" s="1628"/>
      <c r="AM57" s="1628"/>
      <c r="AN57" s="1628"/>
      <c r="AO57" s="1628"/>
      <c r="AP57" s="1628"/>
      <c r="AQ57" s="1628"/>
      <c r="AR57" s="1629"/>
    </row>
    <row r="58" spans="1:44">
      <c r="A58" s="1627"/>
      <c r="B58" s="1628"/>
      <c r="C58" s="1628"/>
      <c r="D58" s="1628"/>
      <c r="E58" s="1628"/>
      <c r="F58" s="1628"/>
      <c r="G58" s="1628"/>
      <c r="H58" s="1628"/>
      <c r="I58" s="1628"/>
      <c r="J58" s="1628"/>
      <c r="K58" s="1628"/>
      <c r="L58" s="1628"/>
      <c r="M58" s="1628"/>
      <c r="N58" s="1628"/>
      <c r="O58" s="1628"/>
      <c r="P58" s="1628"/>
      <c r="Q58" s="1628"/>
      <c r="R58" s="1628"/>
      <c r="S58" s="1628"/>
      <c r="T58" s="1628"/>
      <c r="U58" s="1628"/>
      <c r="V58" s="1628"/>
      <c r="W58" s="1628"/>
      <c r="X58" s="1628"/>
      <c r="Y58" s="1628"/>
      <c r="Z58" s="1628"/>
      <c r="AA58" s="1628"/>
      <c r="AB58" s="1628"/>
      <c r="AC58" s="1628"/>
      <c r="AD58" s="1628"/>
      <c r="AE58" s="1628"/>
      <c r="AF58" s="1628"/>
      <c r="AG58" s="1628"/>
      <c r="AH58" s="1628"/>
      <c r="AI58" s="1628"/>
      <c r="AJ58" s="1628"/>
      <c r="AK58" s="1628"/>
      <c r="AL58" s="1628"/>
      <c r="AM58" s="1628"/>
      <c r="AN58" s="1628"/>
      <c r="AO58" s="1628"/>
      <c r="AP58" s="1628"/>
      <c r="AQ58" s="1628"/>
      <c r="AR58" s="1629"/>
    </row>
    <row r="59" spans="1:44">
      <c r="A59" s="1630"/>
      <c r="B59" s="1631"/>
      <c r="C59" s="1631"/>
      <c r="D59" s="1631"/>
      <c r="E59" s="1631"/>
      <c r="F59" s="1631"/>
      <c r="G59" s="1631"/>
      <c r="H59" s="1631"/>
      <c r="I59" s="1631"/>
      <c r="J59" s="1631"/>
      <c r="K59" s="1631"/>
      <c r="L59" s="1631"/>
      <c r="M59" s="1631"/>
      <c r="N59" s="1631"/>
      <c r="O59" s="1631"/>
      <c r="P59" s="1631"/>
      <c r="Q59" s="1631"/>
      <c r="R59" s="1631"/>
      <c r="S59" s="1631"/>
      <c r="T59" s="1631"/>
      <c r="U59" s="1631"/>
      <c r="V59" s="1631"/>
      <c r="W59" s="1631"/>
      <c r="X59" s="1631"/>
      <c r="Y59" s="1631"/>
      <c r="Z59" s="1631"/>
      <c r="AA59" s="1631"/>
      <c r="AB59" s="1631"/>
      <c r="AC59" s="1631"/>
      <c r="AD59" s="1631"/>
      <c r="AE59" s="1631"/>
      <c r="AF59" s="1631"/>
      <c r="AG59" s="1631"/>
      <c r="AH59" s="1631"/>
      <c r="AI59" s="1631"/>
      <c r="AJ59" s="1631"/>
      <c r="AK59" s="1631"/>
      <c r="AL59" s="1631"/>
      <c r="AM59" s="1631"/>
      <c r="AN59" s="1631"/>
      <c r="AO59" s="1631"/>
      <c r="AP59" s="1631"/>
      <c r="AQ59" s="1631"/>
      <c r="AR59" s="1632"/>
    </row>
    <row r="60" spans="1:44">
      <c r="A60" s="192" t="s">
        <v>108</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row>
    <row r="61" spans="1:44">
      <c r="A61" s="1624"/>
      <c r="B61" s="1633"/>
      <c r="C61" s="1633"/>
      <c r="D61" s="1633"/>
      <c r="E61" s="1633"/>
      <c r="F61" s="1633"/>
      <c r="G61" s="1633"/>
      <c r="H61" s="1633"/>
      <c r="I61" s="1633"/>
      <c r="J61" s="1633"/>
      <c r="K61" s="1633"/>
      <c r="L61" s="1633"/>
      <c r="M61" s="1633"/>
      <c r="N61" s="1633"/>
      <c r="O61" s="1633"/>
      <c r="P61" s="1633"/>
      <c r="Q61" s="1633"/>
      <c r="R61" s="1633"/>
      <c r="S61" s="1633"/>
      <c r="T61" s="1633"/>
      <c r="U61" s="1633"/>
      <c r="V61" s="1633"/>
      <c r="W61" s="1633"/>
      <c r="X61" s="1633"/>
      <c r="Y61" s="1633"/>
      <c r="Z61" s="1633"/>
      <c r="AA61" s="1633"/>
      <c r="AB61" s="1633"/>
      <c r="AC61" s="1633"/>
      <c r="AD61" s="1633"/>
      <c r="AE61" s="1633"/>
      <c r="AF61" s="1633"/>
      <c r="AG61" s="1633"/>
      <c r="AH61" s="1633"/>
      <c r="AI61" s="1633"/>
      <c r="AJ61" s="1633"/>
      <c r="AK61" s="1633"/>
      <c r="AL61" s="1633"/>
      <c r="AM61" s="1633"/>
      <c r="AN61" s="1633"/>
      <c r="AO61" s="1633"/>
      <c r="AP61" s="1633"/>
      <c r="AQ61" s="1633"/>
      <c r="AR61" s="1634"/>
    </row>
    <row r="62" spans="1:44">
      <c r="A62" s="1635"/>
      <c r="B62" s="1636"/>
      <c r="C62" s="1636"/>
      <c r="D62" s="1636"/>
      <c r="E62" s="1636"/>
      <c r="F62" s="1636"/>
      <c r="G62" s="1636"/>
      <c r="H62" s="1636"/>
      <c r="I62" s="1636"/>
      <c r="J62" s="1636"/>
      <c r="K62" s="1636"/>
      <c r="L62" s="1636"/>
      <c r="M62" s="1636"/>
      <c r="N62" s="1636"/>
      <c r="O62" s="1636"/>
      <c r="P62" s="1636"/>
      <c r="Q62" s="1636"/>
      <c r="R62" s="1636"/>
      <c r="S62" s="1636"/>
      <c r="T62" s="1636"/>
      <c r="U62" s="1636"/>
      <c r="V62" s="1636"/>
      <c r="W62" s="1636"/>
      <c r="X62" s="1636"/>
      <c r="Y62" s="1636"/>
      <c r="Z62" s="1636"/>
      <c r="AA62" s="1636"/>
      <c r="AB62" s="1636"/>
      <c r="AC62" s="1636"/>
      <c r="AD62" s="1636"/>
      <c r="AE62" s="1636"/>
      <c r="AF62" s="1636"/>
      <c r="AG62" s="1636"/>
      <c r="AH62" s="1636"/>
      <c r="AI62" s="1636"/>
      <c r="AJ62" s="1636"/>
      <c r="AK62" s="1636"/>
      <c r="AL62" s="1636"/>
      <c r="AM62" s="1636"/>
      <c r="AN62" s="1636"/>
      <c r="AO62" s="1636"/>
      <c r="AP62" s="1636"/>
      <c r="AQ62" s="1636"/>
      <c r="AR62" s="1637"/>
    </row>
    <row r="63" spans="1:44">
      <c r="A63" s="1635"/>
      <c r="B63" s="1636"/>
      <c r="C63" s="1636"/>
      <c r="D63" s="1636"/>
      <c r="E63" s="1636"/>
      <c r="F63" s="1636"/>
      <c r="G63" s="1636"/>
      <c r="H63" s="1636"/>
      <c r="I63" s="1636"/>
      <c r="J63" s="1636"/>
      <c r="K63" s="1636"/>
      <c r="L63" s="1636"/>
      <c r="M63" s="1636"/>
      <c r="N63" s="1636"/>
      <c r="O63" s="1636"/>
      <c r="P63" s="1636"/>
      <c r="Q63" s="1636"/>
      <c r="R63" s="1636"/>
      <c r="S63" s="1636"/>
      <c r="T63" s="1636"/>
      <c r="U63" s="1636"/>
      <c r="V63" s="1636"/>
      <c r="W63" s="1636"/>
      <c r="X63" s="1636"/>
      <c r="Y63" s="1636"/>
      <c r="Z63" s="1636"/>
      <c r="AA63" s="1636"/>
      <c r="AB63" s="1636"/>
      <c r="AC63" s="1636"/>
      <c r="AD63" s="1636"/>
      <c r="AE63" s="1636"/>
      <c r="AF63" s="1636"/>
      <c r="AG63" s="1636"/>
      <c r="AH63" s="1636"/>
      <c r="AI63" s="1636"/>
      <c r="AJ63" s="1636"/>
      <c r="AK63" s="1636"/>
      <c r="AL63" s="1636"/>
      <c r="AM63" s="1636"/>
      <c r="AN63" s="1636"/>
      <c r="AO63" s="1636"/>
      <c r="AP63" s="1636"/>
      <c r="AQ63" s="1636"/>
      <c r="AR63" s="1637"/>
    </row>
    <row r="64" spans="1:44">
      <c r="A64" s="1635"/>
      <c r="B64" s="1636"/>
      <c r="C64" s="1636"/>
      <c r="D64" s="1636"/>
      <c r="E64" s="1636"/>
      <c r="F64" s="1636"/>
      <c r="G64" s="1636"/>
      <c r="H64" s="1636"/>
      <c r="I64" s="1636"/>
      <c r="J64" s="1636"/>
      <c r="K64" s="1636"/>
      <c r="L64" s="1636"/>
      <c r="M64" s="1636"/>
      <c r="N64" s="1636"/>
      <c r="O64" s="1636"/>
      <c r="P64" s="1636"/>
      <c r="Q64" s="1636"/>
      <c r="R64" s="1636"/>
      <c r="S64" s="1636"/>
      <c r="T64" s="1636"/>
      <c r="U64" s="1636"/>
      <c r="V64" s="1636"/>
      <c r="W64" s="1636"/>
      <c r="X64" s="1636"/>
      <c r="Y64" s="1636"/>
      <c r="Z64" s="1636"/>
      <c r="AA64" s="1636"/>
      <c r="AB64" s="1636"/>
      <c r="AC64" s="1636"/>
      <c r="AD64" s="1636"/>
      <c r="AE64" s="1636"/>
      <c r="AF64" s="1636"/>
      <c r="AG64" s="1636"/>
      <c r="AH64" s="1636"/>
      <c r="AI64" s="1636"/>
      <c r="AJ64" s="1636"/>
      <c r="AK64" s="1636"/>
      <c r="AL64" s="1636"/>
      <c r="AM64" s="1636"/>
      <c r="AN64" s="1636"/>
      <c r="AO64" s="1636"/>
      <c r="AP64" s="1636"/>
      <c r="AQ64" s="1636"/>
      <c r="AR64" s="1637"/>
    </row>
    <row r="65" spans="1:44">
      <c r="A65" s="1635"/>
      <c r="B65" s="1636"/>
      <c r="C65" s="1636"/>
      <c r="D65" s="1636"/>
      <c r="E65" s="1636"/>
      <c r="F65" s="1636"/>
      <c r="G65" s="1636"/>
      <c r="H65" s="1636"/>
      <c r="I65" s="1636"/>
      <c r="J65" s="1636"/>
      <c r="K65" s="1636"/>
      <c r="L65" s="1636"/>
      <c r="M65" s="1636"/>
      <c r="N65" s="1636"/>
      <c r="O65" s="1636"/>
      <c r="P65" s="1636"/>
      <c r="Q65" s="1636"/>
      <c r="R65" s="1636"/>
      <c r="S65" s="1636"/>
      <c r="T65" s="1636"/>
      <c r="U65" s="1636"/>
      <c r="V65" s="1636"/>
      <c r="W65" s="1636"/>
      <c r="X65" s="1636"/>
      <c r="Y65" s="1636"/>
      <c r="Z65" s="1636"/>
      <c r="AA65" s="1636"/>
      <c r="AB65" s="1636"/>
      <c r="AC65" s="1636"/>
      <c r="AD65" s="1636"/>
      <c r="AE65" s="1636"/>
      <c r="AF65" s="1636"/>
      <c r="AG65" s="1636"/>
      <c r="AH65" s="1636"/>
      <c r="AI65" s="1636"/>
      <c r="AJ65" s="1636"/>
      <c r="AK65" s="1636"/>
      <c r="AL65" s="1636"/>
      <c r="AM65" s="1636"/>
      <c r="AN65" s="1636"/>
      <c r="AO65" s="1636"/>
      <c r="AP65" s="1636"/>
      <c r="AQ65" s="1636"/>
      <c r="AR65" s="1637"/>
    </row>
    <row r="66" spans="1:44">
      <c r="A66" s="1635"/>
      <c r="B66" s="1636"/>
      <c r="C66" s="1636"/>
      <c r="D66" s="1636"/>
      <c r="E66" s="1636"/>
      <c r="F66" s="1636"/>
      <c r="G66" s="1636"/>
      <c r="H66" s="1636"/>
      <c r="I66" s="1636"/>
      <c r="J66" s="1636"/>
      <c r="K66" s="1636"/>
      <c r="L66" s="1636"/>
      <c r="M66" s="1636"/>
      <c r="N66" s="1636"/>
      <c r="O66" s="1636"/>
      <c r="P66" s="1636"/>
      <c r="Q66" s="1636"/>
      <c r="R66" s="1636"/>
      <c r="S66" s="1636"/>
      <c r="T66" s="1636"/>
      <c r="U66" s="1636"/>
      <c r="V66" s="1636"/>
      <c r="W66" s="1636"/>
      <c r="X66" s="1636"/>
      <c r="Y66" s="1636"/>
      <c r="Z66" s="1636"/>
      <c r="AA66" s="1636"/>
      <c r="AB66" s="1636"/>
      <c r="AC66" s="1636"/>
      <c r="AD66" s="1636"/>
      <c r="AE66" s="1636"/>
      <c r="AF66" s="1636"/>
      <c r="AG66" s="1636"/>
      <c r="AH66" s="1636"/>
      <c r="AI66" s="1636"/>
      <c r="AJ66" s="1636"/>
      <c r="AK66" s="1636"/>
      <c r="AL66" s="1636"/>
      <c r="AM66" s="1636"/>
      <c r="AN66" s="1636"/>
      <c r="AO66" s="1636"/>
      <c r="AP66" s="1636"/>
      <c r="AQ66" s="1636"/>
      <c r="AR66" s="1637"/>
    </row>
    <row r="67" spans="1:44">
      <c r="A67" s="1635"/>
      <c r="B67" s="1636"/>
      <c r="C67" s="1636"/>
      <c r="D67" s="1636"/>
      <c r="E67" s="1636"/>
      <c r="F67" s="1636"/>
      <c r="G67" s="1636"/>
      <c r="H67" s="1636"/>
      <c r="I67" s="1636"/>
      <c r="J67" s="1636"/>
      <c r="K67" s="1636"/>
      <c r="L67" s="1636"/>
      <c r="M67" s="1636"/>
      <c r="N67" s="1636"/>
      <c r="O67" s="1636"/>
      <c r="P67" s="1636"/>
      <c r="Q67" s="1636"/>
      <c r="R67" s="1636"/>
      <c r="S67" s="1636"/>
      <c r="T67" s="1636"/>
      <c r="U67" s="1636"/>
      <c r="V67" s="1636"/>
      <c r="W67" s="1636"/>
      <c r="X67" s="1636"/>
      <c r="Y67" s="1636"/>
      <c r="Z67" s="1636"/>
      <c r="AA67" s="1636"/>
      <c r="AB67" s="1636"/>
      <c r="AC67" s="1636"/>
      <c r="AD67" s="1636"/>
      <c r="AE67" s="1636"/>
      <c r="AF67" s="1636"/>
      <c r="AG67" s="1636"/>
      <c r="AH67" s="1636"/>
      <c r="AI67" s="1636"/>
      <c r="AJ67" s="1636"/>
      <c r="AK67" s="1636"/>
      <c r="AL67" s="1636"/>
      <c r="AM67" s="1636"/>
      <c r="AN67" s="1636"/>
      <c r="AO67" s="1636"/>
      <c r="AP67" s="1636"/>
      <c r="AQ67" s="1636"/>
      <c r="AR67" s="1637"/>
    </row>
    <row r="68" spans="1:44">
      <c r="A68" s="1635"/>
      <c r="B68" s="1636"/>
      <c r="C68" s="1636"/>
      <c r="D68" s="1636"/>
      <c r="E68" s="1636"/>
      <c r="F68" s="1636"/>
      <c r="G68" s="1636"/>
      <c r="H68" s="1636"/>
      <c r="I68" s="1636"/>
      <c r="J68" s="1636"/>
      <c r="K68" s="1636"/>
      <c r="L68" s="1636"/>
      <c r="M68" s="1636"/>
      <c r="N68" s="1636"/>
      <c r="O68" s="1636"/>
      <c r="P68" s="1636"/>
      <c r="Q68" s="1636"/>
      <c r="R68" s="1636"/>
      <c r="S68" s="1636"/>
      <c r="T68" s="1636"/>
      <c r="U68" s="1636"/>
      <c r="V68" s="1636"/>
      <c r="W68" s="1636"/>
      <c r="X68" s="1636"/>
      <c r="Y68" s="1636"/>
      <c r="Z68" s="1636"/>
      <c r="AA68" s="1636"/>
      <c r="AB68" s="1636"/>
      <c r="AC68" s="1636"/>
      <c r="AD68" s="1636"/>
      <c r="AE68" s="1636"/>
      <c r="AF68" s="1636"/>
      <c r="AG68" s="1636"/>
      <c r="AH68" s="1636"/>
      <c r="AI68" s="1636"/>
      <c r="AJ68" s="1636"/>
      <c r="AK68" s="1636"/>
      <c r="AL68" s="1636"/>
      <c r="AM68" s="1636"/>
      <c r="AN68" s="1636"/>
      <c r="AO68" s="1636"/>
      <c r="AP68" s="1636"/>
      <c r="AQ68" s="1636"/>
      <c r="AR68" s="1637"/>
    </row>
    <row r="69" spans="1:44">
      <c r="A69" s="1635"/>
      <c r="B69" s="1636"/>
      <c r="C69" s="1636"/>
      <c r="D69" s="1636"/>
      <c r="E69" s="1636"/>
      <c r="F69" s="1636"/>
      <c r="G69" s="1636"/>
      <c r="H69" s="1636"/>
      <c r="I69" s="1636"/>
      <c r="J69" s="1636"/>
      <c r="K69" s="1636"/>
      <c r="L69" s="1636"/>
      <c r="M69" s="1636"/>
      <c r="N69" s="1636"/>
      <c r="O69" s="1636"/>
      <c r="P69" s="1636"/>
      <c r="Q69" s="1636"/>
      <c r="R69" s="1636"/>
      <c r="S69" s="1636"/>
      <c r="T69" s="1636"/>
      <c r="U69" s="1636"/>
      <c r="V69" s="1636"/>
      <c r="W69" s="1636"/>
      <c r="X69" s="1636"/>
      <c r="Y69" s="1636"/>
      <c r="Z69" s="1636"/>
      <c r="AA69" s="1636"/>
      <c r="AB69" s="1636"/>
      <c r="AC69" s="1636"/>
      <c r="AD69" s="1636"/>
      <c r="AE69" s="1636"/>
      <c r="AF69" s="1636"/>
      <c r="AG69" s="1636"/>
      <c r="AH69" s="1636"/>
      <c r="AI69" s="1636"/>
      <c r="AJ69" s="1636"/>
      <c r="AK69" s="1636"/>
      <c r="AL69" s="1636"/>
      <c r="AM69" s="1636"/>
      <c r="AN69" s="1636"/>
      <c r="AO69" s="1636"/>
      <c r="AP69" s="1636"/>
      <c r="AQ69" s="1636"/>
      <c r="AR69" s="1637"/>
    </row>
    <row r="70" spans="1:44">
      <c r="A70" s="1635"/>
      <c r="B70" s="1636"/>
      <c r="C70" s="1636"/>
      <c r="D70" s="1636"/>
      <c r="E70" s="1636"/>
      <c r="F70" s="1636"/>
      <c r="G70" s="1636"/>
      <c r="H70" s="1636"/>
      <c r="I70" s="1636"/>
      <c r="J70" s="1636"/>
      <c r="K70" s="1636"/>
      <c r="L70" s="1636"/>
      <c r="M70" s="1636"/>
      <c r="N70" s="1636"/>
      <c r="O70" s="1636"/>
      <c r="P70" s="1636"/>
      <c r="Q70" s="1636"/>
      <c r="R70" s="1636"/>
      <c r="S70" s="1636"/>
      <c r="T70" s="1636"/>
      <c r="U70" s="1636"/>
      <c r="V70" s="1636"/>
      <c r="W70" s="1636"/>
      <c r="X70" s="1636"/>
      <c r="Y70" s="1636"/>
      <c r="Z70" s="1636"/>
      <c r="AA70" s="1636"/>
      <c r="AB70" s="1636"/>
      <c r="AC70" s="1636"/>
      <c r="AD70" s="1636"/>
      <c r="AE70" s="1636"/>
      <c r="AF70" s="1636"/>
      <c r="AG70" s="1636"/>
      <c r="AH70" s="1636"/>
      <c r="AI70" s="1636"/>
      <c r="AJ70" s="1636"/>
      <c r="AK70" s="1636"/>
      <c r="AL70" s="1636"/>
      <c r="AM70" s="1636"/>
      <c r="AN70" s="1636"/>
      <c r="AO70" s="1636"/>
      <c r="AP70" s="1636"/>
      <c r="AQ70" s="1636"/>
      <c r="AR70" s="1637"/>
    </row>
    <row r="71" spans="1:44">
      <c r="A71" s="1635"/>
      <c r="B71" s="1636"/>
      <c r="C71" s="1636"/>
      <c r="D71" s="1636"/>
      <c r="E71" s="1636"/>
      <c r="F71" s="1636"/>
      <c r="G71" s="1636"/>
      <c r="H71" s="1636"/>
      <c r="I71" s="1636"/>
      <c r="J71" s="1636"/>
      <c r="K71" s="1636"/>
      <c r="L71" s="1636"/>
      <c r="M71" s="1636"/>
      <c r="N71" s="1636"/>
      <c r="O71" s="1636"/>
      <c r="P71" s="1636"/>
      <c r="Q71" s="1636"/>
      <c r="R71" s="1636"/>
      <c r="S71" s="1636"/>
      <c r="T71" s="1636"/>
      <c r="U71" s="1636"/>
      <c r="V71" s="1636"/>
      <c r="W71" s="1636"/>
      <c r="X71" s="1636"/>
      <c r="Y71" s="1636"/>
      <c r="Z71" s="1636"/>
      <c r="AA71" s="1636"/>
      <c r="AB71" s="1636"/>
      <c r="AC71" s="1636"/>
      <c r="AD71" s="1636"/>
      <c r="AE71" s="1636"/>
      <c r="AF71" s="1636"/>
      <c r="AG71" s="1636"/>
      <c r="AH71" s="1636"/>
      <c r="AI71" s="1636"/>
      <c r="AJ71" s="1636"/>
      <c r="AK71" s="1636"/>
      <c r="AL71" s="1636"/>
      <c r="AM71" s="1636"/>
      <c r="AN71" s="1636"/>
      <c r="AO71" s="1636"/>
      <c r="AP71" s="1636"/>
      <c r="AQ71" s="1636"/>
      <c r="AR71" s="1637"/>
    </row>
    <row r="72" spans="1:44">
      <c r="A72" s="1635"/>
      <c r="B72" s="1636"/>
      <c r="C72" s="1636"/>
      <c r="D72" s="1636"/>
      <c r="E72" s="1636"/>
      <c r="F72" s="1636"/>
      <c r="G72" s="1636"/>
      <c r="H72" s="1636"/>
      <c r="I72" s="1636"/>
      <c r="J72" s="1636"/>
      <c r="K72" s="1636"/>
      <c r="L72" s="1636"/>
      <c r="M72" s="1636"/>
      <c r="N72" s="1636"/>
      <c r="O72" s="1636"/>
      <c r="P72" s="1636"/>
      <c r="Q72" s="1636"/>
      <c r="R72" s="1636"/>
      <c r="S72" s="1636"/>
      <c r="T72" s="1636"/>
      <c r="U72" s="1636"/>
      <c r="V72" s="1636"/>
      <c r="W72" s="1636"/>
      <c r="X72" s="1636"/>
      <c r="Y72" s="1636"/>
      <c r="Z72" s="1636"/>
      <c r="AA72" s="1636"/>
      <c r="AB72" s="1636"/>
      <c r="AC72" s="1636"/>
      <c r="AD72" s="1636"/>
      <c r="AE72" s="1636"/>
      <c r="AF72" s="1636"/>
      <c r="AG72" s="1636"/>
      <c r="AH72" s="1636"/>
      <c r="AI72" s="1636"/>
      <c r="AJ72" s="1636"/>
      <c r="AK72" s="1636"/>
      <c r="AL72" s="1636"/>
      <c r="AM72" s="1636"/>
      <c r="AN72" s="1636"/>
      <c r="AO72" s="1636"/>
      <c r="AP72" s="1636"/>
      <c r="AQ72" s="1636"/>
      <c r="AR72" s="1637"/>
    </row>
    <row r="73" spans="1:44">
      <c r="A73" s="1635"/>
      <c r="B73" s="1636"/>
      <c r="C73" s="1636"/>
      <c r="D73" s="1636"/>
      <c r="E73" s="1636"/>
      <c r="F73" s="1636"/>
      <c r="G73" s="1636"/>
      <c r="H73" s="1636"/>
      <c r="I73" s="1636"/>
      <c r="J73" s="1636"/>
      <c r="K73" s="1636"/>
      <c r="L73" s="1636"/>
      <c r="M73" s="1636"/>
      <c r="N73" s="1636"/>
      <c r="O73" s="1636"/>
      <c r="P73" s="1636"/>
      <c r="Q73" s="1636"/>
      <c r="R73" s="1636"/>
      <c r="S73" s="1636"/>
      <c r="T73" s="1636"/>
      <c r="U73" s="1636"/>
      <c r="V73" s="1636"/>
      <c r="W73" s="1636"/>
      <c r="X73" s="1636"/>
      <c r="Y73" s="1636"/>
      <c r="Z73" s="1636"/>
      <c r="AA73" s="1636"/>
      <c r="AB73" s="1636"/>
      <c r="AC73" s="1636"/>
      <c r="AD73" s="1636"/>
      <c r="AE73" s="1636"/>
      <c r="AF73" s="1636"/>
      <c r="AG73" s="1636"/>
      <c r="AH73" s="1636"/>
      <c r="AI73" s="1636"/>
      <c r="AJ73" s="1636"/>
      <c r="AK73" s="1636"/>
      <c r="AL73" s="1636"/>
      <c r="AM73" s="1636"/>
      <c r="AN73" s="1636"/>
      <c r="AO73" s="1636"/>
      <c r="AP73" s="1636"/>
      <c r="AQ73" s="1636"/>
      <c r="AR73" s="1637"/>
    </row>
    <row r="74" spans="1:44">
      <c r="A74" s="1635"/>
      <c r="B74" s="1636"/>
      <c r="C74" s="1636"/>
      <c r="D74" s="1636"/>
      <c r="E74" s="1636"/>
      <c r="F74" s="1636"/>
      <c r="G74" s="1636"/>
      <c r="H74" s="1636"/>
      <c r="I74" s="1636"/>
      <c r="J74" s="1636"/>
      <c r="K74" s="1636"/>
      <c r="L74" s="1636"/>
      <c r="M74" s="1636"/>
      <c r="N74" s="1636"/>
      <c r="O74" s="1636"/>
      <c r="P74" s="1636"/>
      <c r="Q74" s="1636"/>
      <c r="R74" s="1636"/>
      <c r="S74" s="1636"/>
      <c r="T74" s="1636"/>
      <c r="U74" s="1636"/>
      <c r="V74" s="1636"/>
      <c r="W74" s="1636"/>
      <c r="X74" s="1636"/>
      <c r="Y74" s="1636"/>
      <c r="Z74" s="1636"/>
      <c r="AA74" s="1636"/>
      <c r="AB74" s="1636"/>
      <c r="AC74" s="1636"/>
      <c r="AD74" s="1636"/>
      <c r="AE74" s="1636"/>
      <c r="AF74" s="1636"/>
      <c r="AG74" s="1636"/>
      <c r="AH74" s="1636"/>
      <c r="AI74" s="1636"/>
      <c r="AJ74" s="1636"/>
      <c r="AK74" s="1636"/>
      <c r="AL74" s="1636"/>
      <c r="AM74" s="1636"/>
      <c r="AN74" s="1636"/>
      <c r="AO74" s="1636"/>
      <c r="AP74" s="1636"/>
      <c r="AQ74" s="1636"/>
      <c r="AR74" s="1637"/>
    </row>
    <row r="75" spans="1:44">
      <c r="A75" s="1635"/>
      <c r="B75" s="1636"/>
      <c r="C75" s="1636"/>
      <c r="D75" s="1636"/>
      <c r="E75" s="1636"/>
      <c r="F75" s="1636"/>
      <c r="G75" s="1636"/>
      <c r="H75" s="1636"/>
      <c r="I75" s="1636"/>
      <c r="J75" s="1636"/>
      <c r="K75" s="1636"/>
      <c r="L75" s="1636"/>
      <c r="M75" s="1636"/>
      <c r="N75" s="1636"/>
      <c r="O75" s="1636"/>
      <c r="P75" s="1636"/>
      <c r="Q75" s="1636"/>
      <c r="R75" s="1636"/>
      <c r="S75" s="1636"/>
      <c r="T75" s="1636"/>
      <c r="U75" s="1636"/>
      <c r="V75" s="1636"/>
      <c r="W75" s="1636"/>
      <c r="X75" s="1636"/>
      <c r="Y75" s="1636"/>
      <c r="Z75" s="1636"/>
      <c r="AA75" s="1636"/>
      <c r="AB75" s="1636"/>
      <c r="AC75" s="1636"/>
      <c r="AD75" s="1636"/>
      <c r="AE75" s="1636"/>
      <c r="AF75" s="1636"/>
      <c r="AG75" s="1636"/>
      <c r="AH75" s="1636"/>
      <c r="AI75" s="1636"/>
      <c r="AJ75" s="1636"/>
      <c r="AK75" s="1636"/>
      <c r="AL75" s="1636"/>
      <c r="AM75" s="1636"/>
      <c r="AN75" s="1636"/>
      <c r="AO75" s="1636"/>
      <c r="AP75" s="1636"/>
      <c r="AQ75" s="1636"/>
      <c r="AR75" s="1637"/>
    </row>
    <row r="76" spans="1:44">
      <c r="A76" s="1635"/>
      <c r="B76" s="1636"/>
      <c r="C76" s="1636"/>
      <c r="D76" s="1636"/>
      <c r="E76" s="1636"/>
      <c r="F76" s="1636"/>
      <c r="G76" s="1636"/>
      <c r="H76" s="1636"/>
      <c r="I76" s="1636"/>
      <c r="J76" s="1636"/>
      <c r="K76" s="1636"/>
      <c r="L76" s="1636"/>
      <c r="M76" s="1636"/>
      <c r="N76" s="1636"/>
      <c r="O76" s="1636"/>
      <c r="P76" s="1636"/>
      <c r="Q76" s="1636"/>
      <c r="R76" s="1636"/>
      <c r="S76" s="1636"/>
      <c r="T76" s="1636"/>
      <c r="U76" s="1636"/>
      <c r="V76" s="1636"/>
      <c r="W76" s="1636"/>
      <c r="X76" s="1636"/>
      <c r="Y76" s="1636"/>
      <c r="Z76" s="1636"/>
      <c r="AA76" s="1636"/>
      <c r="AB76" s="1636"/>
      <c r="AC76" s="1636"/>
      <c r="AD76" s="1636"/>
      <c r="AE76" s="1636"/>
      <c r="AF76" s="1636"/>
      <c r="AG76" s="1636"/>
      <c r="AH76" s="1636"/>
      <c r="AI76" s="1636"/>
      <c r="AJ76" s="1636"/>
      <c r="AK76" s="1636"/>
      <c r="AL76" s="1636"/>
      <c r="AM76" s="1636"/>
      <c r="AN76" s="1636"/>
      <c r="AO76" s="1636"/>
      <c r="AP76" s="1636"/>
      <c r="AQ76" s="1636"/>
      <c r="AR76" s="1637"/>
    </row>
    <row r="77" spans="1:44">
      <c r="A77" s="1635"/>
      <c r="B77" s="1636"/>
      <c r="C77" s="1636"/>
      <c r="D77" s="1636"/>
      <c r="E77" s="1636"/>
      <c r="F77" s="1636"/>
      <c r="G77" s="1636"/>
      <c r="H77" s="1636"/>
      <c r="I77" s="1636"/>
      <c r="J77" s="1636"/>
      <c r="K77" s="1636"/>
      <c r="L77" s="1636"/>
      <c r="M77" s="1636"/>
      <c r="N77" s="1636"/>
      <c r="O77" s="1636"/>
      <c r="P77" s="1636"/>
      <c r="Q77" s="1636"/>
      <c r="R77" s="1636"/>
      <c r="S77" s="1636"/>
      <c r="T77" s="1636"/>
      <c r="U77" s="1636"/>
      <c r="V77" s="1636"/>
      <c r="W77" s="1636"/>
      <c r="X77" s="1636"/>
      <c r="Y77" s="1636"/>
      <c r="Z77" s="1636"/>
      <c r="AA77" s="1636"/>
      <c r="AB77" s="1636"/>
      <c r="AC77" s="1636"/>
      <c r="AD77" s="1636"/>
      <c r="AE77" s="1636"/>
      <c r="AF77" s="1636"/>
      <c r="AG77" s="1636"/>
      <c r="AH77" s="1636"/>
      <c r="AI77" s="1636"/>
      <c r="AJ77" s="1636"/>
      <c r="AK77" s="1636"/>
      <c r="AL77" s="1636"/>
      <c r="AM77" s="1636"/>
      <c r="AN77" s="1636"/>
      <c r="AO77" s="1636"/>
      <c r="AP77" s="1636"/>
      <c r="AQ77" s="1636"/>
      <c r="AR77" s="1637"/>
    </row>
    <row r="78" spans="1:44">
      <c r="A78" s="1635"/>
      <c r="B78" s="1636"/>
      <c r="C78" s="1636"/>
      <c r="D78" s="1636"/>
      <c r="E78" s="1636"/>
      <c r="F78" s="1636"/>
      <c r="G78" s="1636"/>
      <c r="H78" s="1636"/>
      <c r="I78" s="1636"/>
      <c r="J78" s="1636"/>
      <c r="K78" s="1636"/>
      <c r="L78" s="1636"/>
      <c r="M78" s="1636"/>
      <c r="N78" s="1636"/>
      <c r="O78" s="1636"/>
      <c r="P78" s="1636"/>
      <c r="Q78" s="1636"/>
      <c r="R78" s="1636"/>
      <c r="S78" s="1636"/>
      <c r="T78" s="1636"/>
      <c r="U78" s="1636"/>
      <c r="V78" s="1636"/>
      <c r="W78" s="1636"/>
      <c r="X78" s="1636"/>
      <c r="Y78" s="1636"/>
      <c r="Z78" s="1636"/>
      <c r="AA78" s="1636"/>
      <c r="AB78" s="1636"/>
      <c r="AC78" s="1636"/>
      <c r="AD78" s="1636"/>
      <c r="AE78" s="1636"/>
      <c r="AF78" s="1636"/>
      <c r="AG78" s="1636"/>
      <c r="AH78" s="1636"/>
      <c r="AI78" s="1636"/>
      <c r="AJ78" s="1636"/>
      <c r="AK78" s="1636"/>
      <c r="AL78" s="1636"/>
      <c r="AM78" s="1636"/>
      <c r="AN78" s="1636"/>
      <c r="AO78" s="1636"/>
      <c r="AP78" s="1636"/>
      <c r="AQ78" s="1636"/>
      <c r="AR78" s="1637"/>
    </row>
    <row r="79" spans="1:44">
      <c r="A79" s="1635"/>
      <c r="B79" s="1636"/>
      <c r="C79" s="1636"/>
      <c r="D79" s="1636"/>
      <c r="E79" s="1636"/>
      <c r="F79" s="1636"/>
      <c r="G79" s="1636"/>
      <c r="H79" s="1636"/>
      <c r="I79" s="1636"/>
      <c r="J79" s="1636"/>
      <c r="K79" s="1636"/>
      <c r="L79" s="1636"/>
      <c r="M79" s="1636"/>
      <c r="N79" s="1636"/>
      <c r="O79" s="1636"/>
      <c r="P79" s="1636"/>
      <c r="Q79" s="1636"/>
      <c r="R79" s="1636"/>
      <c r="S79" s="1636"/>
      <c r="T79" s="1636"/>
      <c r="U79" s="1636"/>
      <c r="V79" s="1636"/>
      <c r="W79" s="1636"/>
      <c r="X79" s="1636"/>
      <c r="Y79" s="1636"/>
      <c r="Z79" s="1636"/>
      <c r="AA79" s="1636"/>
      <c r="AB79" s="1636"/>
      <c r="AC79" s="1636"/>
      <c r="AD79" s="1636"/>
      <c r="AE79" s="1636"/>
      <c r="AF79" s="1636"/>
      <c r="AG79" s="1636"/>
      <c r="AH79" s="1636"/>
      <c r="AI79" s="1636"/>
      <c r="AJ79" s="1636"/>
      <c r="AK79" s="1636"/>
      <c r="AL79" s="1636"/>
      <c r="AM79" s="1636"/>
      <c r="AN79" s="1636"/>
      <c r="AO79" s="1636"/>
      <c r="AP79" s="1636"/>
      <c r="AQ79" s="1636"/>
      <c r="AR79" s="1637"/>
    </row>
    <row r="80" spans="1:44">
      <c r="A80" s="1635"/>
      <c r="B80" s="1636"/>
      <c r="C80" s="1636"/>
      <c r="D80" s="1636"/>
      <c r="E80" s="1636"/>
      <c r="F80" s="1636"/>
      <c r="G80" s="1636"/>
      <c r="H80" s="1636"/>
      <c r="I80" s="1636"/>
      <c r="J80" s="1636"/>
      <c r="K80" s="1636"/>
      <c r="L80" s="1636"/>
      <c r="M80" s="1636"/>
      <c r="N80" s="1636"/>
      <c r="O80" s="1636"/>
      <c r="P80" s="1636"/>
      <c r="Q80" s="1636"/>
      <c r="R80" s="1636"/>
      <c r="S80" s="1636"/>
      <c r="T80" s="1636"/>
      <c r="U80" s="1636"/>
      <c r="V80" s="1636"/>
      <c r="W80" s="1636"/>
      <c r="X80" s="1636"/>
      <c r="Y80" s="1636"/>
      <c r="Z80" s="1636"/>
      <c r="AA80" s="1636"/>
      <c r="AB80" s="1636"/>
      <c r="AC80" s="1636"/>
      <c r="AD80" s="1636"/>
      <c r="AE80" s="1636"/>
      <c r="AF80" s="1636"/>
      <c r="AG80" s="1636"/>
      <c r="AH80" s="1636"/>
      <c r="AI80" s="1636"/>
      <c r="AJ80" s="1636"/>
      <c r="AK80" s="1636"/>
      <c r="AL80" s="1636"/>
      <c r="AM80" s="1636"/>
      <c r="AN80" s="1636"/>
      <c r="AO80" s="1636"/>
      <c r="AP80" s="1636"/>
      <c r="AQ80" s="1636"/>
      <c r="AR80" s="1637"/>
    </row>
    <row r="81" spans="1:44">
      <c r="A81" s="1638"/>
      <c r="B81" s="1639"/>
      <c r="C81" s="1639"/>
      <c r="D81" s="1639"/>
      <c r="E81" s="1639"/>
      <c r="F81" s="1639"/>
      <c r="G81" s="1639"/>
      <c r="H81" s="1639"/>
      <c r="I81" s="1639"/>
      <c r="J81" s="1639"/>
      <c r="K81" s="1639"/>
      <c r="L81" s="1639"/>
      <c r="M81" s="1639"/>
      <c r="N81" s="1639"/>
      <c r="O81" s="1639"/>
      <c r="P81" s="1639"/>
      <c r="Q81" s="1639"/>
      <c r="R81" s="1639"/>
      <c r="S81" s="1639"/>
      <c r="T81" s="1639"/>
      <c r="U81" s="1639"/>
      <c r="V81" s="1639"/>
      <c r="W81" s="1639"/>
      <c r="X81" s="1639"/>
      <c r="Y81" s="1639"/>
      <c r="Z81" s="1639"/>
      <c r="AA81" s="1639"/>
      <c r="AB81" s="1639"/>
      <c r="AC81" s="1639"/>
      <c r="AD81" s="1639"/>
      <c r="AE81" s="1639"/>
      <c r="AF81" s="1639"/>
      <c r="AG81" s="1639"/>
      <c r="AH81" s="1639"/>
      <c r="AI81" s="1639"/>
      <c r="AJ81" s="1639"/>
      <c r="AK81" s="1639"/>
      <c r="AL81" s="1639"/>
      <c r="AM81" s="1639"/>
      <c r="AN81" s="1639"/>
      <c r="AO81" s="1639"/>
      <c r="AP81" s="1639"/>
      <c r="AQ81" s="1639"/>
      <c r="AR81" s="1640"/>
    </row>
    <row r="82" spans="1:44">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row>
    <row r="83" spans="1:44">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row>
    <row r="84" spans="1:44">
      <c r="A84" s="192" t="s">
        <v>727</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row>
    <row r="85" spans="1:44" s="8" customFormat="1" ht="13.5" customHeight="1">
      <c r="A85" s="1605" t="s">
        <v>31</v>
      </c>
      <c r="B85" s="1589"/>
      <c r="C85" s="1589"/>
      <c r="D85" s="1589"/>
      <c r="E85" s="1589"/>
      <c r="F85" s="1589"/>
      <c r="G85" s="1589"/>
      <c r="H85" s="1589"/>
      <c r="I85" s="1589"/>
      <c r="J85" s="1589"/>
      <c r="K85" s="1590"/>
      <c r="L85" s="1607" t="s">
        <v>728</v>
      </c>
      <c r="M85" s="1608"/>
      <c r="N85" s="1608"/>
      <c r="O85" s="1608"/>
      <c r="P85" s="1608"/>
      <c r="Q85" s="1608"/>
      <c r="R85" s="1608"/>
      <c r="S85" s="1608"/>
      <c r="T85" s="1609"/>
      <c r="U85" s="1605" t="s">
        <v>0</v>
      </c>
      <c r="V85" s="1613"/>
      <c r="W85" s="1613"/>
      <c r="X85" s="1613"/>
      <c r="Y85" s="1613"/>
      <c r="Z85" s="1613"/>
      <c r="AA85" s="1613"/>
      <c r="AB85" s="1613"/>
      <c r="AC85" s="1614"/>
      <c r="AD85" s="1605" t="s">
        <v>248</v>
      </c>
      <c r="AE85" s="1613"/>
      <c r="AF85" s="1613"/>
      <c r="AG85" s="1613"/>
      <c r="AH85" s="1613"/>
      <c r="AI85" s="1614"/>
      <c r="AJ85" s="1618" t="s">
        <v>109</v>
      </c>
      <c r="AK85" s="1619"/>
      <c r="AL85" s="1619"/>
      <c r="AM85" s="1619"/>
      <c r="AN85" s="1619"/>
      <c r="AO85" s="1619"/>
      <c r="AP85" s="1619"/>
      <c r="AQ85" s="1619"/>
      <c r="AR85" s="1620"/>
    </row>
    <row r="86" spans="1:44" s="8" customFormat="1" ht="13.5" customHeight="1">
      <c r="A86" s="1606"/>
      <c r="B86" s="1593"/>
      <c r="C86" s="1593"/>
      <c r="D86" s="1593"/>
      <c r="E86" s="1593"/>
      <c r="F86" s="1593"/>
      <c r="G86" s="1593"/>
      <c r="H86" s="1593"/>
      <c r="I86" s="1593"/>
      <c r="J86" s="1593"/>
      <c r="K86" s="1594"/>
      <c r="L86" s="1610"/>
      <c r="M86" s="1611"/>
      <c r="N86" s="1611"/>
      <c r="O86" s="1611"/>
      <c r="P86" s="1611"/>
      <c r="Q86" s="1611"/>
      <c r="R86" s="1611"/>
      <c r="S86" s="1611"/>
      <c r="T86" s="1612"/>
      <c r="U86" s="1615"/>
      <c r="V86" s="1616"/>
      <c r="W86" s="1616"/>
      <c r="X86" s="1616"/>
      <c r="Y86" s="1616"/>
      <c r="Z86" s="1616"/>
      <c r="AA86" s="1616"/>
      <c r="AB86" s="1616"/>
      <c r="AC86" s="1617"/>
      <c r="AD86" s="1615"/>
      <c r="AE86" s="1616"/>
      <c r="AF86" s="1616"/>
      <c r="AG86" s="1616"/>
      <c r="AH86" s="1616"/>
      <c r="AI86" s="1617"/>
      <c r="AJ86" s="1621"/>
      <c r="AK86" s="1622"/>
      <c r="AL86" s="1622"/>
      <c r="AM86" s="1622"/>
      <c r="AN86" s="1622"/>
      <c r="AO86" s="1622"/>
      <c r="AP86" s="1622"/>
      <c r="AQ86" s="1622"/>
      <c r="AR86" s="1623"/>
    </row>
    <row r="87" spans="1:44" s="8" customFormat="1" ht="13.5" customHeight="1">
      <c r="A87" s="1570" t="s">
        <v>242</v>
      </c>
      <c r="B87" s="1571"/>
      <c r="C87" s="1571"/>
      <c r="D87" s="1571"/>
      <c r="E87" s="1571"/>
      <c r="F87" s="1571"/>
      <c r="G87" s="1571"/>
      <c r="H87" s="1571"/>
      <c r="I87" s="1572"/>
      <c r="J87" s="1572"/>
      <c r="K87" s="1573"/>
      <c r="L87" s="1595"/>
      <c r="M87" s="1595"/>
      <c r="N87" s="1595"/>
      <c r="O87" s="1595"/>
      <c r="P87" s="1595"/>
      <c r="Q87" s="1595"/>
      <c r="R87" s="1595"/>
      <c r="S87" s="1595"/>
      <c r="T87" s="1579" t="s">
        <v>9</v>
      </c>
      <c r="U87" s="1595"/>
      <c r="V87" s="1595"/>
      <c r="W87" s="1595"/>
      <c r="X87" s="1595"/>
      <c r="Y87" s="1595"/>
      <c r="Z87" s="1595"/>
      <c r="AA87" s="1595"/>
      <c r="AB87" s="1595"/>
      <c r="AC87" s="1579" t="s">
        <v>9</v>
      </c>
      <c r="AD87" s="1598"/>
      <c r="AE87" s="1599"/>
      <c r="AF87" s="1599"/>
      <c r="AG87" s="1599"/>
      <c r="AH87" s="1599"/>
      <c r="AI87" s="1600"/>
      <c r="AJ87" s="1566" t="str">
        <f>IF(U87=0," ",ROUNDDOWN(U87/3,0))</f>
        <v xml:space="preserve"> </v>
      </c>
      <c r="AK87" s="1566"/>
      <c r="AL87" s="1566"/>
      <c r="AM87" s="1566"/>
      <c r="AN87" s="1566"/>
      <c r="AO87" s="1566"/>
      <c r="AP87" s="1566"/>
      <c r="AQ87" s="1566"/>
      <c r="AR87" s="1568" t="s">
        <v>9</v>
      </c>
    </row>
    <row r="88" spans="1:44" s="8" customFormat="1" ht="13.5" customHeight="1">
      <c r="A88" s="1601"/>
      <c r="B88" s="1602"/>
      <c r="C88" s="1602"/>
      <c r="D88" s="1602"/>
      <c r="E88" s="1602"/>
      <c r="F88" s="1602"/>
      <c r="G88" s="1602"/>
      <c r="H88" s="1602"/>
      <c r="I88" s="1603"/>
      <c r="J88" s="1603"/>
      <c r="K88" s="1604"/>
      <c r="L88" s="1596"/>
      <c r="M88" s="1596"/>
      <c r="N88" s="1596"/>
      <c r="O88" s="1596"/>
      <c r="P88" s="1596"/>
      <c r="Q88" s="1596"/>
      <c r="R88" s="1596"/>
      <c r="S88" s="1596"/>
      <c r="T88" s="1597"/>
      <c r="U88" s="1596"/>
      <c r="V88" s="1596"/>
      <c r="W88" s="1596"/>
      <c r="X88" s="1596"/>
      <c r="Y88" s="1596"/>
      <c r="Z88" s="1596"/>
      <c r="AA88" s="1596"/>
      <c r="AB88" s="1596"/>
      <c r="AC88" s="1597"/>
      <c r="AD88" s="1563"/>
      <c r="AE88" s="1564"/>
      <c r="AF88" s="1564"/>
      <c r="AG88" s="1564"/>
      <c r="AH88" s="1564"/>
      <c r="AI88" s="1565"/>
      <c r="AJ88" s="1567"/>
      <c r="AK88" s="1567"/>
      <c r="AL88" s="1567"/>
      <c r="AM88" s="1567"/>
      <c r="AN88" s="1567"/>
      <c r="AO88" s="1567"/>
      <c r="AP88" s="1567"/>
      <c r="AQ88" s="1567"/>
      <c r="AR88" s="1569"/>
    </row>
    <row r="89" spans="1:44" s="8" customFormat="1" ht="13.5" customHeight="1">
      <c r="A89" s="1570" t="s">
        <v>243</v>
      </c>
      <c r="B89" s="1571"/>
      <c r="C89" s="1571"/>
      <c r="D89" s="1571"/>
      <c r="E89" s="1571"/>
      <c r="F89" s="1571"/>
      <c r="G89" s="1571"/>
      <c r="H89" s="1571"/>
      <c r="I89" s="1572"/>
      <c r="J89" s="1572"/>
      <c r="K89" s="1573"/>
      <c r="L89" s="1595"/>
      <c r="M89" s="1595"/>
      <c r="N89" s="1595"/>
      <c r="O89" s="1595"/>
      <c r="P89" s="1595"/>
      <c r="Q89" s="1595"/>
      <c r="R89" s="1595"/>
      <c r="S89" s="1595"/>
      <c r="T89" s="1579" t="s">
        <v>9</v>
      </c>
      <c r="U89" s="1595"/>
      <c r="V89" s="1595"/>
      <c r="W89" s="1595"/>
      <c r="X89" s="1595"/>
      <c r="Y89" s="1595"/>
      <c r="Z89" s="1595"/>
      <c r="AA89" s="1595"/>
      <c r="AB89" s="1595"/>
      <c r="AC89" s="1579" t="s">
        <v>9</v>
      </c>
      <c r="AD89" s="1598"/>
      <c r="AE89" s="1599"/>
      <c r="AF89" s="1599"/>
      <c r="AG89" s="1599"/>
      <c r="AH89" s="1599"/>
      <c r="AI89" s="1600"/>
      <c r="AJ89" s="1566" t="str">
        <f>IF(U89=0," ",ROUNDDOWN(U89/3,0))</f>
        <v xml:space="preserve"> </v>
      </c>
      <c r="AK89" s="1566"/>
      <c r="AL89" s="1566"/>
      <c r="AM89" s="1566"/>
      <c r="AN89" s="1566"/>
      <c r="AO89" s="1566"/>
      <c r="AP89" s="1566"/>
      <c r="AQ89" s="1566"/>
      <c r="AR89" s="1568" t="s">
        <v>9</v>
      </c>
    </row>
    <row r="90" spans="1:44" s="8" customFormat="1" ht="13.5" customHeight="1">
      <c r="A90" s="1601"/>
      <c r="B90" s="1602"/>
      <c r="C90" s="1602"/>
      <c r="D90" s="1602"/>
      <c r="E90" s="1602"/>
      <c r="F90" s="1602"/>
      <c r="G90" s="1602"/>
      <c r="H90" s="1602"/>
      <c r="I90" s="1603"/>
      <c r="J90" s="1603"/>
      <c r="K90" s="1604"/>
      <c r="L90" s="1596"/>
      <c r="M90" s="1596"/>
      <c r="N90" s="1596"/>
      <c r="O90" s="1596"/>
      <c r="P90" s="1596"/>
      <c r="Q90" s="1596"/>
      <c r="R90" s="1596"/>
      <c r="S90" s="1596"/>
      <c r="T90" s="1597"/>
      <c r="U90" s="1596"/>
      <c r="V90" s="1596"/>
      <c r="W90" s="1596"/>
      <c r="X90" s="1596"/>
      <c r="Y90" s="1596"/>
      <c r="Z90" s="1596"/>
      <c r="AA90" s="1596"/>
      <c r="AB90" s="1596"/>
      <c r="AC90" s="1597"/>
      <c r="AD90" s="1563"/>
      <c r="AE90" s="1564"/>
      <c r="AF90" s="1564"/>
      <c r="AG90" s="1564"/>
      <c r="AH90" s="1564"/>
      <c r="AI90" s="1565"/>
      <c r="AJ90" s="1567"/>
      <c r="AK90" s="1567"/>
      <c r="AL90" s="1567"/>
      <c r="AM90" s="1567"/>
      <c r="AN90" s="1567"/>
      <c r="AO90" s="1567"/>
      <c r="AP90" s="1567"/>
      <c r="AQ90" s="1567"/>
      <c r="AR90" s="1569"/>
    </row>
    <row r="91" spans="1:44" s="8" customFormat="1" ht="13.5" customHeight="1">
      <c r="A91" s="1570" t="s">
        <v>244</v>
      </c>
      <c r="B91" s="1571"/>
      <c r="C91" s="1571"/>
      <c r="D91" s="1571"/>
      <c r="E91" s="1571"/>
      <c r="F91" s="1571"/>
      <c r="G91" s="1571"/>
      <c r="H91" s="1571"/>
      <c r="I91" s="1572"/>
      <c r="J91" s="1572"/>
      <c r="K91" s="1573"/>
      <c r="L91" s="1595"/>
      <c r="M91" s="1595"/>
      <c r="N91" s="1595"/>
      <c r="O91" s="1595"/>
      <c r="P91" s="1595"/>
      <c r="Q91" s="1595"/>
      <c r="R91" s="1595"/>
      <c r="S91" s="1595"/>
      <c r="T91" s="1579" t="s">
        <v>9</v>
      </c>
      <c r="U91" s="1595"/>
      <c r="V91" s="1595"/>
      <c r="W91" s="1595"/>
      <c r="X91" s="1595"/>
      <c r="Y91" s="1595"/>
      <c r="Z91" s="1595"/>
      <c r="AA91" s="1595"/>
      <c r="AB91" s="1595"/>
      <c r="AC91" s="1579" t="s">
        <v>9</v>
      </c>
      <c r="AD91" s="1598"/>
      <c r="AE91" s="1599"/>
      <c r="AF91" s="1599"/>
      <c r="AG91" s="1599"/>
      <c r="AH91" s="1599"/>
      <c r="AI91" s="1600"/>
      <c r="AJ91" s="1566" t="str">
        <f>IF(U91=0," ",ROUNDDOWN(U91/3,0))</f>
        <v xml:space="preserve"> </v>
      </c>
      <c r="AK91" s="1566"/>
      <c r="AL91" s="1566"/>
      <c r="AM91" s="1566"/>
      <c r="AN91" s="1566"/>
      <c r="AO91" s="1566"/>
      <c r="AP91" s="1566"/>
      <c r="AQ91" s="1566"/>
      <c r="AR91" s="1568" t="s">
        <v>9</v>
      </c>
    </row>
    <row r="92" spans="1:44" s="8" customFormat="1" ht="13.5" customHeight="1">
      <c r="A92" s="1601"/>
      <c r="B92" s="1602"/>
      <c r="C92" s="1602"/>
      <c r="D92" s="1602"/>
      <c r="E92" s="1602"/>
      <c r="F92" s="1602"/>
      <c r="G92" s="1602"/>
      <c r="H92" s="1602"/>
      <c r="I92" s="1603"/>
      <c r="J92" s="1603"/>
      <c r="K92" s="1604"/>
      <c r="L92" s="1596"/>
      <c r="M92" s="1596"/>
      <c r="N92" s="1596"/>
      <c r="O92" s="1596"/>
      <c r="P92" s="1596"/>
      <c r="Q92" s="1596"/>
      <c r="R92" s="1596"/>
      <c r="S92" s="1596"/>
      <c r="T92" s="1597"/>
      <c r="U92" s="1596"/>
      <c r="V92" s="1596"/>
      <c r="W92" s="1596"/>
      <c r="X92" s="1596"/>
      <c r="Y92" s="1596"/>
      <c r="Z92" s="1596"/>
      <c r="AA92" s="1596"/>
      <c r="AB92" s="1596"/>
      <c r="AC92" s="1597"/>
      <c r="AD92" s="1563"/>
      <c r="AE92" s="1564"/>
      <c r="AF92" s="1564"/>
      <c r="AG92" s="1564"/>
      <c r="AH92" s="1564"/>
      <c r="AI92" s="1565"/>
      <c r="AJ92" s="1567"/>
      <c r="AK92" s="1567"/>
      <c r="AL92" s="1567"/>
      <c r="AM92" s="1567"/>
      <c r="AN92" s="1567"/>
      <c r="AO92" s="1567"/>
      <c r="AP92" s="1567"/>
      <c r="AQ92" s="1567"/>
      <c r="AR92" s="1569"/>
    </row>
    <row r="93" spans="1:44" s="8" customFormat="1" ht="13.5" customHeight="1">
      <c r="A93" s="1570" t="s">
        <v>245</v>
      </c>
      <c r="B93" s="1571"/>
      <c r="C93" s="1571"/>
      <c r="D93" s="1571"/>
      <c r="E93" s="1571"/>
      <c r="F93" s="1571"/>
      <c r="G93" s="1571"/>
      <c r="H93" s="1571"/>
      <c r="I93" s="1572"/>
      <c r="J93" s="1572"/>
      <c r="K93" s="1573"/>
      <c r="L93" s="1595"/>
      <c r="M93" s="1595"/>
      <c r="N93" s="1595"/>
      <c r="O93" s="1595"/>
      <c r="P93" s="1595"/>
      <c r="Q93" s="1595"/>
      <c r="R93" s="1595"/>
      <c r="S93" s="1595"/>
      <c r="T93" s="1579" t="s">
        <v>9</v>
      </c>
      <c r="U93" s="1595"/>
      <c r="V93" s="1595"/>
      <c r="W93" s="1595"/>
      <c r="X93" s="1595"/>
      <c r="Y93" s="1595"/>
      <c r="Z93" s="1595"/>
      <c r="AA93" s="1595"/>
      <c r="AB93" s="1595"/>
      <c r="AC93" s="1579" t="s">
        <v>9</v>
      </c>
      <c r="AD93" s="1598"/>
      <c r="AE93" s="1599"/>
      <c r="AF93" s="1599"/>
      <c r="AG93" s="1599"/>
      <c r="AH93" s="1599"/>
      <c r="AI93" s="1600"/>
      <c r="AJ93" s="1566" t="str">
        <f>IF(U93=0," ",ROUNDDOWN(U93/3,0))</f>
        <v xml:space="preserve"> </v>
      </c>
      <c r="AK93" s="1566"/>
      <c r="AL93" s="1566"/>
      <c r="AM93" s="1566"/>
      <c r="AN93" s="1566"/>
      <c r="AO93" s="1566"/>
      <c r="AP93" s="1566"/>
      <c r="AQ93" s="1566"/>
      <c r="AR93" s="1568" t="s">
        <v>9</v>
      </c>
    </row>
    <row r="94" spans="1:44" s="8" customFormat="1" ht="13.5" customHeight="1">
      <c r="A94" s="1601"/>
      <c r="B94" s="1602"/>
      <c r="C94" s="1602"/>
      <c r="D94" s="1602"/>
      <c r="E94" s="1602"/>
      <c r="F94" s="1602"/>
      <c r="G94" s="1602"/>
      <c r="H94" s="1602"/>
      <c r="I94" s="1603"/>
      <c r="J94" s="1603"/>
      <c r="K94" s="1604"/>
      <c r="L94" s="1596"/>
      <c r="M94" s="1596"/>
      <c r="N94" s="1596"/>
      <c r="O94" s="1596"/>
      <c r="P94" s="1596"/>
      <c r="Q94" s="1596"/>
      <c r="R94" s="1596"/>
      <c r="S94" s="1596"/>
      <c r="T94" s="1597"/>
      <c r="U94" s="1596"/>
      <c r="V94" s="1596"/>
      <c r="W94" s="1596"/>
      <c r="X94" s="1596"/>
      <c r="Y94" s="1596"/>
      <c r="Z94" s="1596"/>
      <c r="AA94" s="1596"/>
      <c r="AB94" s="1596"/>
      <c r="AC94" s="1597"/>
      <c r="AD94" s="1563"/>
      <c r="AE94" s="1564"/>
      <c r="AF94" s="1564"/>
      <c r="AG94" s="1564"/>
      <c r="AH94" s="1564"/>
      <c r="AI94" s="1565"/>
      <c r="AJ94" s="1567"/>
      <c r="AK94" s="1567"/>
      <c r="AL94" s="1567"/>
      <c r="AM94" s="1567"/>
      <c r="AN94" s="1567"/>
      <c r="AO94" s="1567"/>
      <c r="AP94" s="1567"/>
      <c r="AQ94" s="1567"/>
      <c r="AR94" s="1569"/>
    </row>
    <row r="95" spans="1:44" s="8" customFormat="1" ht="13.5" customHeight="1">
      <c r="A95" s="1570" t="s">
        <v>246</v>
      </c>
      <c r="B95" s="1588"/>
      <c r="C95" s="1588"/>
      <c r="D95" s="1588"/>
      <c r="E95" s="1588"/>
      <c r="F95" s="1588"/>
      <c r="G95" s="1588"/>
      <c r="H95" s="1588"/>
      <c r="I95" s="1589"/>
      <c r="J95" s="1589"/>
      <c r="K95" s="1590"/>
      <c r="L95" s="1595"/>
      <c r="M95" s="1595"/>
      <c r="N95" s="1595"/>
      <c r="O95" s="1595"/>
      <c r="P95" s="1595"/>
      <c r="Q95" s="1595"/>
      <c r="R95" s="1595"/>
      <c r="S95" s="1595"/>
      <c r="T95" s="1579" t="s">
        <v>9</v>
      </c>
      <c r="U95" s="1595"/>
      <c r="V95" s="1595"/>
      <c r="W95" s="1595"/>
      <c r="X95" s="1595"/>
      <c r="Y95" s="1595"/>
      <c r="Z95" s="1595"/>
      <c r="AA95" s="1595"/>
      <c r="AB95" s="1595"/>
      <c r="AC95" s="1579" t="s">
        <v>9</v>
      </c>
      <c r="AD95" s="1598"/>
      <c r="AE95" s="1599"/>
      <c r="AF95" s="1599"/>
      <c r="AG95" s="1599"/>
      <c r="AH95" s="1599"/>
      <c r="AI95" s="1600"/>
      <c r="AJ95" s="1566" t="str">
        <f>IF(U95=0," ",ROUNDDOWN(U95/3,0))</f>
        <v xml:space="preserve"> </v>
      </c>
      <c r="AK95" s="1566"/>
      <c r="AL95" s="1566"/>
      <c r="AM95" s="1566"/>
      <c r="AN95" s="1566"/>
      <c r="AO95" s="1566"/>
      <c r="AP95" s="1566"/>
      <c r="AQ95" s="1566"/>
      <c r="AR95" s="1568" t="s">
        <v>9</v>
      </c>
    </row>
    <row r="96" spans="1:44" s="8" customFormat="1" ht="13.5" customHeight="1">
      <c r="A96" s="1591"/>
      <c r="B96" s="1592"/>
      <c r="C96" s="1592"/>
      <c r="D96" s="1592"/>
      <c r="E96" s="1592"/>
      <c r="F96" s="1592"/>
      <c r="G96" s="1592"/>
      <c r="H96" s="1592"/>
      <c r="I96" s="1593"/>
      <c r="J96" s="1593"/>
      <c r="K96" s="1594"/>
      <c r="L96" s="1596"/>
      <c r="M96" s="1596"/>
      <c r="N96" s="1596"/>
      <c r="O96" s="1596"/>
      <c r="P96" s="1596"/>
      <c r="Q96" s="1596"/>
      <c r="R96" s="1596"/>
      <c r="S96" s="1596"/>
      <c r="T96" s="1597"/>
      <c r="U96" s="1596"/>
      <c r="V96" s="1596"/>
      <c r="W96" s="1596"/>
      <c r="X96" s="1596"/>
      <c r="Y96" s="1596"/>
      <c r="Z96" s="1596"/>
      <c r="AA96" s="1596"/>
      <c r="AB96" s="1596"/>
      <c r="AC96" s="1597"/>
      <c r="AD96" s="1563"/>
      <c r="AE96" s="1564"/>
      <c r="AF96" s="1564"/>
      <c r="AG96" s="1564"/>
      <c r="AH96" s="1564"/>
      <c r="AI96" s="1565"/>
      <c r="AJ96" s="1567"/>
      <c r="AK96" s="1567"/>
      <c r="AL96" s="1567"/>
      <c r="AM96" s="1567"/>
      <c r="AN96" s="1567"/>
      <c r="AO96" s="1567"/>
      <c r="AP96" s="1567"/>
      <c r="AQ96" s="1567"/>
      <c r="AR96" s="1569"/>
    </row>
    <row r="97" spans="1:44" s="8" customFormat="1" ht="13.5" customHeight="1">
      <c r="A97" s="1570" t="s">
        <v>32</v>
      </c>
      <c r="B97" s="1571"/>
      <c r="C97" s="1571"/>
      <c r="D97" s="1571"/>
      <c r="E97" s="1571"/>
      <c r="F97" s="1571"/>
      <c r="G97" s="1571"/>
      <c r="H97" s="1571"/>
      <c r="I97" s="1572"/>
      <c r="J97" s="1572"/>
      <c r="K97" s="1573"/>
      <c r="L97" s="1566" t="str">
        <f>IF(L91=0," ",SUM(L87:S96))</f>
        <v xml:space="preserve"> </v>
      </c>
      <c r="M97" s="1566"/>
      <c r="N97" s="1566"/>
      <c r="O97" s="1566"/>
      <c r="P97" s="1566"/>
      <c r="Q97" s="1566"/>
      <c r="R97" s="1566"/>
      <c r="S97" s="1566"/>
      <c r="T97" s="1579" t="s">
        <v>9</v>
      </c>
      <c r="U97" s="1566" t="str">
        <f>IF(U91=0," ",SUM(U87:AB96))</f>
        <v xml:space="preserve"> </v>
      </c>
      <c r="V97" s="1566"/>
      <c r="W97" s="1566"/>
      <c r="X97" s="1566"/>
      <c r="Y97" s="1566"/>
      <c r="Z97" s="1566"/>
      <c r="AA97" s="1566"/>
      <c r="AB97" s="1566"/>
      <c r="AC97" s="1579" t="s">
        <v>9</v>
      </c>
      <c r="AD97" s="1581"/>
      <c r="AE97" s="1582"/>
      <c r="AF97" s="1582"/>
      <c r="AG97" s="1582"/>
      <c r="AH97" s="1582"/>
      <c r="AI97" s="1583"/>
      <c r="AJ97" s="1566" t="str">
        <f>IF(AJ91=" "," ",SUM(AJ87:AQ96))</f>
        <v xml:space="preserve"> </v>
      </c>
      <c r="AK97" s="1566"/>
      <c r="AL97" s="1566"/>
      <c r="AM97" s="1566"/>
      <c r="AN97" s="1566"/>
      <c r="AO97" s="1566"/>
      <c r="AP97" s="1566"/>
      <c r="AQ97" s="1566"/>
      <c r="AR97" s="1568" t="s">
        <v>9</v>
      </c>
    </row>
    <row r="98" spans="1:44" s="8" customFormat="1" ht="13.5" customHeight="1" thickBot="1">
      <c r="A98" s="1574"/>
      <c r="B98" s="1575"/>
      <c r="C98" s="1575"/>
      <c r="D98" s="1575"/>
      <c r="E98" s="1575"/>
      <c r="F98" s="1575"/>
      <c r="G98" s="1575"/>
      <c r="H98" s="1575"/>
      <c r="I98" s="1576"/>
      <c r="J98" s="1576"/>
      <c r="K98" s="1577"/>
      <c r="L98" s="1578"/>
      <c r="M98" s="1578"/>
      <c r="N98" s="1578"/>
      <c r="O98" s="1578"/>
      <c r="P98" s="1578"/>
      <c r="Q98" s="1578"/>
      <c r="R98" s="1578"/>
      <c r="S98" s="1578"/>
      <c r="T98" s="1580"/>
      <c r="U98" s="1578"/>
      <c r="V98" s="1578"/>
      <c r="W98" s="1578"/>
      <c r="X98" s="1578"/>
      <c r="Y98" s="1578"/>
      <c r="Z98" s="1578"/>
      <c r="AA98" s="1578"/>
      <c r="AB98" s="1578"/>
      <c r="AC98" s="1580"/>
      <c r="AD98" s="1584"/>
      <c r="AE98" s="1585"/>
      <c r="AF98" s="1585"/>
      <c r="AG98" s="1585"/>
      <c r="AH98" s="1585"/>
      <c r="AI98" s="1586"/>
      <c r="AJ98" s="1578"/>
      <c r="AK98" s="1578"/>
      <c r="AL98" s="1578"/>
      <c r="AM98" s="1578"/>
      <c r="AN98" s="1578"/>
      <c r="AO98" s="1578"/>
      <c r="AP98" s="1578"/>
      <c r="AQ98" s="1578"/>
      <c r="AR98" s="1587"/>
    </row>
    <row r="99" spans="1:44" s="90" customFormat="1" ht="14.25" thickTop="1">
      <c r="A99" s="1554" t="s">
        <v>247</v>
      </c>
      <c r="B99" s="1555"/>
      <c r="C99" s="1555"/>
      <c r="D99" s="1555"/>
      <c r="E99" s="1555"/>
      <c r="F99" s="1555"/>
      <c r="G99" s="1555"/>
      <c r="H99" s="1555"/>
      <c r="I99" s="1555"/>
      <c r="J99" s="1555"/>
      <c r="K99" s="1556"/>
      <c r="L99" s="1548"/>
      <c r="M99" s="1549"/>
      <c r="N99" s="1549"/>
      <c r="O99" s="1549"/>
      <c r="P99" s="1549"/>
      <c r="Q99" s="1549"/>
      <c r="R99" s="1549"/>
      <c r="S99" s="1549"/>
      <c r="T99" s="1552" t="s">
        <v>9</v>
      </c>
      <c r="U99" s="1548"/>
      <c r="V99" s="1549"/>
      <c r="W99" s="1549"/>
      <c r="X99" s="1549"/>
      <c r="Y99" s="1549"/>
      <c r="Z99" s="1549"/>
      <c r="AA99" s="1549"/>
      <c r="AB99" s="1549"/>
      <c r="AC99" s="1552" t="s">
        <v>9</v>
      </c>
      <c r="AD99" s="1560"/>
      <c r="AE99" s="1561"/>
      <c r="AF99" s="1561"/>
      <c r="AG99" s="1561"/>
      <c r="AH99" s="1561"/>
      <c r="AI99" s="1562"/>
      <c r="AJ99" s="1548"/>
      <c r="AK99" s="1549"/>
      <c r="AL99" s="1549"/>
      <c r="AM99" s="1549"/>
      <c r="AN99" s="1549"/>
      <c r="AO99" s="1549"/>
      <c r="AP99" s="1549"/>
      <c r="AQ99" s="1549"/>
      <c r="AR99" s="1552" t="s">
        <v>9</v>
      </c>
    </row>
    <row r="100" spans="1:44" s="90" customFormat="1" ht="14.25" customHeight="1">
      <c r="A100" s="1557"/>
      <c r="B100" s="1558"/>
      <c r="C100" s="1558"/>
      <c r="D100" s="1558"/>
      <c r="E100" s="1558"/>
      <c r="F100" s="1558"/>
      <c r="G100" s="1558"/>
      <c r="H100" s="1558"/>
      <c r="I100" s="1558"/>
      <c r="J100" s="1558"/>
      <c r="K100" s="1559"/>
      <c r="L100" s="1550"/>
      <c r="M100" s="1551"/>
      <c r="N100" s="1551"/>
      <c r="O100" s="1551"/>
      <c r="P100" s="1551"/>
      <c r="Q100" s="1551"/>
      <c r="R100" s="1551"/>
      <c r="S100" s="1551"/>
      <c r="T100" s="1553"/>
      <c r="U100" s="1550"/>
      <c r="V100" s="1551"/>
      <c r="W100" s="1551"/>
      <c r="X100" s="1551"/>
      <c r="Y100" s="1551"/>
      <c r="Z100" s="1551"/>
      <c r="AA100" s="1551"/>
      <c r="AB100" s="1551"/>
      <c r="AC100" s="1553"/>
      <c r="AD100" s="1563"/>
      <c r="AE100" s="1564"/>
      <c r="AF100" s="1564"/>
      <c r="AG100" s="1564"/>
      <c r="AH100" s="1564"/>
      <c r="AI100" s="1565"/>
      <c r="AJ100" s="1550"/>
      <c r="AK100" s="1551"/>
      <c r="AL100" s="1551"/>
      <c r="AM100" s="1551"/>
      <c r="AN100" s="1551"/>
      <c r="AO100" s="1551"/>
      <c r="AP100" s="1551"/>
      <c r="AQ100" s="1551"/>
      <c r="AR100" s="1553"/>
    </row>
    <row r="101" spans="1:44" s="8" customFormat="1" ht="13.5" customHeight="1">
      <c r="A101" s="444" t="s">
        <v>110</v>
      </c>
      <c r="B101" s="444"/>
      <c r="C101" s="444"/>
      <c r="D101" s="444"/>
      <c r="E101" s="444"/>
      <c r="F101" s="444"/>
      <c r="G101" s="444"/>
      <c r="H101" s="444"/>
      <c r="I101" s="445"/>
      <c r="J101" s="445"/>
      <c r="K101" s="445"/>
      <c r="L101" s="445"/>
      <c r="M101" s="445"/>
      <c r="N101" s="445"/>
      <c r="O101" s="445"/>
      <c r="P101" s="445"/>
      <c r="Q101" s="445"/>
      <c r="R101" s="446"/>
      <c r="S101" s="445"/>
      <c r="T101" s="445"/>
      <c r="U101" s="445"/>
      <c r="V101" s="445"/>
      <c r="W101" s="445"/>
      <c r="X101" s="445"/>
      <c r="Y101" s="445"/>
      <c r="Z101" s="445"/>
      <c r="AA101" s="445"/>
      <c r="AB101" s="446"/>
      <c r="AC101" s="447"/>
      <c r="AD101" s="447"/>
      <c r="AE101" s="447"/>
      <c r="AF101" s="447"/>
      <c r="AG101" s="447"/>
      <c r="AH101" s="447"/>
      <c r="AI101" s="447"/>
      <c r="AJ101" s="445"/>
      <c r="AK101" s="445"/>
      <c r="AL101" s="445"/>
      <c r="AM101" s="445"/>
      <c r="AN101" s="445"/>
      <c r="AO101" s="445"/>
      <c r="AP101" s="445"/>
      <c r="AQ101" s="445"/>
      <c r="AR101" s="446"/>
    </row>
    <row r="102" spans="1:44">
      <c r="A102" s="448" t="s">
        <v>111</v>
      </c>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row>
    <row r="103" spans="1:44">
      <c r="A103" s="449" t="s">
        <v>112</v>
      </c>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row>
    <row r="104" spans="1:44">
      <c r="A104" s="449" t="s">
        <v>113</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row>
    <row r="105" spans="1:44">
      <c r="A105" s="449"/>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row>
    <row r="106" spans="1:44">
      <c r="A106" s="449" t="s">
        <v>114</v>
      </c>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row>
    <row r="107" spans="1:44" s="8" customFormat="1" ht="13.5" customHeight="1">
      <c r="A107" s="450"/>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row>
    <row r="108" spans="1:44" s="8" customFormat="1" ht="13.5" customHeight="1">
      <c r="A108" s="450"/>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c r="AL108" s="449"/>
      <c r="AM108" s="449"/>
      <c r="AN108" s="449"/>
      <c r="AO108" s="449"/>
      <c r="AP108" s="449"/>
      <c r="AQ108" s="449"/>
      <c r="AR108" s="449"/>
    </row>
    <row r="109" spans="1:44">
      <c r="A109" s="451"/>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row>
    <row r="110" spans="1:44">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row>
    <row r="111" spans="1:44">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row>
    <row r="112" spans="1:44">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row>
    <row r="113" spans="1:44">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row>
    <row r="114" spans="1:44">
      <c r="A114" s="192"/>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row>
    <row r="115" spans="1:44">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row>
    <row r="116" spans="1:44">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row>
  </sheetData>
  <mergeCells count="98">
    <mergeCell ref="A11:AR11"/>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6:AR17"/>
    <mergeCell ref="A19:AR19"/>
    <mergeCell ref="A22:E24"/>
    <mergeCell ref="F22:AG24"/>
    <mergeCell ref="AH22:AR22"/>
    <mergeCell ref="AH23:AR35"/>
    <mergeCell ref="A25:E27"/>
    <mergeCell ref="F25:AG27"/>
    <mergeCell ref="A28:E29"/>
    <mergeCell ref="F28:AG29"/>
    <mergeCell ref="A30:E35"/>
    <mergeCell ref="F30:H30"/>
    <mergeCell ref="I30:K31"/>
    <mergeCell ref="L30:L31"/>
    <mergeCell ref="M30:P31"/>
    <mergeCell ref="A39:AR59"/>
    <mergeCell ref="A61:AR81"/>
    <mergeCell ref="Q30:AG31"/>
    <mergeCell ref="F31:H31"/>
    <mergeCell ref="F32:AG33"/>
    <mergeCell ref="F34:AG35"/>
    <mergeCell ref="A85:K86"/>
    <mergeCell ref="L85:T86"/>
    <mergeCell ref="U85:AC86"/>
    <mergeCell ref="AD85:AI86"/>
    <mergeCell ref="AJ85:AR86"/>
    <mergeCell ref="AJ87:AQ88"/>
    <mergeCell ref="AR87:AR88"/>
    <mergeCell ref="A89:K90"/>
    <mergeCell ref="L89:S90"/>
    <mergeCell ref="T89:T90"/>
    <mergeCell ref="U89:AB90"/>
    <mergeCell ref="AC89:AC90"/>
    <mergeCell ref="AD89:AI90"/>
    <mergeCell ref="AJ89:AQ90"/>
    <mergeCell ref="AR89:AR90"/>
    <mergeCell ref="A87:K88"/>
    <mergeCell ref="L87:S88"/>
    <mergeCell ref="T87:T88"/>
    <mergeCell ref="U87:AB88"/>
    <mergeCell ref="AC87:AC88"/>
    <mergeCell ref="AD87:AI88"/>
    <mergeCell ref="AJ91:AQ92"/>
    <mergeCell ref="AR91:AR92"/>
    <mergeCell ref="A93:K94"/>
    <mergeCell ref="L93:S94"/>
    <mergeCell ref="T93:T94"/>
    <mergeCell ref="U93:AB94"/>
    <mergeCell ref="AC93:AC94"/>
    <mergeCell ref="AD93:AI94"/>
    <mergeCell ref="AJ93:AQ94"/>
    <mergeCell ref="AR93:AR94"/>
    <mergeCell ref="A91:K92"/>
    <mergeCell ref="L91:S92"/>
    <mergeCell ref="T91:T92"/>
    <mergeCell ref="U91:AB92"/>
    <mergeCell ref="AC91:AC92"/>
    <mergeCell ref="AD91:AI92"/>
    <mergeCell ref="AJ95:AQ96"/>
    <mergeCell ref="AR95:AR96"/>
    <mergeCell ref="A97:K98"/>
    <mergeCell ref="L97:S98"/>
    <mergeCell ref="T97:T98"/>
    <mergeCell ref="U97:AB98"/>
    <mergeCell ref="AC97:AC98"/>
    <mergeCell ref="AD97:AI98"/>
    <mergeCell ref="AJ97:AQ98"/>
    <mergeCell ref="AR97:AR98"/>
    <mergeCell ref="A95:K96"/>
    <mergeCell ref="L95:S96"/>
    <mergeCell ref="T95:T96"/>
    <mergeCell ref="U95:AB96"/>
    <mergeCell ref="AC95:AC96"/>
    <mergeCell ref="AD95:AI96"/>
    <mergeCell ref="AJ99:AQ100"/>
    <mergeCell ref="AR99:AR100"/>
    <mergeCell ref="A99:K100"/>
    <mergeCell ref="L99:S100"/>
    <mergeCell ref="T99:T100"/>
    <mergeCell ref="U99:AB100"/>
    <mergeCell ref="AC99:AC100"/>
    <mergeCell ref="AD99:AI100"/>
  </mergeCells>
  <phoneticPr fontId="9"/>
  <pageMargins left="0.7" right="0.7" top="0.75" bottom="0.75" header="0.3" footer="0.3"/>
  <pageSetup paperSize="9" orientation="portrait" r:id="rId1"/>
  <rowBreaks count="1" manualBreakCount="1">
    <brk id="59" max="4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S67"/>
  <sheetViews>
    <sheetView view="pageBreakPreview" zoomScaleNormal="100" zoomScaleSheetLayoutView="100" workbookViewId="0">
      <selection activeCell="F21" sqref="F21:AG23"/>
    </sheetView>
  </sheetViews>
  <sheetFormatPr defaultRowHeight="13.5"/>
  <cols>
    <col min="1" max="44" width="2" style="192" customWidth="1"/>
    <col min="45" max="45" width="2.625" style="192" customWidth="1"/>
    <col min="46" max="246" width="9" style="192"/>
    <col min="247" max="292" width="2" style="192" customWidth="1"/>
    <col min="293" max="502" width="9" style="192"/>
    <col min="503" max="548" width="2" style="192" customWidth="1"/>
    <col min="549" max="758" width="9" style="192"/>
    <col min="759" max="804" width="2" style="192" customWidth="1"/>
    <col min="805" max="1014" width="9" style="192"/>
    <col min="1015" max="1060" width="2" style="192" customWidth="1"/>
    <col min="1061" max="1270" width="9" style="192"/>
    <col min="1271" max="1316" width="2" style="192" customWidth="1"/>
    <col min="1317" max="1526" width="9" style="192"/>
    <col min="1527" max="1572" width="2" style="192" customWidth="1"/>
    <col min="1573" max="1782" width="9" style="192"/>
    <col min="1783" max="1828" width="2" style="192" customWidth="1"/>
    <col min="1829" max="2038" width="9" style="192"/>
    <col min="2039" max="2084" width="2" style="192" customWidth="1"/>
    <col min="2085" max="2294" width="9" style="192"/>
    <col min="2295" max="2340" width="2" style="192" customWidth="1"/>
    <col min="2341" max="2550" width="9" style="192"/>
    <col min="2551" max="2596" width="2" style="192" customWidth="1"/>
    <col min="2597" max="2806" width="9" style="192"/>
    <col min="2807" max="2852" width="2" style="192" customWidth="1"/>
    <col min="2853" max="3062" width="9" style="192"/>
    <col min="3063" max="3108" width="2" style="192" customWidth="1"/>
    <col min="3109" max="3318" width="9" style="192"/>
    <col min="3319" max="3364" width="2" style="192" customWidth="1"/>
    <col min="3365" max="3574" width="9" style="192"/>
    <col min="3575" max="3620" width="2" style="192" customWidth="1"/>
    <col min="3621" max="3830" width="9" style="192"/>
    <col min="3831" max="3876" width="2" style="192" customWidth="1"/>
    <col min="3877" max="4086" width="9" style="192"/>
    <col min="4087" max="4132" width="2" style="192" customWidth="1"/>
    <col min="4133" max="4342" width="9" style="192"/>
    <col min="4343" max="4388" width="2" style="192" customWidth="1"/>
    <col min="4389" max="4598" width="9" style="192"/>
    <col min="4599" max="4644" width="2" style="192" customWidth="1"/>
    <col min="4645" max="4854" width="9" style="192"/>
    <col min="4855" max="4900" width="2" style="192" customWidth="1"/>
    <col min="4901" max="5110" width="9" style="192"/>
    <col min="5111" max="5156" width="2" style="192" customWidth="1"/>
    <col min="5157" max="5366" width="9" style="192"/>
    <col min="5367" max="5412" width="2" style="192" customWidth="1"/>
    <col min="5413" max="5622" width="9" style="192"/>
    <col min="5623" max="5668" width="2" style="192" customWidth="1"/>
    <col min="5669" max="5878" width="9" style="192"/>
    <col min="5879" max="5924" width="2" style="192" customWidth="1"/>
    <col min="5925" max="6134" width="9" style="192"/>
    <col min="6135" max="6180" width="2" style="192" customWidth="1"/>
    <col min="6181" max="6390" width="9" style="192"/>
    <col min="6391" max="6436" width="2" style="192" customWidth="1"/>
    <col min="6437" max="6646" width="9" style="192"/>
    <col min="6647" max="6692" width="2" style="192" customWidth="1"/>
    <col min="6693" max="6902" width="9" style="192"/>
    <col min="6903" max="6948" width="2" style="192" customWidth="1"/>
    <col min="6949" max="7158" width="9" style="192"/>
    <col min="7159" max="7204" width="2" style="192" customWidth="1"/>
    <col min="7205" max="7414" width="9" style="192"/>
    <col min="7415" max="7460" width="2" style="192" customWidth="1"/>
    <col min="7461" max="7670" width="9" style="192"/>
    <col min="7671" max="7716" width="2" style="192" customWidth="1"/>
    <col min="7717" max="7926" width="9" style="192"/>
    <col min="7927" max="7972" width="2" style="192" customWidth="1"/>
    <col min="7973" max="8182" width="9" style="192"/>
    <col min="8183" max="8228" width="2" style="192" customWidth="1"/>
    <col min="8229" max="8438" width="9" style="192"/>
    <col min="8439" max="8484" width="2" style="192" customWidth="1"/>
    <col min="8485" max="8694" width="9" style="192"/>
    <col min="8695" max="8740" width="2" style="192" customWidth="1"/>
    <col min="8741" max="8950" width="9" style="192"/>
    <col min="8951" max="8996" width="2" style="192" customWidth="1"/>
    <col min="8997" max="9206" width="9" style="192"/>
    <col min="9207" max="9252" width="2" style="192" customWidth="1"/>
    <col min="9253" max="9462" width="9" style="192"/>
    <col min="9463" max="9508" width="2" style="192" customWidth="1"/>
    <col min="9509" max="9718" width="9" style="192"/>
    <col min="9719" max="9764" width="2" style="192" customWidth="1"/>
    <col min="9765" max="9974" width="9" style="192"/>
    <col min="9975" max="10020" width="2" style="192" customWidth="1"/>
    <col min="10021" max="10230" width="9" style="192"/>
    <col min="10231" max="10276" width="2" style="192" customWidth="1"/>
    <col min="10277" max="10486" width="9" style="192"/>
    <col min="10487" max="10532" width="2" style="192" customWidth="1"/>
    <col min="10533" max="10742" width="9" style="192"/>
    <col min="10743" max="10788" width="2" style="192" customWidth="1"/>
    <col min="10789" max="10998" width="9" style="192"/>
    <col min="10999" max="11044" width="2" style="192" customWidth="1"/>
    <col min="11045" max="11254" width="9" style="192"/>
    <col min="11255" max="11300" width="2" style="192" customWidth="1"/>
    <col min="11301" max="11510" width="9" style="192"/>
    <col min="11511" max="11556" width="2" style="192" customWidth="1"/>
    <col min="11557" max="11766" width="9" style="192"/>
    <col min="11767" max="11812" width="2" style="192" customWidth="1"/>
    <col min="11813" max="12022" width="9" style="192"/>
    <col min="12023" max="12068" width="2" style="192" customWidth="1"/>
    <col min="12069" max="12278" width="9" style="192"/>
    <col min="12279" max="12324" width="2" style="192" customWidth="1"/>
    <col min="12325" max="12534" width="9" style="192"/>
    <col min="12535" max="12580" width="2" style="192" customWidth="1"/>
    <col min="12581" max="12790" width="9" style="192"/>
    <col min="12791" max="12836" width="2" style="192" customWidth="1"/>
    <col min="12837" max="13046" width="9" style="192"/>
    <col min="13047" max="13092" width="2" style="192" customWidth="1"/>
    <col min="13093" max="13302" width="9" style="192"/>
    <col min="13303" max="13348" width="2" style="192" customWidth="1"/>
    <col min="13349" max="13558" width="9" style="192"/>
    <col min="13559" max="13604" width="2" style="192" customWidth="1"/>
    <col min="13605" max="13814" width="9" style="192"/>
    <col min="13815" max="13860" width="2" style="192" customWidth="1"/>
    <col min="13861" max="14070" width="9" style="192"/>
    <col min="14071" max="14116" width="2" style="192" customWidth="1"/>
    <col min="14117" max="14326" width="9" style="192"/>
    <col min="14327" max="14372" width="2" style="192" customWidth="1"/>
    <col min="14373" max="14582" width="9" style="192"/>
    <col min="14583" max="14628" width="2" style="192" customWidth="1"/>
    <col min="14629" max="14838" width="9" style="192"/>
    <col min="14839" max="14884" width="2" style="192" customWidth="1"/>
    <col min="14885" max="15094" width="9" style="192"/>
    <col min="15095" max="15140" width="2" style="192" customWidth="1"/>
    <col min="15141" max="15350" width="9" style="192"/>
    <col min="15351" max="15396" width="2" style="192" customWidth="1"/>
    <col min="15397" max="15606" width="9" style="192"/>
    <col min="15607" max="15652" width="2" style="192" customWidth="1"/>
    <col min="15653" max="15862" width="9" style="192"/>
    <col min="15863" max="15908" width="2" style="192" customWidth="1"/>
    <col min="15909" max="16118" width="9" style="192"/>
    <col min="16119" max="16164" width="2" style="192" customWidth="1"/>
    <col min="16165" max="16384" width="9" style="192"/>
  </cols>
  <sheetData>
    <row r="1" spans="1:45">
      <c r="A1" s="192" t="s">
        <v>611</v>
      </c>
    </row>
    <row r="3" spans="1:45">
      <c r="AB3" s="515"/>
      <c r="AC3" s="515"/>
      <c r="AD3" s="515"/>
      <c r="AE3" s="515"/>
      <c r="AF3" s="515"/>
      <c r="AG3" s="515"/>
      <c r="AH3" s="515"/>
      <c r="AI3" s="515"/>
      <c r="AJ3" s="515"/>
      <c r="AK3" s="515"/>
      <c r="AL3" s="515"/>
      <c r="AM3" s="515"/>
      <c r="AN3" s="515"/>
      <c r="AO3" s="515"/>
      <c r="AP3" s="515"/>
      <c r="AQ3" s="515"/>
      <c r="AR3" s="515"/>
    </row>
    <row r="4" spans="1:45" s="183" customFormat="1" ht="13.5" customHeight="1">
      <c r="A4" s="1711" t="s">
        <v>135</v>
      </c>
      <c r="B4" s="1712"/>
      <c r="C4" s="1712"/>
      <c r="D4" s="1712"/>
      <c r="E4" s="1712"/>
      <c r="F4" s="1712"/>
      <c r="G4" s="1712"/>
      <c r="H4" s="1712"/>
      <c r="I4" s="1712"/>
      <c r="J4" s="1712"/>
      <c r="K4" s="1712"/>
      <c r="L4" s="1712"/>
      <c r="M4" s="1712"/>
      <c r="N4" s="1713"/>
      <c r="T4" s="184"/>
      <c r="U4" s="184"/>
      <c r="V4" s="184"/>
      <c r="W4" s="184"/>
      <c r="X4" s="184"/>
      <c r="Y4" s="184"/>
      <c r="Z4" s="184"/>
      <c r="AA4" s="184"/>
      <c r="AB4" s="184"/>
      <c r="AC4" s="1711" t="s">
        <v>35</v>
      </c>
      <c r="AD4" s="1712"/>
      <c r="AE4" s="1712"/>
      <c r="AF4" s="1712"/>
      <c r="AG4" s="1712"/>
      <c r="AH4" s="1712"/>
      <c r="AI4" s="1712"/>
      <c r="AJ4" s="1712"/>
      <c r="AK4" s="1712"/>
      <c r="AL4" s="1712"/>
      <c r="AM4" s="1712"/>
      <c r="AN4" s="1712"/>
      <c r="AO4" s="1712"/>
      <c r="AP4" s="1712"/>
      <c r="AQ4" s="1712"/>
      <c r="AR4" s="1713"/>
    </row>
    <row r="5" spans="1:45" s="183" customFormat="1" ht="13.5" customHeight="1">
      <c r="A5" s="1716"/>
      <c r="B5" s="1717"/>
      <c r="C5" s="1720"/>
      <c r="D5" s="1721"/>
      <c r="E5" s="1720"/>
      <c r="F5" s="1721"/>
      <c r="G5" s="1720"/>
      <c r="H5" s="1721"/>
      <c r="I5" s="1720"/>
      <c r="J5" s="1717"/>
      <c r="K5" s="1720"/>
      <c r="L5" s="1717"/>
      <c r="M5" s="1720"/>
      <c r="N5" s="1725"/>
      <c r="O5" s="182" t="s">
        <v>34</v>
      </c>
      <c r="U5" s="438"/>
      <c r="V5" s="438"/>
      <c r="W5" s="438"/>
      <c r="X5" s="438"/>
      <c r="Y5" s="438"/>
      <c r="Z5" s="438"/>
      <c r="AA5" s="438"/>
      <c r="AB5" s="438"/>
      <c r="AC5" s="1716" t="s">
        <v>776</v>
      </c>
      <c r="AD5" s="1727"/>
      <c r="AE5" s="1727"/>
      <c r="AF5" s="1717"/>
      <c r="AG5" s="1744"/>
      <c r="AH5" s="1745"/>
      <c r="AI5" s="1745"/>
      <c r="AJ5" s="1746"/>
      <c r="AK5" s="1744"/>
      <c r="AL5" s="1745"/>
      <c r="AM5" s="1745"/>
      <c r="AN5" s="1746"/>
      <c r="AO5" s="1744"/>
      <c r="AP5" s="1745"/>
      <c r="AQ5" s="1745"/>
      <c r="AR5" s="1753"/>
    </row>
    <row r="6" spans="1:45" s="183" customFormat="1" ht="13.5" customHeight="1">
      <c r="A6" s="1718"/>
      <c r="B6" s="1719"/>
      <c r="C6" s="1722"/>
      <c r="D6" s="1723"/>
      <c r="E6" s="1722"/>
      <c r="F6" s="1723"/>
      <c r="G6" s="1722"/>
      <c r="H6" s="1723"/>
      <c r="I6" s="1724"/>
      <c r="J6" s="1719"/>
      <c r="K6" s="1724"/>
      <c r="L6" s="1719"/>
      <c r="M6" s="1724"/>
      <c r="N6" s="1726"/>
      <c r="O6" s="182" t="s">
        <v>36</v>
      </c>
      <c r="U6" s="187"/>
      <c r="V6" s="187"/>
      <c r="W6" s="187"/>
      <c r="X6" s="187"/>
      <c r="Y6" s="187"/>
      <c r="Z6" s="187"/>
      <c r="AA6" s="187"/>
      <c r="AB6" s="187"/>
      <c r="AC6" s="1718"/>
      <c r="AD6" s="1728"/>
      <c r="AE6" s="1728"/>
      <c r="AF6" s="1719"/>
      <c r="AG6" s="1747"/>
      <c r="AH6" s="1748"/>
      <c r="AI6" s="1748"/>
      <c r="AJ6" s="1749"/>
      <c r="AK6" s="1747"/>
      <c r="AL6" s="1748"/>
      <c r="AM6" s="1748"/>
      <c r="AN6" s="1749"/>
      <c r="AO6" s="1747"/>
      <c r="AP6" s="1748"/>
      <c r="AQ6" s="1748"/>
      <c r="AR6" s="1754"/>
    </row>
    <row r="7" spans="1:45" s="183" customFormat="1" ht="13.5" customHeight="1">
      <c r="A7" s="439"/>
      <c r="B7" s="439"/>
      <c r="C7" s="439"/>
      <c r="D7" s="439"/>
      <c r="E7" s="439"/>
      <c r="F7" s="439"/>
      <c r="G7" s="439"/>
      <c r="H7" s="439"/>
      <c r="I7" s="439"/>
      <c r="J7" s="439"/>
      <c r="K7" s="439"/>
      <c r="L7" s="439"/>
      <c r="M7" s="439"/>
      <c r="N7" s="439"/>
      <c r="O7" s="439"/>
      <c r="P7" s="439"/>
      <c r="Q7" s="182"/>
      <c r="R7" s="187"/>
      <c r="S7" s="187"/>
      <c r="T7" s="187"/>
      <c r="U7" s="187"/>
      <c r="V7" s="187"/>
      <c r="W7" s="187"/>
      <c r="X7" s="187"/>
      <c r="Y7" s="187"/>
      <c r="Z7" s="187"/>
      <c r="AA7" s="187"/>
      <c r="AB7" s="515"/>
      <c r="AC7" s="515"/>
      <c r="AD7" s="515"/>
      <c r="AE7" s="515"/>
      <c r="AF7" s="515"/>
      <c r="AG7" s="515"/>
      <c r="AH7" s="515"/>
      <c r="AI7" s="515"/>
      <c r="AJ7" s="515"/>
      <c r="AK7" s="515"/>
      <c r="AL7" s="515"/>
      <c r="AM7" s="515"/>
      <c r="AN7" s="515"/>
      <c r="AO7" s="515"/>
      <c r="AP7" s="515"/>
      <c r="AQ7" s="515"/>
      <c r="AR7" s="515"/>
    </row>
    <row r="8" spans="1:45" s="183" customFormat="1" ht="13.5" customHeight="1">
      <c r="A8" s="439"/>
      <c r="B8" s="439"/>
      <c r="C8" s="439"/>
      <c r="D8" s="439"/>
      <c r="E8" s="439"/>
      <c r="F8" s="439"/>
      <c r="G8" s="439"/>
      <c r="H8" s="439"/>
      <c r="I8" s="439"/>
      <c r="J8" s="439"/>
      <c r="K8" s="439"/>
      <c r="L8" s="439"/>
      <c r="M8" s="439"/>
      <c r="N8" s="439"/>
      <c r="O8" s="439"/>
      <c r="P8" s="439"/>
      <c r="R8" s="187"/>
      <c r="S8" s="187"/>
      <c r="T8" s="187"/>
      <c r="U8" s="187"/>
      <c r="V8" s="187"/>
      <c r="W8" s="187"/>
      <c r="X8" s="187"/>
      <c r="Y8" s="187"/>
      <c r="Z8" s="187"/>
      <c r="AA8" s="187"/>
      <c r="AB8" s="187"/>
      <c r="AC8" s="440"/>
      <c r="AD8" s="440"/>
      <c r="AE8" s="440"/>
      <c r="AF8" s="440"/>
      <c r="AG8" s="440"/>
      <c r="AH8" s="440"/>
      <c r="AI8" s="440"/>
      <c r="AJ8" s="440"/>
      <c r="AK8" s="440"/>
      <c r="AL8" s="440"/>
      <c r="AM8" s="440"/>
      <c r="AN8" s="440"/>
      <c r="AO8" s="440"/>
      <c r="AP8" s="440"/>
      <c r="AQ8" s="440"/>
      <c r="AR8" s="440"/>
    </row>
    <row r="9" spans="1:45" s="516" customFormat="1" ht="18" customHeight="1">
      <c r="A9" s="1715" t="s">
        <v>912</v>
      </c>
      <c r="B9" s="1715"/>
      <c r="C9" s="1715"/>
      <c r="D9" s="1715"/>
      <c r="E9" s="1715"/>
      <c r="F9" s="1715"/>
      <c r="G9" s="1715"/>
      <c r="H9" s="1715"/>
      <c r="I9" s="1715"/>
      <c r="J9" s="1715"/>
      <c r="K9" s="1715"/>
      <c r="L9" s="1715"/>
      <c r="M9" s="1715"/>
      <c r="N9" s="1715"/>
      <c r="O9" s="1715"/>
      <c r="P9" s="1715"/>
      <c r="Q9" s="1715"/>
      <c r="R9" s="1715"/>
      <c r="S9" s="1715"/>
      <c r="T9" s="1715"/>
      <c r="U9" s="1715"/>
      <c r="V9" s="1715"/>
      <c r="W9" s="1715"/>
      <c r="X9" s="1715"/>
      <c r="Y9" s="1715"/>
      <c r="Z9" s="1715"/>
      <c r="AA9" s="1715"/>
      <c r="AB9" s="1715"/>
      <c r="AC9" s="1715"/>
      <c r="AD9" s="1715"/>
      <c r="AE9" s="1715"/>
      <c r="AF9" s="1715"/>
      <c r="AG9" s="1715"/>
      <c r="AH9" s="1715"/>
      <c r="AI9" s="1715"/>
      <c r="AJ9" s="1715"/>
      <c r="AK9" s="1715"/>
      <c r="AL9" s="1715"/>
      <c r="AM9" s="1715"/>
      <c r="AN9" s="1715"/>
      <c r="AO9" s="1715"/>
      <c r="AP9" s="1715"/>
      <c r="AQ9" s="1715"/>
      <c r="AR9" s="1715"/>
      <c r="AS9" s="183"/>
    </row>
    <row r="10" spans="1:45" s="517" customFormat="1" ht="18" customHeight="1">
      <c r="A10" s="1714" t="s">
        <v>179</v>
      </c>
      <c r="B10" s="1714"/>
      <c r="C10" s="1714"/>
      <c r="D10" s="1714"/>
      <c r="E10" s="1714"/>
      <c r="F10" s="1714"/>
      <c r="G10" s="1714"/>
      <c r="H10" s="1714"/>
      <c r="I10" s="1714"/>
      <c r="J10" s="1714"/>
      <c r="K10" s="1714"/>
      <c r="L10" s="1714"/>
      <c r="M10" s="1714"/>
      <c r="N10" s="1714"/>
      <c r="O10" s="1714"/>
      <c r="P10" s="1714"/>
      <c r="Q10" s="1714"/>
      <c r="R10" s="1714"/>
      <c r="S10" s="1714"/>
      <c r="T10" s="1714"/>
      <c r="U10" s="1714"/>
      <c r="V10" s="1714"/>
      <c r="W10" s="1714"/>
      <c r="X10" s="1714"/>
      <c r="Y10" s="1714"/>
      <c r="Z10" s="1714"/>
      <c r="AA10" s="1714"/>
      <c r="AB10" s="1714"/>
      <c r="AC10" s="1714"/>
      <c r="AD10" s="1714"/>
      <c r="AE10" s="1714"/>
      <c r="AF10" s="1714"/>
      <c r="AG10" s="1714"/>
      <c r="AH10" s="1714"/>
      <c r="AI10" s="1714"/>
      <c r="AJ10" s="1714"/>
      <c r="AK10" s="1714"/>
      <c r="AL10" s="1714"/>
      <c r="AM10" s="1714"/>
      <c r="AN10" s="1714"/>
      <c r="AO10" s="1714"/>
      <c r="AP10" s="1714"/>
      <c r="AQ10" s="1714"/>
      <c r="AR10" s="1714"/>
      <c r="AS10" s="183"/>
    </row>
    <row r="11" spans="1:45" s="517" customFormat="1" ht="18" customHeight="1">
      <c r="A11" s="518"/>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183"/>
    </row>
    <row r="12" spans="1:45" s="183" customFormat="1" ht="13.5" customHeight="1">
      <c r="A12" s="183" t="s">
        <v>180</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row>
    <row r="13" spans="1:45" s="183" customFormat="1" ht="13.5" customHeight="1">
      <c r="A13" s="183" t="s">
        <v>21</v>
      </c>
    </row>
    <row r="14" spans="1:45" s="183" customFormat="1" ht="13.5" customHeight="1"/>
    <row r="15" spans="1:45" s="183" customFormat="1" ht="13.5" customHeight="1">
      <c r="A15" s="183" t="s">
        <v>181</v>
      </c>
    </row>
    <row r="16" spans="1:45" s="183" customFormat="1" ht="13.5" customHeight="1"/>
    <row r="17" spans="1:44" s="183" customFormat="1" ht="13.5" customHeight="1"/>
    <row r="18" spans="1:44" s="183" customFormat="1" ht="13.5" customHeight="1">
      <c r="A18" s="1660" t="s">
        <v>41</v>
      </c>
      <c r="B18" s="1660"/>
      <c r="C18" s="1660"/>
      <c r="D18" s="1660"/>
      <c r="E18" s="1660"/>
      <c r="F18" s="1660"/>
      <c r="G18" s="1660"/>
      <c r="H18" s="1660"/>
      <c r="I18" s="1660"/>
      <c r="J18" s="1660"/>
      <c r="K18" s="1660"/>
      <c r="L18" s="1660"/>
      <c r="M18" s="1660"/>
      <c r="N18" s="1660"/>
      <c r="O18" s="1660"/>
      <c r="P18" s="1660"/>
      <c r="Q18" s="1660"/>
      <c r="R18" s="1660"/>
      <c r="S18" s="1660"/>
      <c r="T18" s="1660"/>
      <c r="U18" s="1660"/>
      <c r="V18" s="1660"/>
      <c r="W18" s="1660"/>
      <c r="X18" s="1660"/>
      <c r="Y18" s="1660"/>
      <c r="Z18" s="1660"/>
      <c r="AA18" s="1660"/>
      <c r="AB18" s="1660"/>
      <c r="AC18" s="1660"/>
      <c r="AD18" s="1660"/>
      <c r="AE18" s="1660"/>
      <c r="AF18" s="1660"/>
      <c r="AG18" s="1660"/>
      <c r="AH18" s="1660"/>
      <c r="AI18" s="1660"/>
      <c r="AJ18" s="1660"/>
      <c r="AK18" s="1660"/>
      <c r="AL18" s="1660"/>
      <c r="AM18" s="1660"/>
      <c r="AN18" s="1660"/>
      <c r="AO18" s="1660"/>
      <c r="AP18" s="1660"/>
      <c r="AQ18" s="1660"/>
      <c r="AR18" s="1660"/>
    </row>
    <row r="20" spans="1:44">
      <c r="A20" s="442" t="s">
        <v>59</v>
      </c>
      <c r="B20" s="183"/>
      <c r="C20" s="183"/>
      <c r="D20" s="442"/>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row>
    <row r="21" spans="1:44" s="29" customFormat="1" ht="13.5" customHeight="1">
      <c r="A21" s="1755" t="s">
        <v>592</v>
      </c>
      <c r="B21" s="1756"/>
      <c r="C21" s="1756"/>
      <c r="D21" s="1756"/>
      <c r="E21" s="1757"/>
      <c r="F21" s="1764"/>
      <c r="G21" s="1765"/>
      <c r="H21" s="1765"/>
      <c r="I21" s="1765"/>
      <c r="J21" s="1765"/>
      <c r="K21" s="1765"/>
      <c r="L21" s="1765"/>
      <c r="M21" s="1765"/>
      <c r="N21" s="1765"/>
      <c r="O21" s="1765"/>
      <c r="P21" s="1765"/>
      <c r="Q21" s="1765"/>
      <c r="R21" s="1765"/>
      <c r="S21" s="1765"/>
      <c r="T21" s="1765"/>
      <c r="U21" s="1765"/>
      <c r="V21" s="1765"/>
      <c r="W21" s="1765"/>
      <c r="X21" s="1765"/>
      <c r="Y21" s="1765"/>
      <c r="Z21" s="1765"/>
      <c r="AA21" s="1765"/>
      <c r="AB21" s="1765"/>
      <c r="AC21" s="1765"/>
      <c r="AD21" s="1765"/>
      <c r="AE21" s="1765"/>
      <c r="AF21" s="1765"/>
      <c r="AG21" s="1766"/>
      <c r="AH21" s="1773" t="s">
        <v>10</v>
      </c>
      <c r="AI21" s="1774"/>
      <c r="AJ21" s="1774"/>
      <c r="AK21" s="1774"/>
      <c r="AL21" s="1774"/>
      <c r="AM21" s="1774"/>
      <c r="AN21" s="1774"/>
      <c r="AO21" s="1774"/>
      <c r="AP21" s="1774"/>
      <c r="AQ21" s="1774"/>
      <c r="AR21" s="1775"/>
    </row>
    <row r="22" spans="1:44" s="29" customFormat="1" ht="13.5" customHeight="1">
      <c r="A22" s="1758"/>
      <c r="B22" s="1759"/>
      <c r="C22" s="1759"/>
      <c r="D22" s="1759"/>
      <c r="E22" s="1760"/>
      <c r="F22" s="1767"/>
      <c r="G22" s="1768"/>
      <c r="H22" s="1768"/>
      <c r="I22" s="1768"/>
      <c r="J22" s="1768"/>
      <c r="K22" s="1768"/>
      <c r="L22" s="1768"/>
      <c r="M22" s="1768"/>
      <c r="N22" s="1768"/>
      <c r="O22" s="1768"/>
      <c r="P22" s="1768"/>
      <c r="Q22" s="1768"/>
      <c r="R22" s="1768"/>
      <c r="S22" s="1768"/>
      <c r="T22" s="1768"/>
      <c r="U22" s="1768"/>
      <c r="V22" s="1768"/>
      <c r="W22" s="1768"/>
      <c r="X22" s="1768"/>
      <c r="Y22" s="1768"/>
      <c r="Z22" s="1768"/>
      <c r="AA22" s="1768"/>
      <c r="AB22" s="1768"/>
      <c r="AC22" s="1768"/>
      <c r="AD22" s="1768"/>
      <c r="AE22" s="1768"/>
      <c r="AF22" s="1768"/>
      <c r="AG22" s="1769"/>
      <c r="AH22" s="1776"/>
      <c r="AI22" s="1777"/>
      <c r="AJ22" s="1777"/>
      <c r="AK22" s="1777"/>
      <c r="AL22" s="1777"/>
      <c r="AM22" s="1777"/>
      <c r="AN22" s="1777"/>
      <c r="AO22" s="1777"/>
      <c r="AP22" s="1777"/>
      <c r="AQ22" s="1777"/>
      <c r="AR22" s="1778"/>
    </row>
    <row r="23" spans="1:44" s="29" customFormat="1" ht="13.5" customHeight="1">
      <c r="A23" s="1761"/>
      <c r="B23" s="1762"/>
      <c r="C23" s="1762"/>
      <c r="D23" s="1762"/>
      <c r="E23" s="1763"/>
      <c r="F23" s="1770"/>
      <c r="G23" s="1771"/>
      <c r="H23" s="1771"/>
      <c r="I23" s="1771"/>
      <c r="J23" s="1771"/>
      <c r="K23" s="1771"/>
      <c r="L23" s="1771"/>
      <c r="M23" s="1771"/>
      <c r="N23" s="1771"/>
      <c r="O23" s="1771"/>
      <c r="P23" s="1771"/>
      <c r="Q23" s="1771"/>
      <c r="R23" s="1771"/>
      <c r="S23" s="1771"/>
      <c r="T23" s="1771"/>
      <c r="U23" s="1771"/>
      <c r="V23" s="1771"/>
      <c r="W23" s="1771"/>
      <c r="X23" s="1771"/>
      <c r="Y23" s="1771"/>
      <c r="Z23" s="1771"/>
      <c r="AA23" s="1771"/>
      <c r="AB23" s="1771"/>
      <c r="AC23" s="1771"/>
      <c r="AD23" s="1771"/>
      <c r="AE23" s="1771"/>
      <c r="AF23" s="1771"/>
      <c r="AG23" s="1772"/>
      <c r="AH23" s="1779"/>
      <c r="AI23" s="1780"/>
      <c r="AJ23" s="1780"/>
      <c r="AK23" s="1780"/>
      <c r="AL23" s="1780"/>
      <c r="AM23" s="1780"/>
      <c r="AN23" s="1780"/>
      <c r="AO23" s="1780"/>
      <c r="AP23" s="1780"/>
      <c r="AQ23" s="1780"/>
      <c r="AR23" s="1781"/>
    </row>
    <row r="24" spans="1:44" s="29" customFormat="1" ht="13.5" customHeight="1">
      <c r="A24" s="1755" t="s">
        <v>43</v>
      </c>
      <c r="B24" s="1756"/>
      <c r="C24" s="1756"/>
      <c r="D24" s="1756"/>
      <c r="E24" s="1757"/>
      <c r="F24" s="1785"/>
      <c r="G24" s="1786"/>
      <c r="H24" s="1786"/>
      <c r="I24" s="1786"/>
      <c r="J24" s="1786"/>
      <c r="K24" s="1786"/>
      <c r="L24" s="1786"/>
      <c r="M24" s="1786"/>
      <c r="N24" s="1786"/>
      <c r="O24" s="1786"/>
      <c r="P24" s="1786"/>
      <c r="Q24" s="1786"/>
      <c r="R24" s="1786"/>
      <c r="S24" s="1786"/>
      <c r="T24" s="1786"/>
      <c r="U24" s="1786"/>
      <c r="V24" s="1786"/>
      <c r="W24" s="1786"/>
      <c r="X24" s="1786"/>
      <c r="Y24" s="1786"/>
      <c r="Z24" s="1786"/>
      <c r="AA24" s="1786"/>
      <c r="AB24" s="1786"/>
      <c r="AC24" s="1786"/>
      <c r="AD24" s="1786"/>
      <c r="AE24" s="1786"/>
      <c r="AF24" s="1786"/>
      <c r="AG24" s="1787"/>
      <c r="AH24" s="1779"/>
      <c r="AI24" s="1780"/>
      <c r="AJ24" s="1780"/>
      <c r="AK24" s="1780"/>
      <c r="AL24" s="1780"/>
      <c r="AM24" s="1780"/>
      <c r="AN24" s="1780"/>
      <c r="AO24" s="1780"/>
      <c r="AP24" s="1780"/>
      <c r="AQ24" s="1780"/>
      <c r="AR24" s="1781"/>
    </row>
    <row r="25" spans="1:44" s="29" customFormat="1" ht="13.5" customHeight="1">
      <c r="A25" s="1758"/>
      <c r="B25" s="1759"/>
      <c r="C25" s="1759"/>
      <c r="D25" s="1759"/>
      <c r="E25" s="1760"/>
      <c r="F25" s="1788"/>
      <c r="G25" s="1789"/>
      <c r="H25" s="1789"/>
      <c r="I25" s="1789"/>
      <c r="J25" s="1789"/>
      <c r="K25" s="1789"/>
      <c r="L25" s="1789"/>
      <c r="M25" s="1789"/>
      <c r="N25" s="1789"/>
      <c r="O25" s="1789"/>
      <c r="P25" s="1789"/>
      <c r="Q25" s="1789"/>
      <c r="R25" s="1789"/>
      <c r="S25" s="1789"/>
      <c r="T25" s="1789"/>
      <c r="U25" s="1789"/>
      <c r="V25" s="1789"/>
      <c r="W25" s="1789"/>
      <c r="X25" s="1789"/>
      <c r="Y25" s="1789"/>
      <c r="Z25" s="1789"/>
      <c r="AA25" s="1789"/>
      <c r="AB25" s="1789"/>
      <c r="AC25" s="1789"/>
      <c r="AD25" s="1789"/>
      <c r="AE25" s="1789"/>
      <c r="AF25" s="1789"/>
      <c r="AG25" s="1790"/>
      <c r="AH25" s="1779"/>
      <c r="AI25" s="1780"/>
      <c r="AJ25" s="1780"/>
      <c r="AK25" s="1780"/>
      <c r="AL25" s="1780"/>
      <c r="AM25" s="1780"/>
      <c r="AN25" s="1780"/>
      <c r="AO25" s="1780"/>
      <c r="AP25" s="1780"/>
      <c r="AQ25" s="1780"/>
      <c r="AR25" s="1781"/>
    </row>
    <row r="26" spans="1:44" s="29" customFormat="1" ht="13.5" customHeight="1">
      <c r="A26" s="1761"/>
      <c r="B26" s="1762"/>
      <c r="C26" s="1762"/>
      <c r="D26" s="1762"/>
      <c r="E26" s="1763"/>
      <c r="F26" s="1791"/>
      <c r="G26" s="1792"/>
      <c r="H26" s="1792"/>
      <c r="I26" s="1792"/>
      <c r="J26" s="1792"/>
      <c r="K26" s="1792"/>
      <c r="L26" s="1792"/>
      <c r="M26" s="1792"/>
      <c r="N26" s="1792"/>
      <c r="O26" s="1792"/>
      <c r="P26" s="1792"/>
      <c r="Q26" s="1792"/>
      <c r="R26" s="1792"/>
      <c r="S26" s="1792"/>
      <c r="T26" s="1792"/>
      <c r="U26" s="1792"/>
      <c r="V26" s="1792"/>
      <c r="W26" s="1792"/>
      <c r="X26" s="1792"/>
      <c r="Y26" s="1792"/>
      <c r="Z26" s="1792"/>
      <c r="AA26" s="1792"/>
      <c r="AB26" s="1792"/>
      <c r="AC26" s="1792"/>
      <c r="AD26" s="1792"/>
      <c r="AE26" s="1792"/>
      <c r="AF26" s="1792"/>
      <c r="AG26" s="1793"/>
      <c r="AH26" s="1779"/>
      <c r="AI26" s="1780"/>
      <c r="AJ26" s="1780"/>
      <c r="AK26" s="1780"/>
      <c r="AL26" s="1780"/>
      <c r="AM26" s="1780"/>
      <c r="AN26" s="1780"/>
      <c r="AO26" s="1780"/>
      <c r="AP26" s="1780"/>
      <c r="AQ26" s="1780"/>
      <c r="AR26" s="1781"/>
    </row>
    <row r="27" spans="1:44" s="29" customFormat="1" ht="13.5" customHeight="1">
      <c r="A27" s="1661" t="s">
        <v>638</v>
      </c>
      <c r="B27" s="1662"/>
      <c r="C27" s="1662"/>
      <c r="D27" s="1662"/>
      <c r="E27" s="1663"/>
      <c r="F27" s="1667"/>
      <c r="G27" s="1668"/>
      <c r="H27" s="1668"/>
      <c r="I27" s="1668"/>
      <c r="J27" s="1668"/>
      <c r="K27" s="1668"/>
      <c r="L27" s="1668"/>
      <c r="M27" s="1668"/>
      <c r="N27" s="1668"/>
      <c r="O27" s="1668"/>
      <c r="P27" s="1668"/>
      <c r="Q27" s="1668"/>
      <c r="R27" s="1668"/>
      <c r="S27" s="1668"/>
      <c r="T27" s="1668"/>
      <c r="U27" s="1668"/>
      <c r="V27" s="1668"/>
      <c r="W27" s="1668"/>
      <c r="X27" s="1668"/>
      <c r="Y27" s="1668"/>
      <c r="Z27" s="1668"/>
      <c r="AA27" s="1668"/>
      <c r="AB27" s="1668"/>
      <c r="AC27" s="1668"/>
      <c r="AD27" s="1668"/>
      <c r="AE27" s="1668"/>
      <c r="AF27" s="1668"/>
      <c r="AG27" s="1669"/>
      <c r="AH27" s="1779"/>
      <c r="AI27" s="1780"/>
      <c r="AJ27" s="1780"/>
      <c r="AK27" s="1780"/>
      <c r="AL27" s="1780"/>
      <c r="AM27" s="1780"/>
      <c r="AN27" s="1780"/>
      <c r="AO27" s="1780"/>
      <c r="AP27" s="1780"/>
      <c r="AQ27" s="1780"/>
      <c r="AR27" s="1781"/>
    </row>
    <row r="28" spans="1:44" s="29" customFormat="1" ht="13.5" customHeight="1">
      <c r="A28" s="1664"/>
      <c r="B28" s="1665"/>
      <c r="C28" s="1665"/>
      <c r="D28" s="1665"/>
      <c r="E28" s="1666"/>
      <c r="F28" s="1670"/>
      <c r="G28" s="1671"/>
      <c r="H28" s="1671"/>
      <c r="I28" s="1671"/>
      <c r="J28" s="1671"/>
      <c r="K28" s="1671"/>
      <c r="L28" s="1671"/>
      <c r="M28" s="1671"/>
      <c r="N28" s="1671"/>
      <c r="O28" s="1671"/>
      <c r="P28" s="1671"/>
      <c r="Q28" s="1671"/>
      <c r="R28" s="1671"/>
      <c r="S28" s="1671"/>
      <c r="T28" s="1671"/>
      <c r="U28" s="1671"/>
      <c r="V28" s="1671"/>
      <c r="W28" s="1671"/>
      <c r="X28" s="1671"/>
      <c r="Y28" s="1671"/>
      <c r="Z28" s="1671"/>
      <c r="AA28" s="1671"/>
      <c r="AB28" s="1671"/>
      <c r="AC28" s="1671"/>
      <c r="AD28" s="1671"/>
      <c r="AE28" s="1671"/>
      <c r="AF28" s="1671"/>
      <c r="AG28" s="1672"/>
      <c r="AH28" s="1779"/>
      <c r="AI28" s="1780"/>
      <c r="AJ28" s="1780"/>
      <c r="AK28" s="1780"/>
      <c r="AL28" s="1780"/>
      <c r="AM28" s="1780"/>
      <c r="AN28" s="1780"/>
      <c r="AO28" s="1780"/>
      <c r="AP28" s="1780"/>
      <c r="AQ28" s="1780"/>
      <c r="AR28" s="1781"/>
    </row>
    <row r="29" spans="1:44" s="29" customFormat="1" ht="13.5" customHeight="1">
      <c r="A29" s="1794" t="s">
        <v>593</v>
      </c>
      <c r="B29" s="1795"/>
      <c r="C29" s="1795"/>
      <c r="D29" s="1795"/>
      <c r="E29" s="1796"/>
      <c r="F29" s="1794" t="s">
        <v>594</v>
      </c>
      <c r="G29" s="1795"/>
      <c r="H29" s="1796"/>
      <c r="I29" s="1803"/>
      <c r="J29" s="1804"/>
      <c r="K29" s="1804"/>
      <c r="L29" s="1807" t="s">
        <v>595</v>
      </c>
      <c r="M29" s="1804"/>
      <c r="N29" s="1804"/>
      <c r="O29" s="1804"/>
      <c r="P29" s="1809"/>
      <c r="Q29" s="1735"/>
      <c r="R29" s="1736"/>
      <c r="S29" s="1736"/>
      <c r="T29" s="1736"/>
      <c r="U29" s="1736"/>
      <c r="V29" s="1736"/>
      <c r="W29" s="1736"/>
      <c r="X29" s="1736"/>
      <c r="Y29" s="1736"/>
      <c r="Z29" s="1736"/>
      <c r="AA29" s="1736"/>
      <c r="AB29" s="1736"/>
      <c r="AC29" s="1736"/>
      <c r="AD29" s="1736"/>
      <c r="AE29" s="1736"/>
      <c r="AF29" s="1736"/>
      <c r="AG29" s="1737"/>
      <c r="AH29" s="1779"/>
      <c r="AI29" s="1780"/>
      <c r="AJ29" s="1780"/>
      <c r="AK29" s="1780"/>
      <c r="AL29" s="1780"/>
      <c r="AM29" s="1780"/>
      <c r="AN29" s="1780"/>
      <c r="AO29" s="1780"/>
      <c r="AP29" s="1780"/>
      <c r="AQ29" s="1780"/>
      <c r="AR29" s="1781"/>
    </row>
    <row r="30" spans="1:44" s="29" customFormat="1" ht="13.5" customHeight="1">
      <c r="A30" s="1797"/>
      <c r="B30" s="1798"/>
      <c r="C30" s="1798"/>
      <c r="D30" s="1798"/>
      <c r="E30" s="1799"/>
      <c r="F30" s="1741" t="s">
        <v>30</v>
      </c>
      <c r="G30" s="1742"/>
      <c r="H30" s="1743"/>
      <c r="I30" s="1805"/>
      <c r="J30" s="1806"/>
      <c r="K30" s="1806"/>
      <c r="L30" s="1808"/>
      <c r="M30" s="1806"/>
      <c r="N30" s="1806"/>
      <c r="O30" s="1806"/>
      <c r="P30" s="1810"/>
      <c r="Q30" s="1738"/>
      <c r="R30" s="1739"/>
      <c r="S30" s="1739"/>
      <c r="T30" s="1739"/>
      <c r="U30" s="1739"/>
      <c r="V30" s="1739"/>
      <c r="W30" s="1739"/>
      <c r="X30" s="1739"/>
      <c r="Y30" s="1739"/>
      <c r="Z30" s="1739"/>
      <c r="AA30" s="1739"/>
      <c r="AB30" s="1739"/>
      <c r="AC30" s="1739"/>
      <c r="AD30" s="1739"/>
      <c r="AE30" s="1739"/>
      <c r="AF30" s="1739"/>
      <c r="AG30" s="1740"/>
      <c r="AH30" s="1779"/>
      <c r="AI30" s="1780"/>
      <c r="AJ30" s="1780"/>
      <c r="AK30" s="1780"/>
      <c r="AL30" s="1780"/>
      <c r="AM30" s="1780"/>
      <c r="AN30" s="1780"/>
      <c r="AO30" s="1780"/>
      <c r="AP30" s="1780"/>
      <c r="AQ30" s="1780"/>
      <c r="AR30" s="1781"/>
    </row>
    <row r="31" spans="1:44" s="29" customFormat="1" ht="13.5" customHeight="1">
      <c r="A31" s="1797"/>
      <c r="B31" s="1798"/>
      <c r="C31" s="1798"/>
      <c r="D31" s="1798"/>
      <c r="E31" s="1799"/>
      <c r="F31" s="1729"/>
      <c r="G31" s="1730"/>
      <c r="H31" s="1730"/>
      <c r="I31" s="1730"/>
      <c r="J31" s="1730"/>
      <c r="K31" s="1730"/>
      <c r="L31" s="1730"/>
      <c r="M31" s="1730"/>
      <c r="N31" s="1730"/>
      <c r="O31" s="1730"/>
      <c r="P31" s="1730"/>
      <c r="Q31" s="1730"/>
      <c r="R31" s="1730"/>
      <c r="S31" s="1730"/>
      <c r="T31" s="1730"/>
      <c r="U31" s="1730"/>
      <c r="V31" s="1730"/>
      <c r="W31" s="1730"/>
      <c r="X31" s="1730"/>
      <c r="Y31" s="1730"/>
      <c r="Z31" s="1730"/>
      <c r="AA31" s="1730"/>
      <c r="AB31" s="1730"/>
      <c r="AC31" s="1730"/>
      <c r="AD31" s="1730"/>
      <c r="AE31" s="1730"/>
      <c r="AF31" s="1730"/>
      <c r="AG31" s="1731"/>
      <c r="AH31" s="1779"/>
      <c r="AI31" s="1780"/>
      <c r="AJ31" s="1780"/>
      <c r="AK31" s="1780"/>
      <c r="AL31" s="1780"/>
      <c r="AM31" s="1780"/>
      <c r="AN31" s="1780"/>
      <c r="AO31" s="1780"/>
      <c r="AP31" s="1780"/>
      <c r="AQ31" s="1780"/>
      <c r="AR31" s="1781"/>
    </row>
    <row r="32" spans="1:44" s="29" customFormat="1" ht="13.5" customHeight="1">
      <c r="A32" s="1797"/>
      <c r="B32" s="1798"/>
      <c r="C32" s="1798"/>
      <c r="D32" s="1798"/>
      <c r="E32" s="1799"/>
      <c r="F32" s="1732"/>
      <c r="G32" s="1733"/>
      <c r="H32" s="1733"/>
      <c r="I32" s="1733"/>
      <c r="J32" s="1733"/>
      <c r="K32" s="1733"/>
      <c r="L32" s="1733"/>
      <c r="M32" s="1733"/>
      <c r="N32" s="1733"/>
      <c r="O32" s="1733"/>
      <c r="P32" s="1733"/>
      <c r="Q32" s="1733"/>
      <c r="R32" s="1733"/>
      <c r="S32" s="1733"/>
      <c r="T32" s="1733"/>
      <c r="U32" s="1733"/>
      <c r="V32" s="1733"/>
      <c r="W32" s="1733"/>
      <c r="X32" s="1733"/>
      <c r="Y32" s="1733"/>
      <c r="Z32" s="1733"/>
      <c r="AA32" s="1733"/>
      <c r="AB32" s="1733"/>
      <c r="AC32" s="1733"/>
      <c r="AD32" s="1733"/>
      <c r="AE32" s="1733"/>
      <c r="AF32" s="1733"/>
      <c r="AG32" s="1734"/>
      <c r="AH32" s="1779"/>
      <c r="AI32" s="1780"/>
      <c r="AJ32" s="1780"/>
      <c r="AK32" s="1780"/>
      <c r="AL32" s="1780"/>
      <c r="AM32" s="1780"/>
      <c r="AN32" s="1780"/>
      <c r="AO32" s="1780"/>
      <c r="AP32" s="1780"/>
      <c r="AQ32" s="1780"/>
      <c r="AR32" s="1781"/>
    </row>
    <row r="33" spans="1:44" s="29" customFormat="1" ht="13.5" customHeight="1">
      <c r="A33" s="1797"/>
      <c r="B33" s="1798"/>
      <c r="C33" s="1798"/>
      <c r="D33" s="1798"/>
      <c r="E33" s="1799"/>
      <c r="F33" s="1750"/>
      <c r="G33" s="1751"/>
      <c r="H33" s="1751"/>
      <c r="I33" s="1751"/>
      <c r="J33" s="1751"/>
      <c r="K33" s="1751"/>
      <c r="L33" s="1751"/>
      <c r="M33" s="1751"/>
      <c r="N33" s="1751"/>
      <c r="O33" s="1751"/>
      <c r="P33" s="1751"/>
      <c r="Q33" s="1751"/>
      <c r="R33" s="1751"/>
      <c r="S33" s="1751"/>
      <c r="T33" s="1751"/>
      <c r="U33" s="1751"/>
      <c r="V33" s="1751"/>
      <c r="W33" s="1751"/>
      <c r="X33" s="1751"/>
      <c r="Y33" s="1751"/>
      <c r="Z33" s="1751"/>
      <c r="AA33" s="1751"/>
      <c r="AB33" s="1751"/>
      <c r="AC33" s="1751"/>
      <c r="AD33" s="1751"/>
      <c r="AE33" s="1751"/>
      <c r="AF33" s="1751"/>
      <c r="AG33" s="1752"/>
      <c r="AH33" s="1779"/>
      <c r="AI33" s="1780"/>
      <c r="AJ33" s="1780"/>
      <c r="AK33" s="1780"/>
      <c r="AL33" s="1780"/>
      <c r="AM33" s="1780"/>
      <c r="AN33" s="1780"/>
      <c r="AO33" s="1780"/>
      <c r="AP33" s="1780"/>
      <c r="AQ33" s="1780"/>
      <c r="AR33" s="1781"/>
    </row>
    <row r="34" spans="1:44" s="29" customFormat="1" ht="13.5" customHeight="1">
      <c r="A34" s="1800"/>
      <c r="B34" s="1801"/>
      <c r="C34" s="1801"/>
      <c r="D34" s="1801"/>
      <c r="E34" s="1802"/>
      <c r="F34" s="1732"/>
      <c r="G34" s="1733"/>
      <c r="H34" s="1733"/>
      <c r="I34" s="1733"/>
      <c r="J34" s="1733"/>
      <c r="K34" s="1733"/>
      <c r="L34" s="1733"/>
      <c r="M34" s="1733"/>
      <c r="N34" s="1733"/>
      <c r="O34" s="1733"/>
      <c r="P34" s="1733"/>
      <c r="Q34" s="1733"/>
      <c r="R34" s="1733"/>
      <c r="S34" s="1733"/>
      <c r="T34" s="1733"/>
      <c r="U34" s="1733"/>
      <c r="V34" s="1733"/>
      <c r="W34" s="1733"/>
      <c r="X34" s="1733"/>
      <c r="Y34" s="1733"/>
      <c r="Z34" s="1733"/>
      <c r="AA34" s="1733"/>
      <c r="AB34" s="1733"/>
      <c r="AC34" s="1733"/>
      <c r="AD34" s="1733"/>
      <c r="AE34" s="1733"/>
      <c r="AF34" s="1733"/>
      <c r="AG34" s="1734"/>
      <c r="AH34" s="1782"/>
      <c r="AI34" s="1783"/>
      <c r="AJ34" s="1783"/>
      <c r="AK34" s="1783"/>
      <c r="AL34" s="1783"/>
      <c r="AM34" s="1783"/>
      <c r="AN34" s="1783"/>
      <c r="AO34" s="1783"/>
      <c r="AP34" s="1783"/>
      <c r="AQ34" s="1783"/>
      <c r="AR34" s="1784"/>
    </row>
    <row r="37" spans="1:44">
      <c r="A37" s="192" t="s">
        <v>182</v>
      </c>
    </row>
    <row r="38" spans="1:44">
      <c r="A38" s="519"/>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1"/>
    </row>
    <row r="39" spans="1:44">
      <c r="A39" s="522"/>
      <c r="B39" s="192" t="s">
        <v>183</v>
      </c>
      <c r="C39" s="523"/>
      <c r="D39" s="523"/>
      <c r="E39" s="523"/>
      <c r="F39" s="523"/>
      <c r="G39" s="523"/>
      <c r="H39" s="523"/>
      <c r="I39" s="523"/>
      <c r="J39" s="523"/>
      <c r="K39" s="523"/>
      <c r="L39" s="523"/>
      <c r="M39" s="523"/>
      <c r="N39" s="523"/>
      <c r="O39" s="523"/>
      <c r="P39" s="523"/>
      <c r="Q39" s="523"/>
      <c r="R39" s="523"/>
      <c r="S39" s="523"/>
      <c r="T39" s="523"/>
      <c r="U39" s="523"/>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5"/>
    </row>
    <row r="40" spans="1:44">
      <c r="A40" s="522"/>
      <c r="B40" s="523"/>
      <c r="C40" s="523"/>
      <c r="E40" s="523"/>
      <c r="F40" s="523"/>
      <c r="G40" s="523"/>
      <c r="H40" s="523"/>
      <c r="I40" s="523"/>
      <c r="J40" s="523"/>
      <c r="K40" s="523"/>
      <c r="L40" s="523"/>
      <c r="M40" s="523"/>
      <c r="N40" s="523"/>
      <c r="O40" s="523"/>
      <c r="P40" s="523"/>
      <c r="Q40" s="523"/>
      <c r="R40" s="523"/>
      <c r="S40" s="523"/>
      <c r="T40" s="523"/>
      <c r="U40" s="523"/>
      <c r="V40" s="524"/>
      <c r="W40" s="524"/>
      <c r="X40" s="524"/>
      <c r="Y40" s="524"/>
      <c r="Z40" s="524"/>
      <c r="AA40" s="524"/>
      <c r="AB40" s="524"/>
      <c r="AC40" s="524"/>
      <c r="AD40" s="524"/>
      <c r="AE40" s="523"/>
      <c r="AF40" s="524"/>
      <c r="AG40" s="524"/>
      <c r="AH40" s="524"/>
      <c r="AI40" s="524"/>
      <c r="AJ40" s="524"/>
      <c r="AK40" s="524"/>
      <c r="AL40" s="524"/>
      <c r="AM40" s="524"/>
      <c r="AN40" s="524"/>
      <c r="AO40" s="524"/>
      <c r="AP40" s="524"/>
      <c r="AQ40" s="524"/>
      <c r="AR40" s="525"/>
    </row>
    <row r="41" spans="1:44">
      <c r="A41" s="522"/>
      <c r="B41" s="523" t="s">
        <v>184</v>
      </c>
      <c r="C41" s="523"/>
      <c r="D41" s="523"/>
      <c r="E41" s="523"/>
      <c r="F41" s="523"/>
      <c r="G41" s="523"/>
      <c r="H41" s="523"/>
      <c r="I41" s="523"/>
      <c r="J41" s="523"/>
      <c r="K41" s="523"/>
      <c r="L41" s="523"/>
      <c r="M41" s="523"/>
      <c r="N41" s="523"/>
      <c r="O41" s="523"/>
      <c r="P41" s="523"/>
      <c r="Q41" s="523"/>
      <c r="R41" s="523"/>
      <c r="S41" s="523"/>
      <c r="T41" s="523"/>
      <c r="U41" s="523"/>
      <c r="V41" s="524"/>
      <c r="W41" s="524"/>
      <c r="X41" s="524"/>
      <c r="Y41" s="524"/>
      <c r="Z41" s="524"/>
      <c r="AA41" s="524"/>
      <c r="AB41" s="524"/>
      <c r="AC41" s="524"/>
      <c r="AD41" s="524"/>
      <c r="AE41" s="524"/>
      <c r="AF41" s="524"/>
      <c r="AG41" s="524"/>
      <c r="AH41" s="524"/>
      <c r="AI41" s="524"/>
      <c r="AJ41" s="524"/>
      <c r="AK41" s="524"/>
      <c r="AL41" s="524"/>
      <c r="AM41" s="524"/>
      <c r="AN41" s="524"/>
      <c r="AO41" s="524"/>
      <c r="AP41" s="524"/>
      <c r="AQ41" s="524"/>
      <c r="AR41" s="525"/>
    </row>
    <row r="42" spans="1:44">
      <c r="A42" s="522"/>
      <c r="B42" s="523"/>
      <c r="C42" s="523"/>
      <c r="D42" s="523" t="s">
        <v>185</v>
      </c>
      <c r="E42" s="523"/>
      <c r="F42" s="523"/>
      <c r="G42" s="523"/>
      <c r="H42" s="523"/>
      <c r="I42" s="523"/>
      <c r="J42" s="523"/>
      <c r="K42" s="523"/>
      <c r="L42" s="523"/>
      <c r="M42" s="523"/>
      <c r="N42" s="523"/>
      <c r="O42" s="523"/>
      <c r="P42" s="523"/>
      <c r="Q42" s="523"/>
      <c r="R42" s="523"/>
      <c r="S42" s="523"/>
      <c r="T42" s="523"/>
      <c r="U42" s="523"/>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5"/>
    </row>
    <row r="43" spans="1:44">
      <c r="A43" s="522"/>
      <c r="B43" s="523"/>
      <c r="C43" s="523"/>
      <c r="D43" s="523"/>
      <c r="E43" s="523"/>
      <c r="F43" s="523"/>
      <c r="G43" s="523"/>
      <c r="H43" s="523"/>
      <c r="I43" s="523"/>
      <c r="J43" s="523"/>
      <c r="K43" s="523"/>
      <c r="L43" s="523"/>
      <c r="M43" s="523"/>
      <c r="N43" s="523"/>
      <c r="O43" s="523"/>
      <c r="P43" s="523"/>
      <c r="Q43" s="523"/>
      <c r="R43" s="523"/>
      <c r="S43" s="523"/>
      <c r="T43" s="523"/>
      <c r="U43" s="523"/>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5"/>
    </row>
    <row r="44" spans="1:44">
      <c r="A44" s="522"/>
      <c r="B44" s="523"/>
      <c r="C44" s="523"/>
      <c r="E44" s="523"/>
      <c r="F44" s="523"/>
      <c r="G44" s="523"/>
      <c r="H44" s="523"/>
      <c r="I44" s="523"/>
      <c r="J44" s="523"/>
      <c r="K44" s="523"/>
      <c r="L44" s="523"/>
      <c r="M44" s="523"/>
      <c r="N44" s="523"/>
      <c r="O44" s="523"/>
      <c r="P44" s="523"/>
      <c r="Q44" s="523"/>
      <c r="R44" s="523"/>
      <c r="S44" s="523"/>
      <c r="T44" s="523"/>
      <c r="U44" s="523"/>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5"/>
    </row>
    <row r="45" spans="1:44">
      <c r="A45" s="522"/>
      <c r="B45" s="523"/>
      <c r="C45" s="523"/>
      <c r="E45" s="523"/>
      <c r="F45" s="523"/>
      <c r="G45" s="523"/>
      <c r="H45" s="523"/>
      <c r="I45" s="523"/>
      <c r="J45" s="523"/>
      <c r="K45" s="523"/>
      <c r="L45" s="523"/>
      <c r="M45" s="523"/>
      <c r="N45" s="523"/>
      <c r="O45" s="523"/>
      <c r="P45" s="523"/>
      <c r="Q45" s="523"/>
      <c r="R45" s="523"/>
      <c r="S45" s="523"/>
      <c r="T45" s="523"/>
      <c r="U45" s="523"/>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5"/>
    </row>
    <row r="46" spans="1:44">
      <c r="A46" s="522"/>
      <c r="B46" s="523"/>
      <c r="C46" s="523"/>
      <c r="D46" s="523" t="s">
        <v>186</v>
      </c>
      <c r="E46" s="523"/>
      <c r="F46" s="523"/>
      <c r="G46" s="523"/>
      <c r="H46" s="523"/>
      <c r="I46" s="523"/>
      <c r="J46" s="523"/>
      <c r="K46" s="523"/>
      <c r="L46" s="523"/>
      <c r="M46" s="523"/>
      <c r="N46" s="523"/>
      <c r="O46" s="523"/>
      <c r="P46" s="523"/>
      <c r="Q46" s="523"/>
      <c r="R46" s="523"/>
      <c r="S46" s="523"/>
      <c r="T46" s="523"/>
      <c r="U46" s="523"/>
      <c r="V46" s="524"/>
      <c r="W46" s="524"/>
      <c r="X46" s="524"/>
      <c r="Y46" s="524"/>
      <c r="Z46" s="524"/>
      <c r="AA46" s="524"/>
      <c r="AB46" s="524"/>
      <c r="AC46" s="524"/>
      <c r="AD46" s="524"/>
      <c r="AE46" s="523"/>
      <c r="AF46" s="524"/>
      <c r="AG46" s="524"/>
      <c r="AH46" s="524"/>
      <c r="AI46" s="524"/>
      <c r="AJ46" s="524"/>
      <c r="AK46" s="524"/>
      <c r="AL46" s="524"/>
      <c r="AM46" s="524"/>
      <c r="AN46" s="524"/>
      <c r="AO46" s="524"/>
      <c r="AP46" s="524"/>
      <c r="AQ46" s="524"/>
      <c r="AR46" s="525"/>
    </row>
    <row r="47" spans="1:44">
      <c r="A47" s="522"/>
      <c r="B47" s="523"/>
      <c r="C47" s="523"/>
      <c r="D47" s="523"/>
      <c r="E47" s="523"/>
      <c r="F47" s="523"/>
      <c r="G47" s="523"/>
      <c r="H47" s="523"/>
      <c r="I47" s="523"/>
      <c r="J47" s="523"/>
      <c r="K47" s="523"/>
      <c r="L47" s="523"/>
      <c r="M47" s="523"/>
      <c r="N47" s="523"/>
      <c r="O47" s="523"/>
      <c r="P47" s="523"/>
      <c r="Q47" s="523"/>
      <c r="R47" s="523"/>
      <c r="S47" s="523"/>
      <c r="T47" s="523"/>
      <c r="U47" s="523"/>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5"/>
    </row>
    <row r="48" spans="1:44">
      <c r="A48" s="522"/>
      <c r="C48" s="523"/>
      <c r="D48" s="523"/>
      <c r="E48" s="523"/>
      <c r="F48" s="523"/>
      <c r="G48" s="523"/>
      <c r="H48" s="523"/>
      <c r="I48" s="523"/>
      <c r="J48" s="523"/>
      <c r="K48" s="523"/>
      <c r="L48" s="523"/>
      <c r="M48" s="523"/>
      <c r="N48" s="523"/>
      <c r="O48" s="523"/>
      <c r="P48" s="523"/>
      <c r="Q48" s="523"/>
      <c r="R48" s="523"/>
      <c r="S48" s="523"/>
      <c r="T48" s="523"/>
      <c r="U48" s="523"/>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5"/>
    </row>
    <row r="49" spans="1:44">
      <c r="A49" s="522"/>
      <c r="C49" s="523"/>
      <c r="D49" s="523"/>
      <c r="E49" s="523"/>
      <c r="F49" s="523"/>
      <c r="G49" s="523"/>
      <c r="H49" s="523"/>
      <c r="I49" s="523"/>
      <c r="J49" s="523"/>
      <c r="K49" s="523"/>
      <c r="L49" s="523"/>
      <c r="M49" s="523"/>
      <c r="N49" s="523"/>
      <c r="O49" s="523"/>
      <c r="P49" s="523"/>
      <c r="Q49" s="523"/>
      <c r="R49" s="523"/>
      <c r="S49" s="523"/>
      <c r="T49" s="523"/>
      <c r="U49" s="523"/>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c r="AR49" s="525"/>
    </row>
    <row r="50" spans="1:44">
      <c r="A50" s="522"/>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5"/>
    </row>
    <row r="51" spans="1:44">
      <c r="A51" s="522"/>
      <c r="B51" s="523" t="s">
        <v>780</v>
      </c>
      <c r="C51" s="523"/>
      <c r="D51" s="523"/>
      <c r="E51" s="523"/>
      <c r="F51" s="523"/>
      <c r="G51" s="523"/>
      <c r="H51" s="523"/>
      <c r="I51" s="523"/>
      <c r="J51" s="523"/>
      <c r="K51" s="523"/>
      <c r="L51" s="523"/>
      <c r="M51" s="523"/>
      <c r="N51" s="523"/>
      <c r="O51" s="523"/>
      <c r="P51" s="523"/>
      <c r="Q51" s="523"/>
      <c r="R51" s="523"/>
      <c r="S51" s="523"/>
      <c r="T51" s="523"/>
      <c r="U51" s="523"/>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4"/>
      <c r="AR51" s="525"/>
    </row>
    <row r="52" spans="1:44">
      <c r="A52" s="522"/>
      <c r="C52" s="523"/>
      <c r="D52" s="523"/>
      <c r="E52" s="523"/>
      <c r="F52" s="523"/>
      <c r="G52" s="523"/>
      <c r="H52" s="523"/>
      <c r="I52" s="523"/>
      <c r="J52" s="523"/>
      <c r="K52" s="523"/>
      <c r="L52" s="523"/>
      <c r="M52" s="523"/>
      <c r="N52" s="523"/>
      <c r="O52" s="523"/>
      <c r="P52" s="523"/>
      <c r="Q52" s="523"/>
      <c r="R52" s="523"/>
      <c r="S52" s="523"/>
      <c r="T52" s="523"/>
      <c r="U52" s="523"/>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5"/>
    </row>
    <row r="53" spans="1:44">
      <c r="A53" s="522"/>
      <c r="B53" s="523" t="s">
        <v>187</v>
      </c>
      <c r="C53" s="523"/>
      <c r="D53" s="523"/>
      <c r="E53" s="523"/>
      <c r="F53" s="523"/>
      <c r="G53" s="523"/>
      <c r="H53" s="523"/>
      <c r="I53" s="523"/>
      <c r="J53" s="523"/>
      <c r="K53" s="523"/>
      <c r="L53" s="523"/>
      <c r="M53" s="523"/>
      <c r="N53" s="523"/>
      <c r="O53" s="523"/>
      <c r="P53" s="523"/>
      <c r="Q53" s="523"/>
      <c r="R53" s="523"/>
      <c r="S53" s="523"/>
      <c r="T53" s="523"/>
      <c r="U53" s="523"/>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5"/>
    </row>
    <row r="54" spans="1:44">
      <c r="A54" s="522"/>
      <c r="C54" s="523"/>
      <c r="D54" s="523"/>
      <c r="E54" s="523"/>
      <c r="F54" s="523"/>
      <c r="G54" s="523"/>
      <c r="H54" s="523"/>
      <c r="I54" s="523"/>
      <c r="J54" s="523"/>
      <c r="K54" s="523"/>
      <c r="L54" s="523"/>
      <c r="M54" s="523"/>
      <c r="N54" s="523"/>
      <c r="O54" s="523"/>
      <c r="P54" s="523"/>
      <c r="Q54" s="523"/>
      <c r="R54" s="523"/>
      <c r="S54" s="523"/>
      <c r="T54" s="523"/>
      <c r="U54" s="523"/>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5"/>
    </row>
    <row r="55" spans="1:44">
      <c r="A55" s="522"/>
      <c r="C55" s="523"/>
      <c r="D55" s="523"/>
      <c r="E55" s="523"/>
      <c r="F55" s="523"/>
      <c r="G55" s="523"/>
      <c r="H55" s="523"/>
      <c r="I55" s="523"/>
      <c r="J55" s="523"/>
      <c r="K55" s="523"/>
      <c r="L55" s="523"/>
      <c r="M55" s="523"/>
      <c r="N55" s="523"/>
      <c r="O55" s="523"/>
      <c r="P55" s="523"/>
      <c r="Q55" s="523"/>
      <c r="R55" s="523"/>
      <c r="S55" s="523"/>
      <c r="T55" s="523"/>
      <c r="U55" s="523"/>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5"/>
    </row>
    <row r="56" spans="1:44" ht="13.5" customHeight="1">
      <c r="A56" s="522"/>
      <c r="C56" s="523"/>
      <c r="D56" s="523"/>
      <c r="E56" s="523"/>
      <c r="F56" s="523"/>
      <c r="G56" s="523"/>
      <c r="H56" s="523"/>
      <c r="I56" s="523"/>
      <c r="J56" s="523"/>
      <c r="K56" s="523"/>
      <c r="L56" s="523"/>
      <c r="M56" s="523"/>
      <c r="N56" s="523"/>
      <c r="O56" s="523"/>
      <c r="P56" s="523"/>
      <c r="Q56" s="523"/>
      <c r="R56" s="523"/>
      <c r="S56" s="523"/>
      <c r="T56" s="523"/>
      <c r="U56" s="523"/>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5"/>
    </row>
    <row r="57" spans="1:44" ht="13.5" customHeight="1">
      <c r="A57" s="522"/>
      <c r="C57" s="523"/>
      <c r="D57" s="523"/>
      <c r="E57" s="523"/>
      <c r="F57" s="523"/>
      <c r="G57" s="523"/>
      <c r="H57" s="523"/>
      <c r="I57" s="523"/>
      <c r="J57" s="523"/>
      <c r="K57" s="523"/>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5"/>
    </row>
    <row r="58" spans="1:44" ht="13.5" customHeight="1">
      <c r="A58" s="522"/>
      <c r="B58" s="523"/>
      <c r="C58" s="523"/>
      <c r="D58" s="523"/>
      <c r="E58" s="523"/>
      <c r="F58" s="523"/>
      <c r="G58" s="523"/>
      <c r="H58" s="523"/>
      <c r="I58" s="523"/>
      <c r="J58" s="523"/>
      <c r="K58" s="523"/>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5"/>
    </row>
    <row r="59" spans="1:44">
      <c r="A59" s="526"/>
      <c r="B59" s="527"/>
      <c r="C59" s="527"/>
      <c r="D59" s="527"/>
      <c r="E59" s="527"/>
      <c r="F59" s="527"/>
      <c r="G59" s="527"/>
      <c r="H59" s="527"/>
      <c r="I59" s="527"/>
      <c r="J59" s="527"/>
      <c r="K59" s="527"/>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9"/>
    </row>
    <row r="60" spans="1:44">
      <c r="A60" s="524"/>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row>
    <row r="61" spans="1:44">
      <c r="A61" s="524"/>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4"/>
      <c r="AQ61" s="524"/>
      <c r="AR61" s="524"/>
    </row>
    <row r="62" spans="1:44">
      <c r="A62" s="524"/>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row>
    <row r="67" spans="1:45">
      <c r="A67" s="530"/>
      <c r="B67" s="530"/>
      <c r="C67" s="53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row>
  </sheetData>
  <mergeCells count="33">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 ref="F27:AG28"/>
    <mergeCell ref="F31:AG32"/>
    <mergeCell ref="Q29:AG30"/>
    <mergeCell ref="F30:H30"/>
    <mergeCell ref="AG5:AJ6"/>
    <mergeCell ref="A4:N4"/>
    <mergeCell ref="A10:AR10"/>
    <mergeCell ref="A9:AR9"/>
    <mergeCell ref="A18:AR18"/>
    <mergeCell ref="AC4:AR4"/>
    <mergeCell ref="A5:B6"/>
    <mergeCell ref="C5:D6"/>
    <mergeCell ref="E5:F6"/>
    <mergeCell ref="G5:H6"/>
    <mergeCell ref="I5:J6"/>
    <mergeCell ref="M5:N6"/>
    <mergeCell ref="AC5:AF6"/>
  </mergeCells>
  <phoneticPr fontId="9"/>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1:BA67"/>
  <sheetViews>
    <sheetView showGridLines="0" view="pageBreakPreview" topLeftCell="C1" zoomScaleNormal="100" zoomScaleSheetLayoutView="100" workbookViewId="0">
      <selection activeCell="Q22" sqref="Q22"/>
    </sheetView>
  </sheetViews>
  <sheetFormatPr defaultRowHeight="13.5"/>
  <cols>
    <col min="1" max="2" width="1.875" style="3" customWidth="1"/>
    <col min="3" max="53" width="2" style="3" customWidth="1"/>
    <col min="54" max="16384" width="9" style="3"/>
  </cols>
  <sheetData>
    <row r="1" spans="3:53">
      <c r="C1" s="3" t="s">
        <v>729</v>
      </c>
    </row>
    <row r="3" spans="3:53">
      <c r="AT3" s="26"/>
    </row>
    <row r="4" spans="3:53" s="8" customFormat="1" ht="13.5" customHeight="1">
      <c r="C4" s="1851" t="s">
        <v>416</v>
      </c>
      <c r="D4" s="1852"/>
      <c r="E4" s="1852"/>
      <c r="F4" s="1852"/>
      <c r="G4" s="1852"/>
      <c r="H4" s="1852"/>
      <c r="I4" s="1852"/>
      <c r="J4" s="1852"/>
      <c r="K4" s="1852"/>
      <c r="L4" s="1852"/>
      <c r="M4" s="1852"/>
      <c r="N4" s="1852"/>
      <c r="O4" s="1852"/>
      <c r="P4" s="1853"/>
      <c r="Q4" s="31" t="s">
        <v>34</v>
      </c>
      <c r="S4" s="30"/>
      <c r="T4" s="30"/>
      <c r="U4" s="30"/>
      <c r="V4" s="30"/>
      <c r="W4" s="30"/>
      <c r="X4" s="30"/>
      <c r="Y4" s="30"/>
      <c r="Z4" s="30"/>
      <c r="AA4" s="30"/>
      <c r="AB4" s="30"/>
      <c r="AC4" s="30"/>
      <c r="AD4" s="30"/>
      <c r="AE4" s="928" t="s">
        <v>54</v>
      </c>
      <c r="AF4" s="929"/>
      <c r="AG4" s="929"/>
      <c r="AH4" s="929"/>
      <c r="AI4" s="929"/>
      <c r="AJ4" s="929"/>
      <c r="AK4" s="929"/>
      <c r="AL4" s="929"/>
      <c r="AM4" s="929"/>
      <c r="AN4" s="929"/>
      <c r="AO4" s="929"/>
      <c r="AP4" s="929"/>
      <c r="AQ4" s="929"/>
      <c r="AR4" s="929"/>
      <c r="AS4" s="929"/>
      <c r="AT4" s="930"/>
    </row>
    <row r="5" spans="3:53" s="8" customFormat="1" ht="13.5" customHeight="1">
      <c r="C5" s="1854"/>
      <c r="D5" s="1855"/>
      <c r="E5" s="1858"/>
      <c r="F5" s="1858"/>
      <c r="G5" s="1858"/>
      <c r="H5" s="1858"/>
      <c r="I5" s="1858"/>
      <c r="J5" s="1858"/>
      <c r="K5" s="1858"/>
      <c r="L5" s="1858"/>
      <c r="M5" s="1860"/>
      <c r="N5" s="1855"/>
      <c r="O5" s="1862"/>
      <c r="P5" s="1863"/>
      <c r="Q5" s="31" t="s">
        <v>36</v>
      </c>
      <c r="T5" s="32"/>
      <c r="U5" s="32"/>
      <c r="V5" s="32"/>
      <c r="W5" s="32"/>
      <c r="X5" s="32"/>
      <c r="Y5" s="32"/>
      <c r="Z5" s="32"/>
      <c r="AA5" s="32"/>
      <c r="AB5" s="32"/>
      <c r="AC5" s="32"/>
      <c r="AD5" s="32"/>
      <c r="AE5" s="757" t="s">
        <v>776</v>
      </c>
      <c r="AF5" s="758"/>
      <c r="AG5" s="758"/>
      <c r="AH5" s="758"/>
      <c r="AI5" s="738"/>
      <c r="AJ5" s="739"/>
      <c r="AK5" s="740"/>
      <c r="AL5" s="740"/>
      <c r="AM5" s="738"/>
      <c r="AN5" s="739"/>
      <c r="AO5" s="740"/>
      <c r="AP5" s="740"/>
      <c r="AQ5" s="738"/>
      <c r="AR5" s="739"/>
      <c r="AS5" s="740"/>
      <c r="AT5" s="743"/>
    </row>
    <row r="6" spans="3:53" s="8" customFormat="1" ht="13.5" customHeight="1">
      <c r="C6" s="1856"/>
      <c r="D6" s="1857"/>
      <c r="E6" s="1859"/>
      <c r="F6" s="1859"/>
      <c r="G6" s="1859"/>
      <c r="H6" s="1859"/>
      <c r="I6" s="1859"/>
      <c r="J6" s="1859"/>
      <c r="K6" s="1859"/>
      <c r="L6" s="1859"/>
      <c r="M6" s="1861"/>
      <c r="N6" s="1857"/>
      <c r="O6" s="1864"/>
      <c r="P6" s="1860"/>
      <c r="T6" s="34"/>
      <c r="U6" s="34"/>
      <c r="V6" s="34"/>
      <c r="W6" s="34"/>
      <c r="X6" s="34"/>
      <c r="Y6" s="34"/>
      <c r="Z6" s="34"/>
      <c r="AA6" s="34"/>
      <c r="AB6" s="34"/>
      <c r="AC6" s="34"/>
      <c r="AD6" s="34"/>
      <c r="AE6" s="759"/>
      <c r="AF6" s="760"/>
      <c r="AG6" s="760"/>
      <c r="AH6" s="760"/>
      <c r="AI6" s="741"/>
      <c r="AJ6" s="741"/>
      <c r="AK6" s="742"/>
      <c r="AL6" s="742"/>
      <c r="AM6" s="741"/>
      <c r="AN6" s="741"/>
      <c r="AO6" s="742"/>
      <c r="AP6" s="742"/>
      <c r="AQ6" s="741"/>
      <c r="AR6" s="741"/>
      <c r="AS6" s="742"/>
      <c r="AT6" s="744"/>
    </row>
    <row r="7" spans="3:53" s="8" customFormat="1" ht="13.5" customHeight="1">
      <c r="C7" s="5"/>
      <c r="D7" s="5"/>
      <c r="E7" s="5"/>
      <c r="F7" s="5"/>
      <c r="G7" s="5"/>
      <c r="H7" s="5"/>
      <c r="I7" s="5"/>
      <c r="J7" s="5"/>
      <c r="K7" s="5"/>
      <c r="L7" s="5"/>
      <c r="M7" s="5"/>
      <c r="N7" s="5"/>
      <c r="O7" s="5"/>
      <c r="P7" s="5"/>
      <c r="Q7" s="5"/>
      <c r="R7" s="5"/>
      <c r="S7" s="31"/>
      <c r="T7" s="34"/>
      <c r="U7" s="34"/>
      <c r="V7" s="34"/>
      <c r="W7" s="34"/>
      <c r="X7" s="34"/>
      <c r="Y7" s="34"/>
      <c r="Z7" s="34"/>
      <c r="AA7" s="34"/>
      <c r="AB7" s="34"/>
      <c r="AC7" s="34"/>
      <c r="AD7" s="34"/>
      <c r="AE7" s="428"/>
      <c r="AF7" s="428"/>
      <c r="AG7" s="428"/>
      <c r="AH7" s="428"/>
      <c r="AI7" s="428"/>
      <c r="AJ7" s="428"/>
      <c r="AK7" s="428"/>
      <c r="AL7" s="7"/>
      <c r="AM7" s="428"/>
      <c r="AN7" s="428"/>
      <c r="AO7" s="428"/>
      <c r="AP7" s="7"/>
      <c r="AQ7" s="428"/>
      <c r="AR7" s="428"/>
      <c r="AS7" s="428"/>
      <c r="AT7" s="7"/>
    </row>
    <row r="8" spans="3:53" s="8" customFormat="1" ht="13.5" customHeight="1">
      <c r="C8" s="5"/>
      <c r="D8" s="5"/>
      <c r="E8" s="5"/>
      <c r="F8" s="5"/>
      <c r="G8" s="5"/>
      <c r="H8" s="5"/>
      <c r="I8" s="5"/>
      <c r="J8" s="5"/>
      <c r="K8" s="5"/>
      <c r="L8" s="5"/>
      <c r="M8" s="5"/>
      <c r="N8" s="5"/>
      <c r="O8" s="5"/>
      <c r="P8" s="5"/>
      <c r="Q8" s="5"/>
      <c r="R8" s="5"/>
      <c r="T8" s="34"/>
      <c r="U8" s="34"/>
      <c r="V8" s="34"/>
      <c r="W8" s="34"/>
      <c r="X8" s="34"/>
      <c r="Y8" s="34"/>
      <c r="Z8" s="34"/>
      <c r="AA8" s="34"/>
      <c r="AB8" s="34"/>
      <c r="AC8" s="34"/>
      <c r="AD8" s="34"/>
      <c r="AE8" s="428"/>
      <c r="AF8" s="428"/>
      <c r="AG8" s="428"/>
      <c r="AH8" s="428"/>
      <c r="AI8" s="428"/>
      <c r="AJ8" s="428"/>
      <c r="AK8" s="428"/>
      <c r="AL8" s="428"/>
      <c r="AM8" s="428"/>
      <c r="AN8" s="428"/>
      <c r="AO8" s="428"/>
      <c r="AP8" s="428"/>
      <c r="AQ8" s="428"/>
      <c r="AR8" s="428"/>
      <c r="AS8" s="428"/>
      <c r="AT8" s="428"/>
    </row>
    <row r="9" spans="3:53" s="42" customFormat="1" ht="15">
      <c r="C9" s="1865" t="s">
        <v>921</v>
      </c>
      <c r="D9" s="1865"/>
      <c r="E9" s="1865"/>
      <c r="F9" s="1865"/>
      <c r="G9" s="1865"/>
      <c r="H9" s="1865"/>
      <c r="I9" s="1865"/>
      <c r="J9" s="1865"/>
      <c r="K9" s="1865"/>
      <c r="L9" s="1865"/>
      <c r="M9" s="1865"/>
      <c r="N9" s="1865"/>
      <c r="O9" s="1865"/>
      <c r="P9" s="1865"/>
      <c r="Q9" s="1865"/>
      <c r="R9" s="1865"/>
      <c r="S9" s="1865"/>
      <c r="T9" s="1865"/>
      <c r="U9" s="1865"/>
      <c r="V9" s="1865"/>
      <c r="W9" s="1865"/>
      <c r="X9" s="1865"/>
      <c r="Y9" s="1865"/>
      <c r="Z9" s="1865"/>
      <c r="AA9" s="1865"/>
      <c r="AB9" s="1865"/>
      <c r="AC9" s="1865"/>
      <c r="AD9" s="1865"/>
      <c r="AE9" s="1865"/>
      <c r="AF9" s="1865"/>
      <c r="AG9" s="1865"/>
      <c r="AH9" s="1865"/>
      <c r="AI9" s="1865"/>
      <c r="AJ9" s="1865"/>
      <c r="AK9" s="1865"/>
      <c r="AL9" s="1865"/>
      <c r="AM9" s="1865"/>
      <c r="AN9" s="1865"/>
      <c r="AO9" s="1865"/>
      <c r="AP9" s="1865"/>
      <c r="AQ9" s="1865"/>
      <c r="AR9" s="1865"/>
      <c r="AS9" s="1865"/>
      <c r="AT9" s="1865"/>
      <c r="AU9" s="41"/>
      <c r="AV9" s="41"/>
      <c r="AW9" s="41"/>
      <c r="AX9" s="41"/>
      <c r="AY9" s="41"/>
      <c r="AZ9" s="41"/>
      <c r="BA9" s="41"/>
    </row>
    <row r="10" spans="3:53" s="44" customFormat="1" ht="18" customHeight="1">
      <c r="C10" s="924" t="s">
        <v>55</v>
      </c>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c r="AT10" s="924"/>
    </row>
    <row r="11" spans="3:53" s="8" customFormat="1" ht="13.5" customHeight="1">
      <c r="C11" s="1850"/>
      <c r="D11" s="1850"/>
      <c r="E11" s="1850"/>
      <c r="F11" s="1850"/>
      <c r="G11" s="1850"/>
      <c r="H11" s="1850"/>
      <c r="I11" s="1850"/>
      <c r="J11" s="1850"/>
      <c r="K11" s="1850"/>
      <c r="L11" s="1850"/>
      <c r="M11" s="1850"/>
      <c r="N11" s="1850"/>
      <c r="O11" s="1850"/>
      <c r="P11" s="1850"/>
      <c r="Q11" s="1850"/>
      <c r="R11" s="1850"/>
      <c r="S11" s="1850"/>
      <c r="T11" s="1850"/>
      <c r="U11" s="1850"/>
      <c r="V11" s="1850"/>
      <c r="W11" s="1850"/>
      <c r="X11" s="1850"/>
      <c r="Y11" s="1850"/>
      <c r="Z11" s="1850"/>
      <c r="AA11" s="1850"/>
      <c r="AB11" s="1850"/>
      <c r="AC11" s="1850"/>
      <c r="AD11" s="1850"/>
      <c r="AE11" s="1850"/>
      <c r="AF11" s="1850"/>
      <c r="AG11" s="1850"/>
      <c r="AH11" s="1850"/>
      <c r="AI11" s="1850"/>
      <c r="AJ11" s="1850"/>
      <c r="AK11" s="1850"/>
      <c r="AL11" s="1850"/>
      <c r="AM11" s="1850"/>
      <c r="AN11" s="1850"/>
      <c r="AO11" s="1850"/>
      <c r="AP11" s="1850"/>
      <c r="AQ11" s="1850"/>
      <c r="AR11" s="1850"/>
      <c r="AS11" s="1850"/>
      <c r="AT11" s="1850"/>
    </row>
    <row r="12" spans="3:53" s="8" customFormat="1" ht="13.5" customHeight="1">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3:53" s="8" customFormat="1" ht="13.5" customHeight="1">
      <c r="C13" s="8" t="s">
        <v>56</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3:53" s="8" customFormat="1" ht="13.5" customHeight="1">
      <c r="C14" s="8" t="s">
        <v>21</v>
      </c>
    </row>
    <row r="15" spans="3:53" s="8" customFormat="1" ht="13.5" customHeight="1"/>
    <row r="16" spans="3:53" s="8" customFormat="1" ht="13.5" customHeight="1"/>
    <row r="17" spans="3:46" s="8" customFormat="1" ht="13.5" customHeight="1">
      <c r="C17" s="8" t="s">
        <v>57</v>
      </c>
    </row>
    <row r="18" spans="3:46" s="8" customFormat="1" ht="13.5" customHeight="1">
      <c r="C18" s="8" t="s">
        <v>58</v>
      </c>
    </row>
    <row r="19" spans="3:46" s="8" customFormat="1" ht="13.5" customHeight="1"/>
    <row r="20" spans="3:46" s="8" customFormat="1" ht="13.5" customHeight="1"/>
    <row r="21" spans="3:46" s="8" customFormat="1" ht="13.5" customHeight="1">
      <c r="C21" s="880" t="s">
        <v>41</v>
      </c>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row>
    <row r="23" spans="3:46" s="8" customFormat="1">
      <c r="C23" s="4" t="s">
        <v>59</v>
      </c>
      <c r="F23" s="4"/>
    </row>
    <row r="24" spans="3:46" s="8" customFormat="1" ht="13.5" customHeight="1">
      <c r="C24" s="881" t="s">
        <v>730</v>
      </c>
      <c r="D24" s="882"/>
      <c r="E24" s="882"/>
      <c r="F24" s="882"/>
      <c r="G24" s="883"/>
      <c r="H24" s="890"/>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2"/>
      <c r="AJ24" s="899" t="s">
        <v>10</v>
      </c>
      <c r="AK24" s="900"/>
      <c r="AL24" s="900"/>
      <c r="AM24" s="900"/>
      <c r="AN24" s="900"/>
      <c r="AO24" s="900"/>
      <c r="AP24" s="900"/>
      <c r="AQ24" s="900"/>
      <c r="AR24" s="900"/>
      <c r="AS24" s="900"/>
      <c r="AT24" s="901"/>
    </row>
    <row r="25" spans="3:46" s="8" customFormat="1" ht="13.5" customHeight="1">
      <c r="C25" s="884"/>
      <c r="D25" s="885"/>
      <c r="E25" s="885"/>
      <c r="F25" s="885"/>
      <c r="G25" s="886"/>
      <c r="H25" s="893"/>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5"/>
      <c r="AJ25" s="902"/>
      <c r="AK25" s="903"/>
      <c r="AL25" s="903"/>
      <c r="AM25" s="903"/>
      <c r="AN25" s="903"/>
      <c r="AO25" s="903"/>
      <c r="AP25" s="903"/>
      <c r="AQ25" s="903"/>
      <c r="AR25" s="903"/>
      <c r="AS25" s="903"/>
      <c r="AT25" s="904"/>
    </row>
    <row r="26" spans="3:46" s="8" customFormat="1" ht="13.5" customHeight="1">
      <c r="C26" s="887"/>
      <c r="D26" s="888"/>
      <c r="E26" s="888"/>
      <c r="F26" s="888"/>
      <c r="G26" s="889"/>
      <c r="H26" s="896"/>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8"/>
      <c r="AJ26" s="905"/>
      <c r="AK26" s="906"/>
      <c r="AL26" s="906"/>
      <c r="AM26" s="906"/>
      <c r="AN26" s="906"/>
      <c r="AO26" s="906"/>
      <c r="AP26" s="906"/>
      <c r="AQ26" s="906"/>
      <c r="AR26" s="906"/>
      <c r="AS26" s="906"/>
      <c r="AT26" s="907"/>
    </row>
    <row r="27" spans="3:46" s="8" customFormat="1" ht="13.5" customHeight="1">
      <c r="C27" s="881" t="s">
        <v>43</v>
      </c>
      <c r="D27" s="882"/>
      <c r="E27" s="882"/>
      <c r="F27" s="882"/>
      <c r="G27" s="883"/>
      <c r="H27" s="911"/>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3"/>
      <c r="AJ27" s="905"/>
      <c r="AK27" s="906"/>
      <c r="AL27" s="906"/>
      <c r="AM27" s="906"/>
      <c r="AN27" s="906"/>
      <c r="AO27" s="906"/>
      <c r="AP27" s="906"/>
      <c r="AQ27" s="906"/>
      <c r="AR27" s="906"/>
      <c r="AS27" s="906"/>
      <c r="AT27" s="907"/>
    </row>
    <row r="28" spans="3:46" s="8" customFormat="1" ht="13.5" customHeight="1">
      <c r="C28" s="884"/>
      <c r="D28" s="885"/>
      <c r="E28" s="885"/>
      <c r="F28" s="885"/>
      <c r="G28" s="886"/>
      <c r="H28" s="914"/>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6"/>
      <c r="AJ28" s="905"/>
      <c r="AK28" s="906"/>
      <c r="AL28" s="906"/>
      <c r="AM28" s="906"/>
      <c r="AN28" s="906"/>
      <c r="AO28" s="906"/>
      <c r="AP28" s="906"/>
      <c r="AQ28" s="906"/>
      <c r="AR28" s="906"/>
      <c r="AS28" s="906"/>
      <c r="AT28" s="907"/>
    </row>
    <row r="29" spans="3:46" s="8" customFormat="1" ht="13.5" customHeight="1">
      <c r="C29" s="887"/>
      <c r="D29" s="888"/>
      <c r="E29" s="888"/>
      <c r="F29" s="888"/>
      <c r="G29" s="889"/>
      <c r="H29" s="917"/>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9"/>
      <c r="AJ29" s="905"/>
      <c r="AK29" s="906"/>
      <c r="AL29" s="906"/>
      <c r="AM29" s="906"/>
      <c r="AN29" s="906"/>
      <c r="AO29" s="906"/>
      <c r="AP29" s="906"/>
      <c r="AQ29" s="906"/>
      <c r="AR29" s="906"/>
      <c r="AS29" s="906"/>
      <c r="AT29" s="907"/>
    </row>
    <row r="30" spans="3:46" s="8" customFormat="1" ht="13.5" customHeight="1">
      <c r="C30" s="881" t="s">
        <v>638</v>
      </c>
      <c r="D30" s="882"/>
      <c r="E30" s="882"/>
      <c r="F30" s="882"/>
      <c r="G30" s="883"/>
      <c r="H30" s="911"/>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3"/>
      <c r="AJ30" s="905"/>
      <c r="AK30" s="906"/>
      <c r="AL30" s="906"/>
      <c r="AM30" s="906"/>
      <c r="AN30" s="906"/>
      <c r="AO30" s="906"/>
      <c r="AP30" s="906"/>
      <c r="AQ30" s="906"/>
      <c r="AR30" s="906"/>
      <c r="AS30" s="906"/>
      <c r="AT30" s="907"/>
    </row>
    <row r="31" spans="3:46" s="8" customFormat="1" ht="13.5" customHeight="1">
      <c r="C31" s="887"/>
      <c r="D31" s="888"/>
      <c r="E31" s="888"/>
      <c r="F31" s="888"/>
      <c r="G31" s="889"/>
      <c r="H31" s="917"/>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9"/>
      <c r="AJ31" s="905"/>
      <c r="AK31" s="906"/>
      <c r="AL31" s="906"/>
      <c r="AM31" s="906"/>
      <c r="AN31" s="906"/>
      <c r="AO31" s="906"/>
      <c r="AP31" s="906"/>
      <c r="AQ31" s="906"/>
      <c r="AR31" s="906"/>
      <c r="AS31" s="906"/>
      <c r="AT31" s="907"/>
    </row>
    <row r="32" spans="3:46" s="8" customFormat="1" ht="13.5" customHeight="1">
      <c r="C32" s="751" t="s">
        <v>731</v>
      </c>
      <c r="D32" s="752"/>
      <c r="E32" s="752"/>
      <c r="F32" s="752"/>
      <c r="G32" s="753"/>
      <c r="H32" s="751" t="s">
        <v>719</v>
      </c>
      <c r="I32" s="752"/>
      <c r="J32" s="753"/>
      <c r="K32" s="863"/>
      <c r="L32" s="864"/>
      <c r="M32" s="864"/>
      <c r="N32" s="867" t="s">
        <v>53</v>
      </c>
      <c r="O32" s="864"/>
      <c r="P32" s="864"/>
      <c r="Q32" s="864"/>
      <c r="R32" s="869"/>
      <c r="S32" s="871"/>
      <c r="T32" s="872"/>
      <c r="U32" s="872"/>
      <c r="V32" s="872"/>
      <c r="W32" s="872"/>
      <c r="X32" s="872"/>
      <c r="Y32" s="872"/>
      <c r="Z32" s="872"/>
      <c r="AA32" s="872"/>
      <c r="AB32" s="872"/>
      <c r="AC32" s="872"/>
      <c r="AD32" s="872"/>
      <c r="AE32" s="872"/>
      <c r="AF32" s="872"/>
      <c r="AG32" s="872"/>
      <c r="AH32" s="872"/>
      <c r="AI32" s="873"/>
      <c r="AJ32" s="905"/>
      <c r="AK32" s="906"/>
      <c r="AL32" s="906"/>
      <c r="AM32" s="906"/>
      <c r="AN32" s="906"/>
      <c r="AO32" s="906"/>
      <c r="AP32" s="906"/>
      <c r="AQ32" s="906"/>
      <c r="AR32" s="906"/>
      <c r="AS32" s="906"/>
      <c r="AT32" s="907"/>
    </row>
    <row r="33" spans="3:46" s="8" customFormat="1" ht="13.5" customHeight="1">
      <c r="C33" s="920"/>
      <c r="D33" s="921"/>
      <c r="E33" s="921"/>
      <c r="F33" s="921"/>
      <c r="G33" s="922"/>
      <c r="H33" s="877" t="s">
        <v>30</v>
      </c>
      <c r="I33" s="878"/>
      <c r="J33" s="879"/>
      <c r="K33" s="865"/>
      <c r="L33" s="866"/>
      <c r="M33" s="866"/>
      <c r="N33" s="868"/>
      <c r="O33" s="866"/>
      <c r="P33" s="866"/>
      <c r="Q33" s="866"/>
      <c r="R33" s="870"/>
      <c r="S33" s="874"/>
      <c r="T33" s="875"/>
      <c r="U33" s="875"/>
      <c r="V33" s="875"/>
      <c r="W33" s="875"/>
      <c r="X33" s="875"/>
      <c r="Y33" s="875"/>
      <c r="Z33" s="875"/>
      <c r="AA33" s="875"/>
      <c r="AB33" s="875"/>
      <c r="AC33" s="875"/>
      <c r="AD33" s="875"/>
      <c r="AE33" s="875"/>
      <c r="AF33" s="875"/>
      <c r="AG33" s="875"/>
      <c r="AH33" s="875"/>
      <c r="AI33" s="876"/>
      <c r="AJ33" s="905"/>
      <c r="AK33" s="906"/>
      <c r="AL33" s="906"/>
      <c r="AM33" s="906"/>
      <c r="AN33" s="906"/>
      <c r="AO33" s="906"/>
      <c r="AP33" s="906"/>
      <c r="AQ33" s="906"/>
      <c r="AR33" s="906"/>
      <c r="AS33" s="906"/>
      <c r="AT33" s="907"/>
    </row>
    <row r="34" spans="3:46" s="8" customFormat="1" ht="13.5" customHeight="1">
      <c r="C34" s="920"/>
      <c r="D34" s="921"/>
      <c r="E34" s="921"/>
      <c r="F34" s="921"/>
      <c r="G34" s="922"/>
      <c r="H34" s="839"/>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1"/>
      <c r="AJ34" s="905"/>
      <c r="AK34" s="906"/>
      <c r="AL34" s="906"/>
      <c r="AM34" s="906"/>
      <c r="AN34" s="906"/>
      <c r="AO34" s="906"/>
      <c r="AP34" s="906"/>
      <c r="AQ34" s="906"/>
      <c r="AR34" s="906"/>
      <c r="AS34" s="906"/>
      <c r="AT34" s="907"/>
    </row>
    <row r="35" spans="3:46" s="8" customFormat="1" ht="13.5" customHeight="1">
      <c r="C35" s="920"/>
      <c r="D35" s="921"/>
      <c r="E35" s="921"/>
      <c r="F35" s="921"/>
      <c r="G35" s="922"/>
      <c r="H35" s="842"/>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4"/>
      <c r="AJ35" s="905"/>
      <c r="AK35" s="906"/>
      <c r="AL35" s="906"/>
      <c r="AM35" s="906"/>
      <c r="AN35" s="906"/>
      <c r="AO35" s="906"/>
      <c r="AP35" s="906"/>
      <c r="AQ35" s="906"/>
      <c r="AR35" s="906"/>
      <c r="AS35" s="906"/>
      <c r="AT35" s="907"/>
    </row>
    <row r="36" spans="3:46" s="8" customFormat="1" ht="13.5" customHeight="1">
      <c r="C36" s="920"/>
      <c r="D36" s="921"/>
      <c r="E36" s="921"/>
      <c r="F36" s="921"/>
      <c r="G36" s="922"/>
      <c r="H36" s="845"/>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7"/>
      <c r="AJ36" s="905"/>
      <c r="AK36" s="906"/>
      <c r="AL36" s="906"/>
      <c r="AM36" s="906"/>
      <c r="AN36" s="906"/>
      <c r="AO36" s="906"/>
      <c r="AP36" s="906"/>
      <c r="AQ36" s="906"/>
      <c r="AR36" s="906"/>
      <c r="AS36" s="906"/>
      <c r="AT36" s="907"/>
    </row>
    <row r="37" spans="3:46" s="8" customFormat="1" ht="13.5" customHeight="1">
      <c r="C37" s="754"/>
      <c r="D37" s="755"/>
      <c r="E37" s="755"/>
      <c r="F37" s="755"/>
      <c r="G37" s="756"/>
      <c r="H37" s="842"/>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4"/>
      <c r="AJ37" s="908"/>
      <c r="AK37" s="909"/>
      <c r="AL37" s="909"/>
      <c r="AM37" s="909"/>
      <c r="AN37" s="909"/>
      <c r="AO37" s="909"/>
      <c r="AP37" s="909"/>
      <c r="AQ37" s="909"/>
      <c r="AR37" s="909"/>
      <c r="AS37" s="909"/>
      <c r="AT37" s="910"/>
    </row>
    <row r="38" spans="3:46">
      <c r="C38" s="297" t="s">
        <v>60</v>
      </c>
    </row>
    <row r="39" spans="3:46">
      <c r="C39" s="297"/>
    </row>
    <row r="40" spans="3:46">
      <c r="C40" s="3" t="s">
        <v>61</v>
      </c>
    </row>
    <row r="41" spans="3:46" ht="13.5" customHeight="1">
      <c r="C41" s="1516"/>
      <c r="D41" s="1517"/>
      <c r="E41" s="1517"/>
      <c r="F41" s="1517"/>
      <c r="G41" s="1517"/>
      <c r="H41" s="1517"/>
      <c r="I41" s="1517"/>
      <c r="J41" s="1517"/>
      <c r="K41" s="1517"/>
      <c r="L41" s="1517"/>
      <c r="M41" s="1517"/>
      <c r="N41" s="1517"/>
      <c r="O41" s="1517"/>
      <c r="P41" s="1517"/>
      <c r="Q41" s="1517"/>
      <c r="R41" s="1517"/>
      <c r="S41" s="1517"/>
      <c r="T41" s="1517"/>
      <c r="U41" s="1517"/>
      <c r="V41" s="1517"/>
      <c r="W41" s="1517"/>
      <c r="X41" s="1517"/>
      <c r="Y41" s="1517"/>
      <c r="Z41" s="1517"/>
      <c r="AA41" s="1517"/>
      <c r="AB41" s="1517"/>
      <c r="AC41" s="1517"/>
      <c r="AD41" s="1517"/>
      <c r="AE41" s="1517"/>
      <c r="AF41" s="1517"/>
      <c r="AG41" s="1517"/>
      <c r="AH41" s="1517"/>
      <c r="AI41" s="1517"/>
      <c r="AJ41" s="1517"/>
      <c r="AK41" s="1517"/>
      <c r="AL41" s="1517"/>
      <c r="AM41" s="1517"/>
      <c r="AN41" s="1309" t="s">
        <v>9</v>
      </c>
      <c r="AO41" s="1309"/>
      <c r="AP41" s="1309"/>
      <c r="AQ41" s="1309"/>
      <c r="AR41" s="1309"/>
      <c r="AS41" s="1309"/>
      <c r="AT41" s="1310"/>
    </row>
    <row r="42" spans="3:46" ht="13.5" customHeight="1">
      <c r="C42" s="1518"/>
      <c r="D42" s="1519"/>
      <c r="E42" s="1519"/>
      <c r="F42" s="1519"/>
      <c r="G42" s="1519"/>
      <c r="H42" s="1519"/>
      <c r="I42" s="1519"/>
      <c r="J42" s="1519"/>
      <c r="K42" s="1519"/>
      <c r="L42" s="1519"/>
      <c r="M42" s="1519"/>
      <c r="N42" s="1519"/>
      <c r="O42" s="1519"/>
      <c r="P42" s="1519"/>
      <c r="Q42" s="1519"/>
      <c r="R42" s="1519"/>
      <c r="S42" s="1519"/>
      <c r="T42" s="1519"/>
      <c r="U42" s="1519"/>
      <c r="V42" s="1519"/>
      <c r="W42" s="1519"/>
      <c r="X42" s="1519"/>
      <c r="Y42" s="1519"/>
      <c r="Z42" s="1519"/>
      <c r="AA42" s="1519"/>
      <c r="AB42" s="1519"/>
      <c r="AC42" s="1519"/>
      <c r="AD42" s="1519"/>
      <c r="AE42" s="1519"/>
      <c r="AF42" s="1519"/>
      <c r="AG42" s="1519"/>
      <c r="AH42" s="1519"/>
      <c r="AI42" s="1519"/>
      <c r="AJ42" s="1519"/>
      <c r="AK42" s="1519"/>
      <c r="AL42" s="1519"/>
      <c r="AM42" s="1519"/>
      <c r="AN42" s="1312"/>
      <c r="AO42" s="1312"/>
      <c r="AP42" s="1312"/>
      <c r="AQ42" s="1312"/>
      <c r="AR42" s="1312"/>
      <c r="AS42" s="1312"/>
      <c r="AT42" s="1313"/>
    </row>
    <row r="43" spans="3:46">
      <c r="C43" s="297" t="s">
        <v>62</v>
      </c>
    </row>
    <row r="44" spans="3:46">
      <c r="C44" s="297" t="s">
        <v>63</v>
      </c>
    </row>
    <row r="45" spans="3:46">
      <c r="C45" s="434"/>
    </row>
    <row r="46" spans="3:46">
      <c r="C46" s="3" t="s">
        <v>64</v>
      </c>
    </row>
    <row r="47" spans="3:46">
      <c r="C47" s="1841"/>
      <c r="D47" s="1842"/>
      <c r="E47" s="1842"/>
      <c r="F47" s="1842"/>
      <c r="G47" s="1842"/>
      <c r="H47" s="1842"/>
      <c r="I47" s="1842"/>
      <c r="J47" s="1842"/>
      <c r="K47" s="1842"/>
      <c r="L47" s="1842"/>
      <c r="M47" s="1842"/>
      <c r="N47" s="1842"/>
      <c r="O47" s="1842"/>
      <c r="P47" s="1842"/>
      <c r="Q47" s="1842"/>
      <c r="R47" s="1842"/>
      <c r="S47" s="1842"/>
      <c r="T47" s="1842"/>
      <c r="U47" s="1842"/>
      <c r="V47" s="1842"/>
      <c r="W47" s="1842"/>
      <c r="X47" s="1842"/>
      <c r="Y47" s="1842"/>
      <c r="Z47" s="1842"/>
      <c r="AA47" s="1842"/>
      <c r="AB47" s="1842"/>
      <c r="AC47" s="1842"/>
      <c r="AD47" s="1842"/>
      <c r="AE47" s="1842"/>
      <c r="AF47" s="1842"/>
      <c r="AG47" s="1842"/>
      <c r="AH47" s="1842"/>
      <c r="AI47" s="1842"/>
      <c r="AJ47" s="1842"/>
      <c r="AK47" s="1842"/>
      <c r="AL47" s="1842"/>
      <c r="AM47" s="1842"/>
      <c r="AN47" s="1842"/>
      <c r="AO47" s="1842"/>
      <c r="AP47" s="1842"/>
      <c r="AQ47" s="1842"/>
      <c r="AR47" s="1842"/>
      <c r="AS47" s="1842"/>
      <c r="AT47" s="1843"/>
    </row>
    <row r="48" spans="3:46">
      <c r="C48" s="1844"/>
      <c r="D48" s="1845"/>
      <c r="E48" s="1845"/>
      <c r="F48" s="1845"/>
      <c r="G48" s="1845"/>
      <c r="H48" s="1845"/>
      <c r="I48" s="1845"/>
      <c r="J48" s="1845"/>
      <c r="K48" s="1845"/>
      <c r="L48" s="1845"/>
      <c r="M48" s="1845"/>
      <c r="N48" s="1845"/>
      <c r="O48" s="1845"/>
      <c r="P48" s="1845"/>
      <c r="Q48" s="1845"/>
      <c r="R48" s="1845"/>
      <c r="S48" s="1845"/>
      <c r="T48" s="1845"/>
      <c r="U48" s="1845"/>
      <c r="V48" s="1845"/>
      <c r="W48" s="1845"/>
      <c r="X48" s="1845"/>
      <c r="Y48" s="1845"/>
      <c r="Z48" s="1845"/>
      <c r="AA48" s="1845"/>
      <c r="AB48" s="1845"/>
      <c r="AC48" s="1845"/>
      <c r="AD48" s="1845"/>
      <c r="AE48" s="1845"/>
      <c r="AF48" s="1845"/>
      <c r="AG48" s="1845"/>
      <c r="AH48" s="1845"/>
      <c r="AI48" s="1845"/>
      <c r="AJ48" s="1845"/>
      <c r="AK48" s="1845"/>
      <c r="AL48" s="1845"/>
      <c r="AM48" s="1845"/>
      <c r="AN48" s="1845"/>
      <c r="AO48" s="1845"/>
      <c r="AP48" s="1845"/>
      <c r="AQ48" s="1845"/>
      <c r="AR48" s="1845"/>
      <c r="AS48" s="1845"/>
      <c r="AT48" s="1846"/>
    </row>
    <row r="49" spans="3:46">
      <c r="C49" s="1844"/>
      <c r="D49" s="1845"/>
      <c r="E49" s="1845"/>
      <c r="F49" s="1845"/>
      <c r="G49" s="1845"/>
      <c r="H49" s="1845"/>
      <c r="I49" s="1845"/>
      <c r="J49" s="1845"/>
      <c r="K49" s="1845"/>
      <c r="L49" s="1845"/>
      <c r="M49" s="1845"/>
      <c r="N49" s="1845"/>
      <c r="O49" s="1845"/>
      <c r="P49" s="1845"/>
      <c r="Q49" s="1845"/>
      <c r="R49" s="1845"/>
      <c r="S49" s="1845"/>
      <c r="T49" s="1845"/>
      <c r="U49" s="1845"/>
      <c r="V49" s="1845"/>
      <c r="W49" s="1845"/>
      <c r="X49" s="1845"/>
      <c r="Y49" s="1845"/>
      <c r="Z49" s="1845"/>
      <c r="AA49" s="1845"/>
      <c r="AB49" s="1845"/>
      <c r="AC49" s="1845"/>
      <c r="AD49" s="1845"/>
      <c r="AE49" s="1845"/>
      <c r="AF49" s="1845"/>
      <c r="AG49" s="1845"/>
      <c r="AH49" s="1845"/>
      <c r="AI49" s="1845"/>
      <c r="AJ49" s="1845"/>
      <c r="AK49" s="1845"/>
      <c r="AL49" s="1845"/>
      <c r="AM49" s="1845"/>
      <c r="AN49" s="1845"/>
      <c r="AO49" s="1845"/>
      <c r="AP49" s="1845"/>
      <c r="AQ49" s="1845"/>
      <c r="AR49" s="1845"/>
      <c r="AS49" s="1845"/>
      <c r="AT49" s="1846"/>
    </row>
    <row r="50" spans="3:46">
      <c r="C50" s="1844"/>
      <c r="D50" s="1845"/>
      <c r="E50" s="1845"/>
      <c r="F50" s="1845"/>
      <c r="G50" s="1845"/>
      <c r="H50" s="1845"/>
      <c r="I50" s="1845"/>
      <c r="J50" s="1845"/>
      <c r="K50" s="1845"/>
      <c r="L50" s="1845"/>
      <c r="M50" s="1845"/>
      <c r="N50" s="1845"/>
      <c r="O50" s="1845"/>
      <c r="P50" s="1845"/>
      <c r="Q50" s="1845"/>
      <c r="R50" s="1845"/>
      <c r="S50" s="1845"/>
      <c r="T50" s="1845"/>
      <c r="U50" s="1845"/>
      <c r="V50" s="1845"/>
      <c r="W50" s="1845"/>
      <c r="X50" s="1845"/>
      <c r="Y50" s="1845"/>
      <c r="Z50" s="1845"/>
      <c r="AA50" s="1845"/>
      <c r="AB50" s="1845"/>
      <c r="AC50" s="1845"/>
      <c r="AD50" s="1845"/>
      <c r="AE50" s="1845"/>
      <c r="AF50" s="1845"/>
      <c r="AG50" s="1845"/>
      <c r="AH50" s="1845"/>
      <c r="AI50" s="1845"/>
      <c r="AJ50" s="1845"/>
      <c r="AK50" s="1845"/>
      <c r="AL50" s="1845"/>
      <c r="AM50" s="1845"/>
      <c r="AN50" s="1845"/>
      <c r="AO50" s="1845"/>
      <c r="AP50" s="1845"/>
      <c r="AQ50" s="1845"/>
      <c r="AR50" s="1845"/>
      <c r="AS50" s="1845"/>
      <c r="AT50" s="1846"/>
    </row>
    <row r="51" spans="3:46">
      <c r="C51" s="1844"/>
      <c r="D51" s="1845"/>
      <c r="E51" s="1845"/>
      <c r="F51" s="1845"/>
      <c r="G51" s="1845"/>
      <c r="H51" s="1845"/>
      <c r="I51" s="1845"/>
      <c r="J51" s="1845"/>
      <c r="K51" s="1845"/>
      <c r="L51" s="1845"/>
      <c r="M51" s="1845"/>
      <c r="N51" s="1845"/>
      <c r="O51" s="1845"/>
      <c r="P51" s="1845"/>
      <c r="Q51" s="1845"/>
      <c r="R51" s="1845"/>
      <c r="S51" s="1845"/>
      <c r="T51" s="1845"/>
      <c r="U51" s="1845"/>
      <c r="V51" s="1845"/>
      <c r="W51" s="1845"/>
      <c r="X51" s="1845"/>
      <c r="Y51" s="1845"/>
      <c r="Z51" s="1845"/>
      <c r="AA51" s="1845"/>
      <c r="AB51" s="1845"/>
      <c r="AC51" s="1845"/>
      <c r="AD51" s="1845"/>
      <c r="AE51" s="1845"/>
      <c r="AF51" s="1845"/>
      <c r="AG51" s="1845"/>
      <c r="AH51" s="1845"/>
      <c r="AI51" s="1845"/>
      <c r="AJ51" s="1845"/>
      <c r="AK51" s="1845"/>
      <c r="AL51" s="1845"/>
      <c r="AM51" s="1845"/>
      <c r="AN51" s="1845"/>
      <c r="AO51" s="1845"/>
      <c r="AP51" s="1845"/>
      <c r="AQ51" s="1845"/>
      <c r="AR51" s="1845"/>
      <c r="AS51" s="1845"/>
      <c r="AT51" s="1846"/>
    </row>
    <row r="52" spans="3:46">
      <c r="C52" s="1844"/>
      <c r="D52" s="1845"/>
      <c r="E52" s="1845"/>
      <c r="F52" s="1845"/>
      <c r="G52" s="1845"/>
      <c r="H52" s="1845"/>
      <c r="I52" s="1845"/>
      <c r="J52" s="1845"/>
      <c r="K52" s="1845"/>
      <c r="L52" s="1845"/>
      <c r="M52" s="1845"/>
      <c r="N52" s="1845"/>
      <c r="O52" s="1845"/>
      <c r="P52" s="1845"/>
      <c r="Q52" s="1845"/>
      <c r="R52" s="1845"/>
      <c r="S52" s="1845"/>
      <c r="T52" s="1845"/>
      <c r="U52" s="1845"/>
      <c r="V52" s="1845"/>
      <c r="W52" s="1845"/>
      <c r="X52" s="1845"/>
      <c r="Y52" s="1845"/>
      <c r="Z52" s="1845"/>
      <c r="AA52" s="1845"/>
      <c r="AB52" s="1845"/>
      <c r="AC52" s="1845"/>
      <c r="AD52" s="1845"/>
      <c r="AE52" s="1845"/>
      <c r="AF52" s="1845"/>
      <c r="AG52" s="1845"/>
      <c r="AH52" s="1845"/>
      <c r="AI52" s="1845"/>
      <c r="AJ52" s="1845"/>
      <c r="AK52" s="1845"/>
      <c r="AL52" s="1845"/>
      <c r="AM52" s="1845"/>
      <c r="AN52" s="1845"/>
      <c r="AO52" s="1845"/>
      <c r="AP52" s="1845"/>
      <c r="AQ52" s="1845"/>
      <c r="AR52" s="1845"/>
      <c r="AS52" s="1845"/>
      <c r="AT52" s="1846"/>
    </row>
    <row r="53" spans="3:46">
      <c r="C53" s="1847"/>
      <c r="D53" s="1848"/>
      <c r="E53" s="1848"/>
      <c r="F53" s="1848"/>
      <c r="G53" s="1848"/>
      <c r="H53" s="1848"/>
      <c r="I53" s="1848"/>
      <c r="J53" s="1848"/>
      <c r="K53" s="1848"/>
      <c r="L53" s="1848"/>
      <c r="M53" s="1848"/>
      <c r="N53" s="1848"/>
      <c r="O53" s="1848"/>
      <c r="P53" s="1848"/>
      <c r="Q53" s="1848"/>
      <c r="R53" s="1848"/>
      <c r="S53" s="1848"/>
      <c r="T53" s="1848"/>
      <c r="U53" s="1848"/>
      <c r="V53" s="1848"/>
      <c r="W53" s="1848"/>
      <c r="X53" s="1848"/>
      <c r="Y53" s="1848"/>
      <c r="Z53" s="1848"/>
      <c r="AA53" s="1848"/>
      <c r="AB53" s="1848"/>
      <c r="AC53" s="1848"/>
      <c r="AD53" s="1848"/>
      <c r="AE53" s="1848"/>
      <c r="AF53" s="1848"/>
      <c r="AG53" s="1848"/>
      <c r="AH53" s="1848"/>
      <c r="AI53" s="1848"/>
      <c r="AJ53" s="1848"/>
      <c r="AK53" s="1848"/>
      <c r="AL53" s="1848"/>
      <c r="AM53" s="1848"/>
      <c r="AN53" s="1848"/>
      <c r="AO53" s="1848"/>
      <c r="AP53" s="1848"/>
      <c r="AQ53" s="1848"/>
      <c r="AR53" s="1848"/>
      <c r="AS53" s="1848"/>
      <c r="AT53" s="1849"/>
    </row>
    <row r="55" spans="3:46">
      <c r="C55" s="3" t="s">
        <v>65</v>
      </c>
    </row>
    <row r="56" spans="3:46" ht="11.25" customHeight="1">
      <c r="C56" s="1838" t="s">
        <v>66</v>
      </c>
      <c r="D56" s="798"/>
      <c r="E56" s="798"/>
      <c r="F56" s="798"/>
      <c r="G56" s="798"/>
      <c r="H56" s="798"/>
      <c r="I56" s="798"/>
      <c r="J56" s="798"/>
      <c r="K56" s="798"/>
      <c r="L56" s="798"/>
      <c r="M56" s="452"/>
      <c r="N56" s="452"/>
      <c r="O56" s="452"/>
      <c r="P56" s="452"/>
      <c r="Q56" s="452"/>
      <c r="R56" s="452"/>
      <c r="S56" s="452"/>
      <c r="T56" s="452"/>
      <c r="U56" s="452"/>
      <c r="V56" s="452"/>
      <c r="W56" s="452"/>
      <c r="X56" s="452"/>
      <c r="Y56" s="452"/>
      <c r="Z56" s="452"/>
      <c r="AA56" s="453"/>
      <c r="AB56" s="454"/>
      <c r="AC56" s="454"/>
      <c r="AD56" s="454"/>
      <c r="AE56" s="454"/>
      <c r="AF56" s="454"/>
      <c r="AG56" s="454"/>
      <c r="AH56" s="454"/>
      <c r="AI56" s="454"/>
      <c r="AJ56" s="454"/>
      <c r="AK56" s="454"/>
      <c r="AL56" s="454"/>
      <c r="AM56" s="454"/>
      <c r="AN56" s="454"/>
      <c r="AO56" s="454"/>
      <c r="AP56" s="454"/>
      <c r="AQ56" s="454"/>
      <c r="AR56" s="454"/>
      <c r="AS56" s="454"/>
      <c r="AT56" s="454"/>
    </row>
    <row r="57" spans="3:46" ht="11.25" customHeight="1">
      <c r="C57" s="1839"/>
      <c r="D57" s="1840"/>
      <c r="E57" s="1840"/>
      <c r="F57" s="1840"/>
      <c r="G57" s="1840"/>
      <c r="H57" s="1840"/>
      <c r="I57" s="1840"/>
      <c r="J57" s="1840"/>
      <c r="K57" s="1840"/>
      <c r="L57" s="1840"/>
      <c r="M57" s="454"/>
      <c r="N57" s="454"/>
      <c r="O57" s="454"/>
      <c r="P57" s="454"/>
      <c r="Q57" s="454"/>
      <c r="R57" s="454"/>
      <c r="S57" s="454"/>
      <c r="T57" s="454"/>
      <c r="U57" s="454"/>
      <c r="V57" s="454"/>
      <c r="W57" s="454"/>
      <c r="X57" s="454"/>
      <c r="Y57" s="454"/>
      <c r="Z57" s="454"/>
      <c r="AA57" s="453"/>
      <c r="AB57" s="454"/>
      <c r="AC57" s="454"/>
      <c r="AD57" s="454"/>
      <c r="AE57" s="454"/>
      <c r="AF57" s="454"/>
      <c r="AG57" s="454"/>
      <c r="AH57" s="454"/>
      <c r="AI57" s="454"/>
      <c r="AJ57" s="454"/>
      <c r="AK57" s="454"/>
      <c r="AL57" s="454"/>
      <c r="AM57" s="454"/>
      <c r="AN57" s="454"/>
      <c r="AO57" s="454"/>
      <c r="AP57" s="454"/>
      <c r="AQ57" s="454"/>
      <c r="AR57" s="454"/>
      <c r="AS57" s="454"/>
      <c r="AT57" s="454"/>
    </row>
    <row r="58" spans="3:46" ht="11.25" customHeight="1">
      <c r="C58" s="455"/>
      <c r="D58" s="1822" t="s">
        <v>67</v>
      </c>
      <c r="E58" s="1823"/>
      <c r="F58" s="1823"/>
      <c r="G58" s="1823"/>
      <c r="H58" s="1823"/>
      <c r="I58" s="1823"/>
      <c r="J58" s="1823"/>
      <c r="K58" s="1811" t="s">
        <v>781</v>
      </c>
      <c r="L58" s="1812"/>
      <c r="M58" s="1812"/>
      <c r="N58" s="1812"/>
      <c r="O58" s="1834"/>
      <c r="P58" s="738"/>
      <c r="Q58" s="1819"/>
      <c r="R58" s="1835"/>
      <c r="S58" s="456"/>
      <c r="T58" s="452"/>
      <c r="U58" s="452"/>
      <c r="V58" s="452"/>
      <c r="W58" s="456"/>
      <c r="X58" s="452"/>
      <c r="Y58" s="452"/>
      <c r="Z58" s="452"/>
      <c r="AA58" s="453"/>
      <c r="AB58" s="454"/>
      <c r="AC58" s="454"/>
      <c r="AD58" s="454"/>
      <c r="AE58" s="454"/>
      <c r="AF58" s="454"/>
      <c r="AG58" s="454"/>
      <c r="AH58" s="454"/>
      <c r="AI58" s="454"/>
      <c r="AJ58" s="454"/>
      <c r="AK58" s="454"/>
      <c r="AL58" s="454"/>
      <c r="AM58" s="454"/>
      <c r="AN58" s="454"/>
      <c r="AO58" s="454"/>
      <c r="AP58" s="454"/>
      <c r="AQ58" s="454"/>
      <c r="AR58" s="454"/>
      <c r="AS58" s="454"/>
      <c r="AT58" s="454"/>
    </row>
    <row r="59" spans="3:46" ht="11.25" customHeight="1">
      <c r="C59" s="457"/>
      <c r="D59" s="1824"/>
      <c r="E59" s="1825"/>
      <c r="F59" s="1825"/>
      <c r="G59" s="1825"/>
      <c r="H59" s="1825"/>
      <c r="I59" s="1825"/>
      <c r="J59" s="1825"/>
      <c r="K59" s="1813"/>
      <c r="L59" s="1814"/>
      <c r="M59" s="1814"/>
      <c r="N59" s="1814"/>
      <c r="O59" s="1836"/>
      <c r="P59" s="1817"/>
      <c r="Q59" s="1818"/>
      <c r="R59" s="1837"/>
      <c r="S59" s="458"/>
      <c r="T59" s="459"/>
      <c r="U59" s="459"/>
      <c r="V59" s="459"/>
      <c r="W59" s="458"/>
      <c r="X59" s="459"/>
      <c r="Y59" s="459"/>
      <c r="Z59" s="459"/>
      <c r="AA59" s="453"/>
      <c r="AB59" s="454"/>
      <c r="AC59" s="454"/>
      <c r="AD59" s="454"/>
      <c r="AE59" s="454"/>
      <c r="AF59" s="454"/>
      <c r="AG59" s="454"/>
      <c r="AH59" s="454"/>
      <c r="AI59" s="454"/>
      <c r="AJ59" s="454"/>
      <c r="AK59" s="454"/>
      <c r="AL59" s="454"/>
      <c r="AM59" s="454"/>
      <c r="AN59" s="454"/>
      <c r="AO59" s="454"/>
      <c r="AP59" s="454"/>
      <c r="AQ59" s="454"/>
      <c r="AR59" s="454"/>
      <c r="AS59" s="454"/>
      <c r="AT59" s="454"/>
    </row>
    <row r="60" spans="3:46" ht="11.25" customHeight="1">
      <c r="C60" s="455"/>
      <c r="D60" s="1822" t="s">
        <v>68</v>
      </c>
      <c r="E60" s="1823"/>
      <c r="F60" s="1823"/>
      <c r="G60" s="1823"/>
      <c r="H60" s="1823"/>
      <c r="I60" s="1823"/>
      <c r="J60" s="1823"/>
      <c r="K60" s="1811" t="s">
        <v>781</v>
      </c>
      <c r="L60" s="1812"/>
      <c r="M60" s="1812"/>
      <c r="N60" s="1812"/>
      <c r="O60" s="1826"/>
      <c r="P60" s="1827"/>
      <c r="Q60" s="1828"/>
      <c r="R60" s="1829"/>
      <c r="S60" s="456"/>
      <c r="T60" s="452"/>
      <c r="U60" s="452"/>
      <c r="V60" s="452"/>
      <c r="W60" s="456"/>
      <c r="X60" s="452"/>
      <c r="Y60" s="452"/>
      <c r="Z60" s="452"/>
      <c r="AA60" s="453"/>
      <c r="AB60" s="454"/>
      <c r="AC60" s="454"/>
      <c r="AD60" s="454"/>
      <c r="AE60" s="454"/>
      <c r="AF60" s="454"/>
      <c r="AG60" s="454"/>
      <c r="AH60" s="454"/>
      <c r="AI60" s="454"/>
      <c r="AJ60" s="454"/>
      <c r="AK60" s="454"/>
      <c r="AL60" s="454"/>
      <c r="AM60" s="454"/>
      <c r="AN60" s="454"/>
      <c r="AO60" s="454"/>
      <c r="AP60" s="454"/>
      <c r="AQ60" s="454"/>
      <c r="AR60" s="454"/>
      <c r="AS60" s="454"/>
      <c r="AT60" s="454"/>
    </row>
    <row r="61" spans="3:46" ht="11.25" customHeight="1">
      <c r="C61" s="457"/>
      <c r="D61" s="1824"/>
      <c r="E61" s="1825"/>
      <c r="F61" s="1825"/>
      <c r="G61" s="1825"/>
      <c r="H61" s="1825"/>
      <c r="I61" s="1825"/>
      <c r="J61" s="1825"/>
      <c r="K61" s="1813"/>
      <c r="L61" s="1814"/>
      <c r="M61" s="1814"/>
      <c r="N61" s="1814"/>
      <c r="O61" s="1830"/>
      <c r="P61" s="1831"/>
      <c r="Q61" s="1832"/>
      <c r="R61" s="1833"/>
      <c r="S61" s="458"/>
      <c r="T61" s="459"/>
      <c r="U61" s="459"/>
      <c r="V61" s="459"/>
      <c r="W61" s="458"/>
      <c r="X61" s="459"/>
      <c r="Y61" s="459"/>
      <c r="Z61" s="459"/>
      <c r="AA61" s="453"/>
      <c r="AB61" s="454"/>
      <c r="AC61" s="454"/>
      <c r="AD61" s="454"/>
      <c r="AE61" s="454"/>
      <c r="AF61" s="454"/>
      <c r="AG61" s="454"/>
      <c r="AH61" s="454"/>
      <c r="AI61" s="454"/>
      <c r="AJ61" s="454"/>
      <c r="AK61" s="454"/>
      <c r="AL61" s="454"/>
      <c r="AM61" s="454"/>
      <c r="AN61" s="454"/>
      <c r="AO61" s="454"/>
      <c r="AP61" s="454"/>
      <c r="AQ61" s="454"/>
      <c r="AR61" s="454"/>
      <c r="AS61" s="454"/>
      <c r="AT61" s="454"/>
    </row>
    <row r="62" spans="3:46" ht="11.25" customHeight="1">
      <c r="C62" s="457"/>
      <c r="D62" s="1822" t="s">
        <v>69</v>
      </c>
      <c r="E62" s="1823"/>
      <c r="F62" s="1823"/>
      <c r="G62" s="1823"/>
      <c r="H62" s="1823"/>
      <c r="I62" s="1823"/>
      <c r="J62" s="1823"/>
      <c r="K62" s="1811" t="s">
        <v>781</v>
      </c>
      <c r="L62" s="1812"/>
      <c r="M62" s="1812"/>
      <c r="N62" s="1812"/>
      <c r="O62" s="1826"/>
      <c r="P62" s="1827"/>
      <c r="Q62" s="1828"/>
      <c r="R62" s="1829"/>
      <c r="S62" s="456"/>
      <c r="T62" s="452"/>
      <c r="U62" s="452"/>
      <c r="V62" s="452"/>
      <c r="W62" s="456"/>
      <c r="X62" s="452"/>
      <c r="Y62" s="452"/>
      <c r="Z62" s="452"/>
      <c r="AA62" s="453"/>
      <c r="AB62" s="454"/>
      <c r="AC62" s="454"/>
      <c r="AD62" s="454"/>
      <c r="AE62" s="454"/>
      <c r="AF62" s="454"/>
      <c r="AG62" s="454"/>
      <c r="AH62" s="454"/>
      <c r="AI62" s="454"/>
      <c r="AJ62" s="454"/>
      <c r="AK62" s="454"/>
      <c r="AL62" s="454"/>
      <c r="AM62" s="454"/>
      <c r="AN62" s="454"/>
      <c r="AO62" s="454"/>
      <c r="AP62" s="454"/>
      <c r="AQ62" s="454"/>
      <c r="AR62" s="454"/>
      <c r="AS62" s="454"/>
      <c r="AT62" s="454"/>
    </row>
    <row r="63" spans="3:46" ht="11.25" customHeight="1">
      <c r="C63" s="457"/>
      <c r="D63" s="1824"/>
      <c r="E63" s="1825"/>
      <c r="F63" s="1825"/>
      <c r="G63" s="1825"/>
      <c r="H63" s="1825"/>
      <c r="I63" s="1825"/>
      <c r="J63" s="1825"/>
      <c r="K63" s="1813"/>
      <c r="L63" s="1814"/>
      <c r="M63" s="1814"/>
      <c r="N63" s="1814"/>
      <c r="O63" s="1830"/>
      <c r="P63" s="1831"/>
      <c r="Q63" s="1832"/>
      <c r="R63" s="1833"/>
      <c r="S63" s="458"/>
      <c r="T63" s="459"/>
      <c r="U63" s="459"/>
      <c r="V63" s="459"/>
      <c r="W63" s="458"/>
      <c r="X63" s="459"/>
      <c r="Y63" s="459"/>
      <c r="Z63" s="459"/>
      <c r="AA63" s="453"/>
      <c r="AB63" s="454"/>
      <c r="AC63" s="454"/>
      <c r="AD63" s="454"/>
      <c r="AE63" s="454"/>
      <c r="AF63" s="454"/>
      <c r="AG63" s="454"/>
      <c r="AH63" s="454"/>
      <c r="AI63" s="454"/>
      <c r="AJ63" s="454"/>
      <c r="AK63" s="454"/>
      <c r="AL63" s="454"/>
      <c r="AM63" s="454"/>
      <c r="AN63" s="454"/>
      <c r="AO63" s="454"/>
      <c r="AP63" s="454"/>
      <c r="AQ63" s="454"/>
      <c r="AR63" s="454"/>
      <c r="AS63" s="454"/>
      <c r="AT63" s="454"/>
    </row>
    <row r="64" spans="3:46" ht="11.25" customHeight="1">
      <c r="C64" s="455"/>
      <c r="D64" s="1822" t="s">
        <v>70</v>
      </c>
      <c r="E64" s="1823"/>
      <c r="F64" s="1823"/>
      <c r="G64" s="1823"/>
      <c r="H64" s="1823"/>
      <c r="I64" s="1823"/>
      <c r="J64" s="1823"/>
      <c r="K64" s="1811" t="s">
        <v>781</v>
      </c>
      <c r="L64" s="1812"/>
      <c r="M64" s="1812"/>
      <c r="N64" s="1812"/>
      <c r="O64" s="1834"/>
      <c r="P64" s="738"/>
      <c r="Q64" s="1819"/>
      <c r="R64" s="1835"/>
      <c r="S64" s="456"/>
      <c r="T64" s="452"/>
      <c r="U64" s="452"/>
      <c r="V64" s="452"/>
      <c r="W64" s="456"/>
      <c r="X64" s="452"/>
      <c r="Y64" s="452"/>
      <c r="Z64" s="452"/>
      <c r="AA64" s="453"/>
      <c r="AB64" s="454"/>
      <c r="AC64" s="454"/>
      <c r="AD64" s="454"/>
      <c r="AE64" s="454"/>
      <c r="AF64" s="454"/>
      <c r="AG64" s="454"/>
      <c r="AH64" s="454"/>
      <c r="AI64" s="454"/>
      <c r="AJ64" s="454"/>
      <c r="AK64" s="454"/>
      <c r="AL64" s="454"/>
      <c r="AM64" s="454"/>
      <c r="AN64" s="454"/>
      <c r="AO64" s="454"/>
      <c r="AP64" s="454"/>
      <c r="AQ64" s="454"/>
      <c r="AR64" s="454"/>
      <c r="AS64" s="454"/>
      <c r="AT64" s="454"/>
    </row>
    <row r="65" spans="3:46" ht="11.25" customHeight="1">
      <c r="C65" s="460"/>
      <c r="D65" s="1824"/>
      <c r="E65" s="1825"/>
      <c r="F65" s="1825"/>
      <c r="G65" s="1825"/>
      <c r="H65" s="1825"/>
      <c r="I65" s="1825"/>
      <c r="J65" s="1825"/>
      <c r="K65" s="1813"/>
      <c r="L65" s="1814"/>
      <c r="M65" s="1814"/>
      <c r="N65" s="1814"/>
      <c r="O65" s="1836"/>
      <c r="P65" s="1817"/>
      <c r="Q65" s="1818"/>
      <c r="R65" s="1837"/>
      <c r="S65" s="458"/>
      <c r="T65" s="459"/>
      <c r="U65" s="459"/>
      <c r="V65" s="459"/>
      <c r="W65" s="458"/>
      <c r="X65" s="459"/>
      <c r="Y65" s="459"/>
      <c r="Z65" s="459"/>
      <c r="AA65" s="453"/>
      <c r="AB65" s="454"/>
      <c r="AC65" s="454"/>
      <c r="AD65" s="454"/>
      <c r="AE65" s="454"/>
      <c r="AF65" s="454"/>
      <c r="AG65" s="454"/>
      <c r="AH65" s="454"/>
      <c r="AI65" s="454"/>
      <c r="AJ65" s="454"/>
      <c r="AK65" s="454"/>
      <c r="AL65" s="454"/>
      <c r="AM65" s="454"/>
      <c r="AN65" s="454"/>
      <c r="AO65" s="454"/>
      <c r="AP65" s="454"/>
      <c r="AQ65" s="454"/>
      <c r="AR65" s="454"/>
      <c r="AS65" s="454"/>
      <c r="AT65" s="454"/>
    </row>
    <row r="66" spans="3:46" ht="13.5" customHeight="1">
      <c r="C66" s="1308" t="s">
        <v>1</v>
      </c>
      <c r="D66" s="1309"/>
      <c r="E66" s="1309"/>
      <c r="F66" s="1309"/>
      <c r="G66" s="1309"/>
      <c r="H66" s="1309"/>
      <c r="I66" s="1309"/>
      <c r="J66" s="1309"/>
      <c r="K66" s="1811" t="s">
        <v>781</v>
      </c>
      <c r="L66" s="1812"/>
      <c r="M66" s="1812"/>
      <c r="N66" s="1812"/>
      <c r="O66" s="1815"/>
      <c r="P66" s="1815"/>
      <c r="Q66" s="1816"/>
      <c r="R66" s="1816"/>
      <c r="S66" s="738"/>
      <c r="T66" s="738"/>
      <c r="U66" s="1819"/>
      <c r="V66" s="1819"/>
      <c r="W66" s="738"/>
      <c r="X66" s="738"/>
      <c r="Y66" s="1819"/>
      <c r="Z66" s="1820"/>
      <c r="AA66" s="88"/>
      <c r="AB66" s="25"/>
      <c r="AC66" s="25"/>
      <c r="AD66" s="25"/>
      <c r="AE66" s="25"/>
      <c r="AF66" s="25"/>
      <c r="AG66" s="25"/>
      <c r="AH66" s="25"/>
      <c r="AI66" s="25"/>
      <c r="AJ66" s="25"/>
      <c r="AK66" s="25"/>
      <c r="AL66" s="25"/>
      <c r="AM66" s="25"/>
      <c r="AN66" s="25"/>
      <c r="AO66" s="25"/>
      <c r="AP66" s="25"/>
      <c r="AQ66" s="25"/>
      <c r="AR66" s="25"/>
      <c r="AS66" s="25"/>
      <c r="AT66" s="25"/>
    </row>
    <row r="67" spans="3:46" ht="13.5" customHeight="1">
      <c r="C67" s="1311"/>
      <c r="D67" s="1312"/>
      <c r="E67" s="1312"/>
      <c r="F67" s="1312"/>
      <c r="G67" s="1312"/>
      <c r="H67" s="1312"/>
      <c r="I67" s="1312"/>
      <c r="J67" s="1312"/>
      <c r="K67" s="1813"/>
      <c r="L67" s="1814"/>
      <c r="M67" s="1814"/>
      <c r="N67" s="1814"/>
      <c r="O67" s="1817"/>
      <c r="P67" s="1817"/>
      <c r="Q67" s="1818"/>
      <c r="R67" s="1818"/>
      <c r="S67" s="1817"/>
      <c r="T67" s="1817"/>
      <c r="U67" s="1818"/>
      <c r="V67" s="1818"/>
      <c r="W67" s="1817"/>
      <c r="X67" s="1817"/>
      <c r="Y67" s="1818"/>
      <c r="Z67" s="1821"/>
      <c r="AA67" s="88"/>
      <c r="AB67" s="25"/>
      <c r="AC67" s="25"/>
      <c r="AD67" s="25"/>
      <c r="AE67" s="25"/>
      <c r="AF67" s="25"/>
      <c r="AG67" s="25"/>
      <c r="AH67" s="25"/>
      <c r="AI67" s="25"/>
      <c r="AJ67" s="25"/>
      <c r="AK67" s="25"/>
      <c r="AL67" s="25"/>
      <c r="AM67" s="25"/>
      <c r="AN67" s="25"/>
      <c r="AO67" s="25"/>
      <c r="AP67" s="25"/>
      <c r="AQ67" s="25"/>
      <c r="AR67" s="25"/>
      <c r="AS67" s="25"/>
      <c r="AT67" s="25"/>
    </row>
  </sheetData>
  <mergeCells count="56">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 ref="C21:AT21"/>
    <mergeCell ref="C24:G26"/>
    <mergeCell ref="H24:AI26"/>
    <mergeCell ref="AJ24:AT24"/>
    <mergeCell ref="AJ25:AT37"/>
    <mergeCell ref="C27:G29"/>
    <mergeCell ref="H27:AI29"/>
    <mergeCell ref="C30:G31"/>
    <mergeCell ref="H30:AI31"/>
    <mergeCell ref="C32:G37"/>
    <mergeCell ref="C47:AT53"/>
    <mergeCell ref="H32:J32"/>
    <mergeCell ref="K32:M33"/>
    <mergeCell ref="N32:N33"/>
    <mergeCell ref="O32:R33"/>
    <mergeCell ref="S32:AI33"/>
    <mergeCell ref="H33:J33"/>
    <mergeCell ref="H34:AI35"/>
    <mergeCell ref="H36:AI37"/>
    <mergeCell ref="C41:AM42"/>
    <mergeCell ref="AN41:AO42"/>
    <mergeCell ref="AP41:AT42"/>
    <mergeCell ref="C56:L57"/>
    <mergeCell ref="D58:J59"/>
    <mergeCell ref="K58:N59"/>
    <mergeCell ref="O58:R59"/>
    <mergeCell ref="D60:J61"/>
    <mergeCell ref="K60:N61"/>
    <mergeCell ref="O60:R61"/>
    <mergeCell ref="D62:J63"/>
    <mergeCell ref="K62:N63"/>
    <mergeCell ref="O62:R63"/>
    <mergeCell ref="D64:J65"/>
    <mergeCell ref="K64:N65"/>
    <mergeCell ref="O64:R65"/>
    <mergeCell ref="C66:J67"/>
    <mergeCell ref="K66:N67"/>
    <mergeCell ref="O66:R67"/>
    <mergeCell ref="S66:V67"/>
    <mergeCell ref="W66:Z67"/>
  </mergeCells>
  <phoneticPr fontId="9"/>
  <pageMargins left="0.59055118110236227" right="0.59055118110236227" top="0.59055118110236227" bottom="0.59055118110236227" header="0.39370078740157483" footer="0.39370078740157483"/>
  <pageSetup paperSize="9" scale="93" firstPageNumber="95"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42"/>
  <sheetViews>
    <sheetView view="pageBreakPreview" zoomScaleNormal="100" zoomScaleSheetLayoutView="100" workbookViewId="0">
      <selection activeCell="AU20" sqref="AU20"/>
    </sheetView>
  </sheetViews>
  <sheetFormatPr defaultColWidth="9" defaultRowHeight="13.5"/>
  <cols>
    <col min="1" max="44" width="2.125" style="132" customWidth="1"/>
    <col min="45" max="16384" width="9" style="132"/>
  </cols>
  <sheetData>
    <row r="1" spans="1:44">
      <c r="C1" s="132" t="s">
        <v>554</v>
      </c>
    </row>
    <row r="2" spans="1:44">
      <c r="C2" s="1875" t="s">
        <v>557</v>
      </c>
      <c r="D2" s="1876"/>
      <c r="E2" s="1876"/>
      <c r="F2" s="1876"/>
      <c r="G2" s="1876"/>
      <c r="H2" s="1876"/>
      <c r="I2" s="1876"/>
      <c r="J2" s="1876"/>
      <c r="K2" s="1876"/>
      <c r="L2" s="1876"/>
      <c r="M2" s="1876"/>
      <c r="N2" s="1876"/>
      <c r="O2" s="1876"/>
      <c r="P2" s="1877"/>
      <c r="Y2" s="210"/>
      <c r="Z2" s="210"/>
      <c r="AA2" s="210"/>
      <c r="AB2" s="210"/>
      <c r="AC2" s="210"/>
      <c r="AD2" s="210"/>
      <c r="AE2" s="210"/>
      <c r="AF2" s="210"/>
      <c r="AG2" s="210"/>
      <c r="AH2" s="210"/>
      <c r="AI2" s="210"/>
      <c r="AJ2" s="210"/>
      <c r="AK2" s="210"/>
      <c r="AL2" s="210"/>
      <c r="AM2" s="210"/>
      <c r="AN2" s="210"/>
      <c r="AO2" s="210"/>
      <c r="AP2" s="210"/>
      <c r="AQ2" s="210"/>
      <c r="AR2" s="210"/>
    </row>
    <row r="3" spans="1:44">
      <c r="C3" s="1878"/>
      <c r="D3" s="1879"/>
      <c r="E3" s="1881"/>
      <c r="F3" s="1881"/>
      <c r="G3" s="1881"/>
      <c r="H3" s="1881"/>
      <c r="I3" s="1881"/>
      <c r="J3" s="1881"/>
      <c r="K3" s="1881"/>
      <c r="L3" s="1881"/>
      <c r="M3" s="1883"/>
      <c r="N3" s="1884"/>
      <c r="O3" s="1374"/>
      <c r="P3" s="1375"/>
      <c r="Q3" s="31" t="s">
        <v>34</v>
      </c>
      <c r="R3" s="31"/>
      <c r="Y3" s="211"/>
      <c r="Z3" s="211"/>
      <c r="AA3" s="211"/>
      <c r="AB3" s="211"/>
      <c r="AC3" s="211"/>
      <c r="AD3" s="211"/>
      <c r="AE3" s="211"/>
      <c r="AF3" s="211"/>
      <c r="AG3" s="211"/>
      <c r="AH3" s="211"/>
      <c r="AI3" s="211"/>
      <c r="AJ3" s="211"/>
      <c r="AK3" s="211"/>
      <c r="AL3" s="211"/>
      <c r="AM3" s="211"/>
      <c r="AN3" s="211"/>
      <c r="AO3" s="211"/>
      <c r="AP3" s="211"/>
      <c r="AQ3" s="211"/>
      <c r="AR3" s="211"/>
    </row>
    <row r="4" spans="1:44">
      <c r="C4" s="1390"/>
      <c r="D4" s="1880"/>
      <c r="E4" s="1882"/>
      <c r="F4" s="1882"/>
      <c r="G4" s="1882"/>
      <c r="H4" s="1882"/>
      <c r="I4" s="1882"/>
      <c r="J4" s="1882"/>
      <c r="K4" s="1882"/>
      <c r="L4" s="1882"/>
      <c r="M4" s="1885"/>
      <c r="N4" s="1886"/>
      <c r="O4" s="1887"/>
      <c r="P4" s="1888"/>
      <c r="Q4" s="31" t="s">
        <v>36</v>
      </c>
      <c r="R4" s="31"/>
      <c r="Y4" s="211"/>
      <c r="Z4" s="211"/>
      <c r="AA4" s="211"/>
      <c r="AB4" s="211"/>
      <c r="AF4" s="211"/>
    </row>
    <row r="5" spans="1:44">
      <c r="AC5" s="211"/>
      <c r="AD5" s="211"/>
      <c r="AE5" s="211"/>
      <c r="AF5" s="212"/>
      <c r="AG5" s="211"/>
      <c r="AI5" s="134"/>
      <c r="AJ5" s="134"/>
      <c r="AK5" s="134"/>
      <c r="AL5" s="134"/>
      <c r="AM5" s="134"/>
      <c r="AN5" s="134"/>
      <c r="AO5" s="134"/>
      <c r="AP5" s="134"/>
      <c r="AQ5" s="211"/>
    </row>
    <row r="6" spans="1:44">
      <c r="AC6" s="211"/>
      <c r="AD6" s="211"/>
      <c r="AE6" s="211"/>
      <c r="AF6" s="1870" t="s">
        <v>776</v>
      </c>
      <c r="AG6" s="1871"/>
      <c r="AH6" s="1871"/>
      <c r="AI6" s="1872" t="s">
        <v>547</v>
      </c>
      <c r="AJ6" s="1872"/>
      <c r="AK6" s="1872"/>
      <c r="AL6" s="1872"/>
      <c r="AM6" s="1872"/>
      <c r="AN6" s="1872"/>
      <c r="AO6" s="1872"/>
      <c r="AP6" s="1872"/>
    </row>
    <row r="7" spans="1:44">
      <c r="C7" s="132" t="s">
        <v>120</v>
      </c>
      <c r="AC7" s="211"/>
      <c r="AD7" s="211"/>
      <c r="AE7" s="211"/>
      <c r="AF7" s="211"/>
      <c r="AG7" s="211"/>
      <c r="AH7" s="211"/>
      <c r="AI7" s="211"/>
      <c r="AJ7" s="211"/>
      <c r="AK7" s="211"/>
      <c r="AL7" s="211"/>
      <c r="AM7" s="211"/>
      <c r="AN7" s="211"/>
      <c r="AO7" s="211"/>
      <c r="AP7" s="211"/>
      <c r="AQ7" s="211"/>
      <c r="AR7" s="211"/>
    </row>
    <row r="8" spans="1:44">
      <c r="AC8" s="211"/>
      <c r="AD8" s="211"/>
      <c r="AE8" s="211"/>
      <c r="AF8" s="211"/>
      <c r="AG8" s="211"/>
      <c r="AH8" s="211"/>
      <c r="AI8" s="211"/>
      <c r="AJ8" s="211"/>
      <c r="AK8" s="211"/>
      <c r="AL8" s="211"/>
      <c r="AM8" s="211"/>
      <c r="AN8" s="211"/>
      <c r="AO8" s="211"/>
      <c r="AP8" s="211"/>
      <c r="AQ8" s="211"/>
      <c r="AR8" s="211"/>
    </row>
    <row r="9" spans="1:44" ht="13.5" customHeight="1">
      <c r="P9" s="1873" t="s">
        <v>548</v>
      </c>
      <c r="Q9" s="1873"/>
      <c r="R9" s="1873"/>
      <c r="S9" s="1873"/>
      <c r="T9" s="1873"/>
      <c r="U9" s="1873"/>
      <c r="V9" s="213"/>
      <c r="W9" s="1867" t="s">
        <v>354</v>
      </c>
      <c r="X9" s="1867"/>
      <c r="Y9" s="1867"/>
      <c r="Z9" s="1867"/>
      <c r="AA9" s="1867"/>
      <c r="AB9" s="1867"/>
      <c r="AC9" s="1867"/>
      <c r="AD9" s="1867"/>
      <c r="AE9" s="1867"/>
      <c r="AF9" s="1867"/>
      <c r="AG9" s="1867"/>
      <c r="AH9" s="1867"/>
      <c r="AI9" s="1867"/>
      <c r="AJ9" s="1867"/>
      <c r="AK9" s="1867"/>
      <c r="AL9" s="1867"/>
      <c r="AM9" s="1867"/>
      <c r="AN9" s="1874" t="s">
        <v>10</v>
      </c>
      <c r="AO9" s="1874"/>
      <c r="AP9" s="1874"/>
    </row>
    <row r="10" spans="1:44" ht="13.5" customHeight="1">
      <c r="U10" s="213"/>
      <c r="V10" s="213"/>
      <c r="W10" s="1867"/>
      <c r="X10" s="1867"/>
      <c r="Y10" s="1867"/>
      <c r="Z10" s="1867"/>
      <c r="AA10" s="1867"/>
      <c r="AB10" s="1867"/>
      <c r="AC10" s="1867"/>
      <c r="AD10" s="1867"/>
      <c r="AE10" s="1867"/>
      <c r="AF10" s="1867"/>
      <c r="AG10" s="1867"/>
      <c r="AH10" s="1867"/>
      <c r="AI10" s="1867"/>
      <c r="AJ10" s="1867"/>
      <c r="AK10" s="1867"/>
      <c r="AL10" s="1867"/>
      <c r="AM10" s="1867"/>
      <c r="AN10" s="1874"/>
      <c r="AO10" s="1874"/>
      <c r="AP10" s="1874"/>
    </row>
    <row r="11" spans="1:44" ht="13.5" customHeight="1">
      <c r="U11" s="134"/>
      <c r="V11" s="214"/>
      <c r="W11" s="1873" t="s">
        <v>549</v>
      </c>
      <c r="X11" s="1873"/>
      <c r="Y11" s="1873"/>
      <c r="Z11" s="1873"/>
      <c r="AA11" s="1873"/>
      <c r="AB11" s="1873"/>
      <c r="AC11" s="1873"/>
      <c r="AD11" s="1873"/>
      <c r="AE11" s="1873"/>
      <c r="AF11" s="1873"/>
      <c r="AG11" s="1873"/>
      <c r="AH11" s="1873"/>
      <c r="AI11" s="1873"/>
      <c r="AJ11" s="1873"/>
      <c r="AK11" s="1873"/>
      <c r="AL11" s="1873"/>
      <c r="AM11" s="1873"/>
      <c r="AN11" s="1874"/>
      <c r="AO11" s="1874"/>
      <c r="AP11" s="1874"/>
    </row>
    <row r="12" spans="1:44" ht="15.75" customHeight="1">
      <c r="U12" s="134"/>
      <c r="V12" s="214"/>
      <c r="W12" s="1873" t="s">
        <v>550</v>
      </c>
      <c r="X12" s="1873"/>
      <c r="Y12" s="1873"/>
      <c r="Z12" s="1873"/>
      <c r="AA12" s="1873"/>
      <c r="AB12" s="1873"/>
      <c r="AC12" s="1873"/>
      <c r="AD12" s="1873"/>
      <c r="AE12" s="1873"/>
      <c r="AF12" s="1873"/>
      <c r="AG12" s="1873"/>
      <c r="AH12" s="1873"/>
      <c r="AI12" s="1873"/>
      <c r="AJ12" s="1873"/>
      <c r="AK12" s="1873"/>
      <c r="AL12" s="1873"/>
      <c r="AM12" s="1873"/>
      <c r="AN12" s="1874"/>
      <c r="AO12" s="1874"/>
      <c r="AP12" s="1874"/>
    </row>
    <row r="13" spans="1:44" ht="15.75" customHeight="1">
      <c r="U13" s="134"/>
      <c r="V13" s="214"/>
      <c r="W13" s="214"/>
      <c r="X13" s="214"/>
      <c r="Y13" s="214"/>
      <c r="Z13" s="214"/>
      <c r="AA13" s="214"/>
      <c r="AB13" s="214"/>
      <c r="AC13" s="214"/>
      <c r="AD13" s="214"/>
      <c r="AE13" s="214"/>
      <c r="AF13" s="214"/>
      <c r="AG13" s="214"/>
      <c r="AH13" s="214"/>
      <c r="AI13" s="214"/>
      <c r="AJ13" s="214"/>
      <c r="AK13" s="214"/>
      <c r="AL13" s="214"/>
      <c r="AM13" s="214"/>
      <c r="AN13" s="215"/>
      <c r="AO13" s="215"/>
      <c r="AP13" s="215"/>
    </row>
    <row r="14" spans="1:44" ht="19.5" customHeight="1">
      <c r="A14" s="1866" t="s">
        <v>909</v>
      </c>
      <c r="B14" s="1866"/>
      <c r="C14" s="1866"/>
      <c r="D14" s="1866"/>
      <c r="E14" s="1866"/>
      <c r="F14" s="1866"/>
      <c r="G14" s="1866"/>
      <c r="H14" s="1866"/>
      <c r="I14" s="1866"/>
      <c r="J14" s="1866"/>
      <c r="K14" s="1866"/>
      <c r="L14" s="1866"/>
      <c r="M14" s="1866"/>
      <c r="N14" s="1866"/>
      <c r="O14" s="1866"/>
      <c r="P14" s="1866"/>
      <c r="Q14" s="1866"/>
      <c r="R14" s="1866"/>
      <c r="S14" s="1866"/>
      <c r="T14" s="1866"/>
      <c r="U14" s="1866"/>
      <c r="V14" s="1866"/>
      <c r="W14" s="1866"/>
      <c r="X14" s="1866"/>
      <c r="Y14" s="1866"/>
      <c r="Z14" s="1866"/>
      <c r="AA14" s="1866"/>
      <c r="AB14" s="1866"/>
      <c r="AC14" s="1866"/>
      <c r="AD14" s="1866"/>
      <c r="AE14" s="1866"/>
      <c r="AF14" s="1866"/>
      <c r="AG14" s="1866"/>
      <c r="AH14" s="1866"/>
      <c r="AI14" s="1866"/>
      <c r="AJ14" s="1866"/>
      <c r="AK14" s="1866"/>
      <c r="AL14" s="1866"/>
      <c r="AM14" s="1866"/>
      <c r="AN14" s="1866"/>
      <c r="AO14" s="1866"/>
      <c r="AP14" s="1866"/>
      <c r="AQ14" s="1866"/>
      <c r="AR14" s="1866"/>
    </row>
    <row r="15" spans="1:44" ht="19.5" customHeight="1">
      <c r="A15" s="1386" t="s">
        <v>551</v>
      </c>
      <c r="B15" s="1386"/>
      <c r="C15" s="1386"/>
      <c r="D15" s="1386"/>
      <c r="E15" s="1386"/>
      <c r="F15" s="1386"/>
      <c r="G15" s="1386"/>
      <c r="H15" s="1386"/>
      <c r="I15" s="1386"/>
      <c r="J15" s="1386"/>
      <c r="K15" s="1386"/>
      <c r="L15" s="1386"/>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6"/>
      <c r="AM15" s="1386"/>
      <c r="AN15" s="1386"/>
      <c r="AO15" s="1386"/>
      <c r="AP15" s="1386"/>
      <c r="AQ15" s="1386"/>
      <c r="AR15" s="1386"/>
    </row>
    <row r="16" spans="1:44" ht="19.5" customHeight="1">
      <c r="A16" s="1386"/>
      <c r="B16" s="1386"/>
      <c r="C16" s="1386"/>
      <c r="D16" s="1386"/>
      <c r="E16" s="1386"/>
      <c r="F16" s="1386"/>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386"/>
      <c r="AC16" s="1386"/>
      <c r="AD16" s="1386"/>
      <c r="AE16" s="1386"/>
      <c r="AF16" s="1386"/>
      <c r="AG16" s="1386"/>
      <c r="AH16" s="1386"/>
      <c r="AI16" s="1386"/>
      <c r="AJ16" s="1386"/>
      <c r="AK16" s="1386"/>
      <c r="AL16" s="1386"/>
      <c r="AM16" s="1386"/>
      <c r="AN16" s="1386"/>
      <c r="AO16" s="1386"/>
      <c r="AP16" s="1386"/>
      <c r="AQ16" s="1386"/>
      <c r="AR16" s="1386"/>
    </row>
    <row r="17" spans="1:44">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row>
    <row r="18" spans="1:44">
      <c r="A18" s="216"/>
      <c r="B18" s="216"/>
      <c r="C18" s="1867" t="s">
        <v>778</v>
      </c>
      <c r="D18" s="1868"/>
      <c r="E18" s="1868"/>
      <c r="F18" s="1868"/>
      <c r="G18" s="1868"/>
      <c r="H18" s="1868"/>
      <c r="I18" s="1868"/>
      <c r="J18" s="1868"/>
      <c r="K18" s="1868"/>
      <c r="L18" s="1868"/>
      <c r="M18" s="1868"/>
      <c r="N18" s="1868"/>
      <c r="O18" s="1868"/>
      <c r="P18" s="1868"/>
      <c r="Q18" s="1868"/>
      <c r="R18" s="1868"/>
      <c r="S18" s="1868"/>
      <c r="T18" s="1868"/>
      <c r="U18" s="1868"/>
      <c r="V18" s="1868"/>
      <c r="W18" s="1868"/>
      <c r="X18" s="1868"/>
      <c r="Y18" s="1868"/>
      <c r="Z18" s="1868"/>
      <c r="AA18" s="1868"/>
      <c r="AB18" s="1868"/>
      <c r="AC18" s="1868"/>
      <c r="AD18" s="1868"/>
      <c r="AE18" s="1868"/>
      <c r="AF18" s="1868"/>
      <c r="AG18" s="1868"/>
      <c r="AH18" s="1868"/>
      <c r="AI18" s="1868"/>
      <c r="AJ18" s="1868"/>
      <c r="AK18" s="1868"/>
      <c r="AL18" s="1868"/>
      <c r="AM18" s="1868"/>
      <c r="AN18" s="1868"/>
      <c r="AO18" s="1868"/>
      <c r="AP18" s="1868"/>
      <c r="AQ18" s="216"/>
      <c r="AR18" s="216"/>
    </row>
    <row r="19" spans="1:44">
      <c r="A19" s="216"/>
      <c r="B19" s="216"/>
      <c r="C19" s="1868"/>
      <c r="D19" s="1868"/>
      <c r="E19" s="1868"/>
      <c r="F19" s="1868"/>
      <c r="G19" s="1868"/>
      <c r="H19" s="1868"/>
      <c r="I19" s="1868"/>
      <c r="J19" s="1868"/>
      <c r="K19" s="1868"/>
      <c r="L19" s="1868"/>
      <c r="M19" s="1868"/>
      <c r="N19" s="1868"/>
      <c r="O19" s="1868"/>
      <c r="P19" s="1868"/>
      <c r="Q19" s="1868"/>
      <c r="R19" s="1868"/>
      <c r="S19" s="1868"/>
      <c r="T19" s="1868"/>
      <c r="U19" s="1868"/>
      <c r="V19" s="1868"/>
      <c r="W19" s="1868"/>
      <c r="X19" s="1868"/>
      <c r="Y19" s="1868"/>
      <c r="Z19" s="1868"/>
      <c r="AA19" s="1868"/>
      <c r="AB19" s="1868"/>
      <c r="AC19" s="1868"/>
      <c r="AD19" s="1868"/>
      <c r="AE19" s="1868"/>
      <c r="AF19" s="1868"/>
      <c r="AG19" s="1868"/>
      <c r="AH19" s="1868"/>
      <c r="AI19" s="1868"/>
      <c r="AJ19" s="1868"/>
      <c r="AK19" s="1868"/>
      <c r="AL19" s="1868"/>
      <c r="AM19" s="1868"/>
      <c r="AN19" s="1868"/>
      <c r="AO19" s="1868"/>
      <c r="AP19" s="1868"/>
      <c r="AQ19" s="216"/>
      <c r="AR19" s="216"/>
    </row>
    <row r="20" spans="1:44">
      <c r="A20" s="216"/>
      <c r="B20" s="216"/>
      <c r="C20" s="1868"/>
      <c r="D20" s="1868"/>
      <c r="E20" s="1868"/>
      <c r="F20" s="1868"/>
      <c r="G20" s="1868"/>
      <c r="H20" s="1868"/>
      <c r="I20" s="1868"/>
      <c r="J20" s="1868"/>
      <c r="K20" s="1868"/>
      <c r="L20" s="1868"/>
      <c r="M20" s="1868"/>
      <c r="N20" s="1868"/>
      <c r="O20" s="1868"/>
      <c r="P20" s="1868"/>
      <c r="Q20" s="1868"/>
      <c r="R20" s="1868"/>
      <c r="S20" s="1868"/>
      <c r="T20" s="1868"/>
      <c r="U20" s="1868"/>
      <c r="V20" s="1868"/>
      <c r="W20" s="1868"/>
      <c r="X20" s="1868"/>
      <c r="Y20" s="1868"/>
      <c r="Z20" s="1868"/>
      <c r="AA20" s="1868"/>
      <c r="AB20" s="1868"/>
      <c r="AC20" s="1868"/>
      <c r="AD20" s="1868"/>
      <c r="AE20" s="1868"/>
      <c r="AF20" s="1868"/>
      <c r="AG20" s="1868"/>
      <c r="AH20" s="1868"/>
      <c r="AI20" s="1868"/>
      <c r="AJ20" s="1868"/>
      <c r="AK20" s="1868"/>
      <c r="AL20" s="1868"/>
      <c r="AM20" s="1868"/>
      <c r="AN20" s="1868"/>
      <c r="AO20" s="1868"/>
      <c r="AP20" s="1868"/>
      <c r="AQ20" s="216"/>
      <c r="AR20" s="216"/>
    </row>
    <row r="21" spans="1:44">
      <c r="A21" s="216"/>
      <c r="B21" s="216"/>
      <c r="C21" s="1868"/>
      <c r="D21" s="1868"/>
      <c r="E21" s="1868"/>
      <c r="F21" s="1868"/>
      <c r="G21" s="1868"/>
      <c r="H21" s="1868"/>
      <c r="I21" s="1868"/>
      <c r="J21" s="1868"/>
      <c r="K21" s="1868"/>
      <c r="L21" s="1868"/>
      <c r="M21" s="1868"/>
      <c r="N21" s="1868"/>
      <c r="O21" s="1868"/>
      <c r="P21" s="1868"/>
      <c r="Q21" s="1868"/>
      <c r="R21" s="1868"/>
      <c r="S21" s="1868"/>
      <c r="T21" s="1868"/>
      <c r="U21" s="1868"/>
      <c r="V21" s="1868"/>
      <c r="W21" s="1868"/>
      <c r="X21" s="1868"/>
      <c r="Y21" s="1868"/>
      <c r="Z21" s="1868"/>
      <c r="AA21" s="1868"/>
      <c r="AB21" s="1868"/>
      <c r="AC21" s="1868"/>
      <c r="AD21" s="1868"/>
      <c r="AE21" s="1868"/>
      <c r="AF21" s="1868"/>
      <c r="AG21" s="1868"/>
      <c r="AH21" s="1868"/>
      <c r="AI21" s="1868"/>
      <c r="AJ21" s="1868"/>
      <c r="AK21" s="1868"/>
      <c r="AL21" s="1868"/>
      <c r="AM21" s="1868"/>
      <c r="AN21" s="1868"/>
      <c r="AO21" s="1868"/>
      <c r="AP21" s="1868"/>
      <c r="AQ21" s="216"/>
      <c r="AR21" s="216"/>
    </row>
    <row r="22" spans="1:44">
      <c r="A22" s="216"/>
      <c r="B22" s="216"/>
      <c r="C22" s="1868"/>
      <c r="D22" s="1868"/>
      <c r="E22" s="1868"/>
      <c r="F22" s="1868"/>
      <c r="G22" s="1868"/>
      <c r="H22" s="1868"/>
      <c r="I22" s="1868"/>
      <c r="J22" s="1868"/>
      <c r="K22" s="1868"/>
      <c r="L22" s="1868"/>
      <c r="M22" s="1868"/>
      <c r="N22" s="1868"/>
      <c r="O22" s="1868"/>
      <c r="P22" s="1868"/>
      <c r="Q22" s="1868"/>
      <c r="R22" s="1868"/>
      <c r="S22" s="1868"/>
      <c r="T22" s="1868"/>
      <c r="U22" s="1868"/>
      <c r="V22" s="1868"/>
      <c r="W22" s="1868"/>
      <c r="X22" s="1868"/>
      <c r="Y22" s="1868"/>
      <c r="Z22" s="1868"/>
      <c r="AA22" s="1868"/>
      <c r="AB22" s="1868"/>
      <c r="AC22" s="1868"/>
      <c r="AD22" s="1868"/>
      <c r="AE22" s="1868"/>
      <c r="AF22" s="1868"/>
      <c r="AG22" s="1868"/>
      <c r="AH22" s="1868"/>
      <c r="AI22" s="1868"/>
      <c r="AJ22" s="1868"/>
      <c r="AK22" s="1868"/>
      <c r="AL22" s="1868"/>
      <c r="AM22" s="1868"/>
      <c r="AN22" s="1868"/>
      <c r="AO22" s="1868"/>
      <c r="AP22" s="1868"/>
      <c r="AQ22" s="216"/>
      <c r="AR22" s="216"/>
    </row>
    <row r="23" spans="1:44">
      <c r="A23" s="216"/>
      <c r="B23" s="216"/>
      <c r="C23" s="1868"/>
      <c r="D23" s="1868"/>
      <c r="E23" s="1868"/>
      <c r="F23" s="1868"/>
      <c r="G23" s="1868"/>
      <c r="H23" s="1868"/>
      <c r="I23" s="1868"/>
      <c r="J23" s="1868"/>
      <c r="K23" s="1868"/>
      <c r="L23" s="1868"/>
      <c r="M23" s="1868"/>
      <c r="N23" s="1868"/>
      <c r="O23" s="1868"/>
      <c r="P23" s="1868"/>
      <c r="Q23" s="1868"/>
      <c r="R23" s="1868"/>
      <c r="S23" s="1868"/>
      <c r="T23" s="1868"/>
      <c r="U23" s="1868"/>
      <c r="V23" s="1868"/>
      <c r="W23" s="1868"/>
      <c r="X23" s="1868"/>
      <c r="Y23" s="1868"/>
      <c r="Z23" s="1868"/>
      <c r="AA23" s="1868"/>
      <c r="AB23" s="1868"/>
      <c r="AC23" s="1868"/>
      <c r="AD23" s="1868"/>
      <c r="AE23" s="1868"/>
      <c r="AF23" s="1868"/>
      <c r="AG23" s="1868"/>
      <c r="AH23" s="1868"/>
      <c r="AI23" s="1868"/>
      <c r="AJ23" s="1868"/>
      <c r="AK23" s="1868"/>
      <c r="AL23" s="1868"/>
      <c r="AM23" s="1868"/>
      <c r="AN23" s="1868"/>
      <c r="AO23" s="1868"/>
      <c r="AP23" s="1868"/>
      <c r="AQ23" s="216"/>
      <c r="AR23" s="216"/>
    </row>
    <row r="24" spans="1:44">
      <c r="A24" s="216"/>
      <c r="B24" s="216"/>
      <c r="C24" s="1868"/>
      <c r="D24" s="1868"/>
      <c r="E24" s="1868"/>
      <c r="F24" s="1868"/>
      <c r="G24" s="1868"/>
      <c r="H24" s="1868"/>
      <c r="I24" s="1868"/>
      <c r="J24" s="1868"/>
      <c r="K24" s="1868"/>
      <c r="L24" s="1868"/>
      <c r="M24" s="1868"/>
      <c r="N24" s="1868"/>
      <c r="O24" s="1868"/>
      <c r="P24" s="1868"/>
      <c r="Q24" s="1868"/>
      <c r="R24" s="1868"/>
      <c r="S24" s="1868"/>
      <c r="T24" s="1868"/>
      <c r="U24" s="1868"/>
      <c r="V24" s="1868"/>
      <c r="W24" s="1868"/>
      <c r="X24" s="1868"/>
      <c r="Y24" s="1868"/>
      <c r="Z24" s="1868"/>
      <c r="AA24" s="1868"/>
      <c r="AB24" s="1868"/>
      <c r="AC24" s="1868"/>
      <c r="AD24" s="1868"/>
      <c r="AE24" s="1868"/>
      <c r="AF24" s="1868"/>
      <c r="AG24" s="1868"/>
      <c r="AH24" s="1868"/>
      <c r="AI24" s="1868"/>
      <c r="AJ24" s="1868"/>
      <c r="AK24" s="1868"/>
      <c r="AL24" s="1868"/>
      <c r="AM24" s="1868"/>
      <c r="AN24" s="1868"/>
      <c r="AO24" s="1868"/>
      <c r="AP24" s="1868"/>
      <c r="AQ24" s="216"/>
      <c r="AR24" s="216"/>
    </row>
    <row r="25" spans="1:44">
      <c r="A25" s="216"/>
      <c r="B25" s="216"/>
      <c r="C25" s="1868"/>
      <c r="D25" s="1868"/>
      <c r="E25" s="1868"/>
      <c r="F25" s="1868"/>
      <c r="G25" s="1868"/>
      <c r="H25" s="1868"/>
      <c r="I25" s="1868"/>
      <c r="J25" s="1868"/>
      <c r="K25" s="1868"/>
      <c r="L25" s="1868"/>
      <c r="M25" s="1868"/>
      <c r="N25" s="1868"/>
      <c r="O25" s="1868"/>
      <c r="P25" s="1868"/>
      <c r="Q25" s="1868"/>
      <c r="R25" s="1868"/>
      <c r="S25" s="1868"/>
      <c r="T25" s="1868"/>
      <c r="U25" s="1868"/>
      <c r="V25" s="1868"/>
      <c r="W25" s="1868"/>
      <c r="X25" s="1868"/>
      <c r="Y25" s="1868"/>
      <c r="Z25" s="1868"/>
      <c r="AA25" s="1868"/>
      <c r="AB25" s="1868"/>
      <c r="AC25" s="1868"/>
      <c r="AD25" s="1868"/>
      <c r="AE25" s="1868"/>
      <c r="AF25" s="1868"/>
      <c r="AG25" s="1868"/>
      <c r="AH25" s="1868"/>
      <c r="AI25" s="1868"/>
      <c r="AJ25" s="1868"/>
      <c r="AK25" s="1868"/>
      <c r="AL25" s="1868"/>
      <c r="AM25" s="1868"/>
      <c r="AN25" s="1868"/>
      <c r="AO25" s="1868"/>
      <c r="AP25" s="1868"/>
      <c r="AQ25" s="216"/>
      <c r="AR25" s="216"/>
    </row>
    <row r="26" spans="1:44">
      <c r="A26" s="216"/>
      <c r="B26" s="216"/>
      <c r="C26" s="1868"/>
      <c r="D26" s="1868"/>
      <c r="E26" s="1868"/>
      <c r="F26" s="1868"/>
      <c r="G26" s="1868"/>
      <c r="H26" s="1868"/>
      <c r="I26" s="1868"/>
      <c r="J26" s="1868"/>
      <c r="K26" s="1868"/>
      <c r="L26" s="1868"/>
      <c r="M26" s="1868"/>
      <c r="N26" s="1868"/>
      <c r="O26" s="1868"/>
      <c r="P26" s="1868"/>
      <c r="Q26" s="1868"/>
      <c r="R26" s="1868"/>
      <c r="S26" s="1868"/>
      <c r="T26" s="1868"/>
      <c r="U26" s="1868"/>
      <c r="V26" s="1868"/>
      <c r="W26" s="1868"/>
      <c r="X26" s="1868"/>
      <c r="Y26" s="1868"/>
      <c r="Z26" s="1868"/>
      <c r="AA26" s="1868"/>
      <c r="AB26" s="1868"/>
      <c r="AC26" s="1868"/>
      <c r="AD26" s="1868"/>
      <c r="AE26" s="1868"/>
      <c r="AF26" s="1868"/>
      <c r="AG26" s="1868"/>
      <c r="AH26" s="1868"/>
      <c r="AI26" s="1868"/>
      <c r="AJ26" s="1868"/>
      <c r="AK26" s="1868"/>
      <c r="AL26" s="1868"/>
      <c r="AM26" s="1868"/>
      <c r="AN26" s="1868"/>
      <c r="AO26" s="1868"/>
      <c r="AP26" s="1868"/>
      <c r="AQ26" s="216"/>
      <c r="AR26" s="216"/>
    </row>
    <row r="27" spans="1:44">
      <c r="A27" s="216"/>
      <c r="B27" s="216"/>
      <c r="C27" s="1868"/>
      <c r="D27" s="1868"/>
      <c r="E27" s="1868"/>
      <c r="F27" s="1868"/>
      <c r="G27" s="1868"/>
      <c r="H27" s="1868"/>
      <c r="I27" s="1868"/>
      <c r="J27" s="1868"/>
      <c r="K27" s="1868"/>
      <c r="L27" s="1868"/>
      <c r="M27" s="1868"/>
      <c r="N27" s="1868"/>
      <c r="O27" s="1868"/>
      <c r="P27" s="1868"/>
      <c r="Q27" s="1868"/>
      <c r="R27" s="1868"/>
      <c r="S27" s="1868"/>
      <c r="T27" s="1868"/>
      <c r="U27" s="1868"/>
      <c r="V27" s="1868"/>
      <c r="W27" s="1868"/>
      <c r="X27" s="1868"/>
      <c r="Y27" s="1868"/>
      <c r="Z27" s="1868"/>
      <c r="AA27" s="1868"/>
      <c r="AB27" s="1868"/>
      <c r="AC27" s="1868"/>
      <c r="AD27" s="1868"/>
      <c r="AE27" s="1868"/>
      <c r="AF27" s="1868"/>
      <c r="AG27" s="1868"/>
      <c r="AH27" s="1868"/>
      <c r="AI27" s="1868"/>
      <c r="AJ27" s="1868"/>
      <c r="AK27" s="1868"/>
      <c r="AL27" s="1868"/>
      <c r="AM27" s="1868"/>
      <c r="AN27" s="1868"/>
      <c r="AO27" s="1868"/>
      <c r="AP27" s="1868"/>
      <c r="AQ27" s="216"/>
      <c r="AR27" s="216"/>
    </row>
    <row r="28" spans="1:44">
      <c r="A28" s="216"/>
      <c r="B28" s="216"/>
      <c r="C28" s="1868"/>
      <c r="D28" s="1868"/>
      <c r="E28" s="1868"/>
      <c r="F28" s="1868"/>
      <c r="G28" s="1868"/>
      <c r="H28" s="1868"/>
      <c r="I28" s="1868"/>
      <c r="J28" s="1868"/>
      <c r="K28" s="1868"/>
      <c r="L28" s="1868"/>
      <c r="M28" s="1868"/>
      <c r="N28" s="1868"/>
      <c r="O28" s="1868"/>
      <c r="P28" s="1868"/>
      <c r="Q28" s="1868"/>
      <c r="R28" s="1868"/>
      <c r="S28" s="1868"/>
      <c r="T28" s="1868"/>
      <c r="U28" s="1868"/>
      <c r="V28" s="1868"/>
      <c r="W28" s="1868"/>
      <c r="X28" s="1868"/>
      <c r="Y28" s="1868"/>
      <c r="Z28" s="1868"/>
      <c r="AA28" s="1868"/>
      <c r="AB28" s="1868"/>
      <c r="AC28" s="1868"/>
      <c r="AD28" s="1868"/>
      <c r="AE28" s="1868"/>
      <c r="AF28" s="1868"/>
      <c r="AG28" s="1868"/>
      <c r="AH28" s="1868"/>
      <c r="AI28" s="1868"/>
      <c r="AJ28" s="1868"/>
      <c r="AK28" s="1868"/>
      <c r="AL28" s="1868"/>
      <c r="AM28" s="1868"/>
      <c r="AN28" s="1868"/>
      <c r="AO28" s="1868"/>
      <c r="AP28" s="1868"/>
      <c r="AQ28" s="216"/>
      <c r="AR28" s="216"/>
    </row>
    <row r="29" spans="1:44">
      <c r="A29" s="216"/>
      <c r="B29" s="216"/>
      <c r="C29" s="1868"/>
      <c r="D29" s="1868"/>
      <c r="E29" s="1868"/>
      <c r="F29" s="1868"/>
      <c r="G29" s="1868"/>
      <c r="H29" s="1868"/>
      <c r="I29" s="1868"/>
      <c r="J29" s="1868"/>
      <c r="K29" s="1868"/>
      <c r="L29" s="1868"/>
      <c r="M29" s="1868"/>
      <c r="N29" s="1868"/>
      <c r="O29" s="1868"/>
      <c r="P29" s="1868"/>
      <c r="Q29" s="1868"/>
      <c r="R29" s="1868"/>
      <c r="S29" s="1868"/>
      <c r="T29" s="1868"/>
      <c r="U29" s="1868"/>
      <c r="V29" s="1868"/>
      <c r="W29" s="1868"/>
      <c r="X29" s="1868"/>
      <c r="Y29" s="1868"/>
      <c r="Z29" s="1868"/>
      <c r="AA29" s="1868"/>
      <c r="AB29" s="1868"/>
      <c r="AC29" s="1868"/>
      <c r="AD29" s="1868"/>
      <c r="AE29" s="1868"/>
      <c r="AF29" s="1868"/>
      <c r="AG29" s="1868"/>
      <c r="AH29" s="1868"/>
      <c r="AI29" s="1868"/>
      <c r="AJ29" s="1868"/>
      <c r="AK29" s="1868"/>
      <c r="AL29" s="1868"/>
      <c r="AM29" s="1868"/>
      <c r="AN29" s="1868"/>
      <c r="AO29" s="1868"/>
      <c r="AP29" s="1868"/>
      <c r="AQ29" s="216"/>
      <c r="AR29" s="216"/>
    </row>
    <row r="30" spans="1:44">
      <c r="A30" s="216"/>
      <c r="B30" s="216"/>
      <c r="C30" s="1868"/>
      <c r="D30" s="1868"/>
      <c r="E30" s="1868"/>
      <c r="F30" s="1868"/>
      <c r="G30" s="1868"/>
      <c r="H30" s="1868"/>
      <c r="I30" s="1868"/>
      <c r="J30" s="1868"/>
      <c r="K30" s="1868"/>
      <c r="L30" s="1868"/>
      <c r="M30" s="1868"/>
      <c r="N30" s="1868"/>
      <c r="O30" s="1868"/>
      <c r="P30" s="1868"/>
      <c r="Q30" s="1868"/>
      <c r="R30" s="1868"/>
      <c r="S30" s="1868"/>
      <c r="T30" s="1868"/>
      <c r="U30" s="1868"/>
      <c r="V30" s="1868"/>
      <c r="W30" s="1868"/>
      <c r="X30" s="1868"/>
      <c r="Y30" s="1868"/>
      <c r="Z30" s="1868"/>
      <c r="AA30" s="1868"/>
      <c r="AB30" s="1868"/>
      <c r="AC30" s="1868"/>
      <c r="AD30" s="1868"/>
      <c r="AE30" s="1868"/>
      <c r="AF30" s="1868"/>
      <c r="AG30" s="1868"/>
      <c r="AH30" s="1868"/>
      <c r="AI30" s="1868"/>
      <c r="AJ30" s="1868"/>
      <c r="AK30" s="1868"/>
      <c r="AL30" s="1868"/>
      <c r="AM30" s="1868"/>
      <c r="AN30" s="1868"/>
      <c r="AO30" s="1868"/>
      <c r="AP30" s="1868"/>
      <c r="AQ30" s="216"/>
      <c r="AR30" s="216"/>
    </row>
    <row r="31" spans="1:44">
      <c r="A31" s="216"/>
      <c r="B31" s="216"/>
      <c r="C31" s="1868"/>
      <c r="D31" s="1868"/>
      <c r="E31" s="1868"/>
      <c r="F31" s="1868"/>
      <c r="G31" s="1868"/>
      <c r="H31" s="1868"/>
      <c r="I31" s="1868"/>
      <c r="J31" s="1868"/>
      <c r="K31" s="1868"/>
      <c r="L31" s="1868"/>
      <c r="M31" s="1868"/>
      <c r="N31" s="1868"/>
      <c r="O31" s="1868"/>
      <c r="P31" s="1868"/>
      <c r="Q31" s="1868"/>
      <c r="R31" s="1868"/>
      <c r="S31" s="1868"/>
      <c r="T31" s="1868"/>
      <c r="U31" s="1868"/>
      <c r="V31" s="1868"/>
      <c r="W31" s="1868"/>
      <c r="X31" s="1868"/>
      <c r="Y31" s="1868"/>
      <c r="Z31" s="1868"/>
      <c r="AA31" s="1868"/>
      <c r="AB31" s="1868"/>
      <c r="AC31" s="1868"/>
      <c r="AD31" s="1868"/>
      <c r="AE31" s="1868"/>
      <c r="AF31" s="1868"/>
      <c r="AG31" s="1868"/>
      <c r="AH31" s="1868"/>
      <c r="AI31" s="1868"/>
      <c r="AJ31" s="1868"/>
      <c r="AK31" s="1868"/>
      <c r="AL31" s="1868"/>
      <c r="AM31" s="1868"/>
      <c r="AN31" s="1868"/>
      <c r="AO31" s="1868"/>
      <c r="AP31" s="1868"/>
      <c r="AQ31" s="216"/>
      <c r="AR31" s="216"/>
    </row>
    <row r="32" spans="1:44">
      <c r="A32" s="216"/>
      <c r="B32" s="216"/>
      <c r="C32" s="1868"/>
      <c r="D32" s="1868"/>
      <c r="E32" s="1868"/>
      <c r="F32" s="1868"/>
      <c r="G32" s="1868"/>
      <c r="H32" s="1868"/>
      <c r="I32" s="1868"/>
      <c r="J32" s="1868"/>
      <c r="K32" s="1868"/>
      <c r="L32" s="1868"/>
      <c r="M32" s="1868"/>
      <c r="N32" s="1868"/>
      <c r="O32" s="1868"/>
      <c r="P32" s="1868"/>
      <c r="Q32" s="1868"/>
      <c r="R32" s="1868"/>
      <c r="S32" s="1868"/>
      <c r="T32" s="1868"/>
      <c r="U32" s="1868"/>
      <c r="V32" s="1868"/>
      <c r="W32" s="1868"/>
      <c r="X32" s="1868"/>
      <c r="Y32" s="1868"/>
      <c r="Z32" s="1868"/>
      <c r="AA32" s="1868"/>
      <c r="AB32" s="1868"/>
      <c r="AC32" s="1868"/>
      <c r="AD32" s="1868"/>
      <c r="AE32" s="1868"/>
      <c r="AF32" s="1868"/>
      <c r="AG32" s="1868"/>
      <c r="AH32" s="1868"/>
      <c r="AI32" s="1868"/>
      <c r="AJ32" s="1868"/>
      <c r="AK32" s="1868"/>
      <c r="AL32" s="1868"/>
      <c r="AM32" s="1868"/>
      <c r="AN32" s="1868"/>
      <c r="AO32" s="1868"/>
      <c r="AP32" s="1868"/>
      <c r="AQ32" s="216"/>
      <c r="AR32" s="216"/>
    </row>
    <row r="33" spans="1:44">
      <c r="A33" s="216"/>
      <c r="B33" s="216"/>
      <c r="C33" s="1869"/>
      <c r="D33" s="1869"/>
      <c r="E33" s="1869"/>
      <c r="F33" s="1869"/>
      <c r="G33" s="1869"/>
      <c r="H33" s="1869"/>
      <c r="I33" s="1869"/>
      <c r="J33" s="1869"/>
      <c r="K33" s="1869"/>
      <c r="L33" s="1869"/>
      <c r="M33" s="1869"/>
      <c r="N33" s="1869"/>
      <c r="O33" s="1869"/>
      <c r="P33" s="1869"/>
      <c r="Q33" s="1869"/>
      <c r="R33" s="1869"/>
      <c r="S33" s="1869"/>
      <c r="T33" s="1869"/>
      <c r="U33" s="1869"/>
      <c r="V33" s="1869"/>
      <c r="W33" s="1869"/>
      <c r="X33" s="1869"/>
      <c r="Y33" s="1869"/>
      <c r="Z33" s="1869"/>
      <c r="AA33" s="1869"/>
      <c r="AB33" s="1869"/>
      <c r="AC33" s="1869"/>
      <c r="AD33" s="1869"/>
      <c r="AE33" s="1869"/>
      <c r="AF33" s="1869"/>
      <c r="AG33" s="1869"/>
      <c r="AH33" s="1869"/>
      <c r="AI33" s="1869"/>
      <c r="AJ33" s="1869"/>
      <c r="AK33" s="1869"/>
      <c r="AL33" s="1869"/>
      <c r="AM33" s="1869"/>
      <c r="AN33" s="1869"/>
      <c r="AO33" s="1869"/>
      <c r="AP33" s="1869"/>
      <c r="AQ33" s="216"/>
      <c r="AR33" s="216"/>
    </row>
    <row r="34" spans="1:44">
      <c r="C34" s="1869"/>
      <c r="D34" s="1869"/>
      <c r="E34" s="1869"/>
      <c r="F34" s="1869"/>
      <c r="G34" s="1869"/>
      <c r="H34" s="1869"/>
      <c r="I34" s="1869"/>
      <c r="J34" s="1869"/>
      <c r="K34" s="1869"/>
      <c r="L34" s="1869"/>
      <c r="M34" s="1869"/>
      <c r="N34" s="1869"/>
      <c r="O34" s="1869"/>
      <c r="P34" s="1869"/>
      <c r="Q34" s="1869"/>
      <c r="R34" s="1869"/>
      <c r="S34" s="1869"/>
      <c r="T34" s="1869"/>
      <c r="U34" s="1869"/>
      <c r="V34" s="1869"/>
      <c r="W34" s="1869"/>
      <c r="X34" s="1869"/>
      <c r="Y34" s="1869"/>
      <c r="Z34" s="1869"/>
      <c r="AA34" s="1869"/>
      <c r="AB34" s="1869"/>
      <c r="AC34" s="1869"/>
      <c r="AD34" s="1869"/>
      <c r="AE34" s="1869"/>
      <c r="AF34" s="1869"/>
      <c r="AG34" s="1869"/>
      <c r="AH34" s="1869"/>
      <c r="AI34" s="1869"/>
      <c r="AJ34" s="1869"/>
      <c r="AK34" s="1869"/>
      <c r="AL34" s="1869"/>
      <c r="AM34" s="1869"/>
      <c r="AN34" s="1869"/>
      <c r="AO34" s="1869"/>
      <c r="AP34" s="1869"/>
    </row>
    <row r="35" spans="1:44">
      <c r="C35" s="1869"/>
      <c r="D35" s="1869"/>
      <c r="E35" s="1869"/>
      <c r="F35" s="1869"/>
      <c r="G35" s="1869"/>
      <c r="H35" s="1869"/>
      <c r="I35" s="1869"/>
      <c r="J35" s="1869"/>
      <c r="K35" s="1869"/>
      <c r="L35" s="1869"/>
      <c r="M35" s="1869"/>
      <c r="N35" s="1869"/>
      <c r="O35" s="1869"/>
      <c r="P35" s="1869"/>
      <c r="Q35" s="1869"/>
      <c r="R35" s="1869"/>
      <c r="S35" s="1869"/>
      <c r="T35" s="1869"/>
      <c r="U35" s="1869"/>
      <c r="V35" s="1869"/>
      <c r="W35" s="1869"/>
      <c r="X35" s="1869"/>
      <c r="Y35" s="1869"/>
      <c r="Z35" s="1869"/>
      <c r="AA35" s="1869"/>
      <c r="AB35" s="1869"/>
      <c r="AC35" s="1869"/>
      <c r="AD35" s="1869"/>
      <c r="AE35" s="1869"/>
      <c r="AF35" s="1869"/>
      <c r="AG35" s="1869"/>
      <c r="AH35" s="1869"/>
      <c r="AI35" s="1869"/>
      <c r="AJ35" s="1869"/>
      <c r="AK35" s="1869"/>
      <c r="AL35" s="1869"/>
      <c r="AM35" s="1869"/>
      <c r="AN35" s="1869"/>
      <c r="AO35" s="1869"/>
      <c r="AP35" s="1869"/>
    </row>
    <row r="36" spans="1:44">
      <c r="C36" s="1869"/>
      <c r="D36" s="1869"/>
      <c r="E36" s="1869"/>
      <c r="F36" s="1869"/>
      <c r="G36" s="1869"/>
      <c r="H36" s="1869"/>
      <c r="I36" s="1869"/>
      <c r="J36" s="1869"/>
      <c r="K36" s="1869"/>
      <c r="L36" s="1869"/>
      <c r="M36" s="1869"/>
      <c r="N36" s="1869"/>
      <c r="O36" s="1869"/>
      <c r="P36" s="1869"/>
      <c r="Q36" s="1869"/>
      <c r="R36" s="1869"/>
      <c r="S36" s="1869"/>
      <c r="T36" s="1869"/>
      <c r="U36" s="1869"/>
      <c r="V36" s="1869"/>
      <c r="W36" s="1869"/>
      <c r="X36" s="1869"/>
      <c r="Y36" s="1869"/>
      <c r="Z36" s="1869"/>
      <c r="AA36" s="1869"/>
      <c r="AB36" s="1869"/>
      <c r="AC36" s="1869"/>
      <c r="AD36" s="1869"/>
      <c r="AE36" s="1869"/>
      <c r="AF36" s="1869"/>
      <c r="AG36" s="1869"/>
      <c r="AH36" s="1869"/>
      <c r="AI36" s="1869"/>
      <c r="AJ36" s="1869"/>
      <c r="AK36" s="1869"/>
      <c r="AL36" s="1869"/>
      <c r="AM36" s="1869"/>
      <c r="AN36" s="1869"/>
      <c r="AO36" s="1869"/>
      <c r="AP36" s="1869"/>
    </row>
    <row r="37" spans="1:44">
      <c r="C37" s="1869"/>
      <c r="D37" s="1869"/>
      <c r="E37" s="1869"/>
      <c r="F37" s="1869"/>
      <c r="G37" s="1869"/>
      <c r="H37" s="1869"/>
      <c r="I37" s="1869"/>
      <c r="J37" s="1869"/>
      <c r="K37" s="1869"/>
      <c r="L37" s="1869"/>
      <c r="M37" s="1869"/>
      <c r="N37" s="1869"/>
      <c r="O37" s="1869"/>
      <c r="P37" s="1869"/>
      <c r="Q37" s="1869"/>
      <c r="R37" s="1869"/>
      <c r="S37" s="1869"/>
      <c r="T37" s="1869"/>
      <c r="U37" s="1869"/>
      <c r="V37" s="1869"/>
      <c r="W37" s="1869"/>
      <c r="X37" s="1869"/>
      <c r="Y37" s="1869"/>
      <c r="Z37" s="1869"/>
      <c r="AA37" s="1869"/>
      <c r="AB37" s="1869"/>
      <c r="AC37" s="1869"/>
      <c r="AD37" s="1869"/>
      <c r="AE37" s="1869"/>
      <c r="AF37" s="1869"/>
      <c r="AG37" s="1869"/>
      <c r="AH37" s="1869"/>
      <c r="AI37" s="1869"/>
      <c r="AJ37" s="1869"/>
      <c r="AK37" s="1869"/>
      <c r="AL37" s="1869"/>
      <c r="AM37" s="1869"/>
      <c r="AN37" s="1869"/>
      <c r="AO37" s="1869"/>
      <c r="AP37" s="1869"/>
    </row>
    <row r="38" spans="1:44">
      <c r="C38" s="1869"/>
      <c r="D38" s="1869"/>
      <c r="E38" s="1869"/>
      <c r="F38" s="1869"/>
      <c r="G38" s="1869"/>
      <c r="H38" s="1869"/>
      <c r="I38" s="1869"/>
      <c r="J38" s="1869"/>
      <c r="K38" s="1869"/>
      <c r="L38" s="1869"/>
      <c r="M38" s="1869"/>
      <c r="N38" s="1869"/>
      <c r="O38" s="1869"/>
      <c r="P38" s="1869"/>
      <c r="Q38" s="1869"/>
      <c r="R38" s="1869"/>
      <c r="S38" s="1869"/>
      <c r="T38" s="1869"/>
      <c r="U38" s="1869"/>
      <c r="V38" s="1869"/>
      <c r="W38" s="1869"/>
      <c r="X38" s="1869"/>
      <c r="Y38" s="1869"/>
      <c r="Z38" s="1869"/>
      <c r="AA38" s="1869"/>
      <c r="AB38" s="1869"/>
      <c r="AC38" s="1869"/>
      <c r="AD38" s="1869"/>
      <c r="AE38" s="1869"/>
      <c r="AF38" s="1869"/>
      <c r="AG38" s="1869"/>
      <c r="AH38" s="1869"/>
      <c r="AI38" s="1869"/>
      <c r="AJ38" s="1869"/>
      <c r="AK38" s="1869"/>
      <c r="AL38" s="1869"/>
      <c r="AM38" s="1869"/>
      <c r="AN38" s="1869"/>
      <c r="AO38" s="1869"/>
      <c r="AP38" s="1869"/>
    </row>
    <row r="39" spans="1:44">
      <c r="C39" s="1869"/>
      <c r="D39" s="1869"/>
      <c r="E39" s="1869"/>
      <c r="F39" s="1869"/>
      <c r="G39" s="1869"/>
      <c r="H39" s="1869"/>
      <c r="I39" s="1869"/>
      <c r="J39" s="1869"/>
      <c r="K39" s="1869"/>
      <c r="L39" s="1869"/>
      <c r="M39" s="1869"/>
      <c r="N39" s="1869"/>
      <c r="O39" s="1869"/>
      <c r="P39" s="1869"/>
      <c r="Q39" s="1869"/>
      <c r="R39" s="1869"/>
      <c r="S39" s="1869"/>
      <c r="T39" s="1869"/>
      <c r="U39" s="1869"/>
      <c r="V39" s="1869"/>
      <c r="W39" s="1869"/>
      <c r="X39" s="1869"/>
      <c r="Y39" s="1869"/>
      <c r="Z39" s="1869"/>
      <c r="AA39" s="1869"/>
      <c r="AB39" s="1869"/>
      <c r="AC39" s="1869"/>
      <c r="AD39" s="1869"/>
      <c r="AE39" s="1869"/>
      <c r="AF39" s="1869"/>
      <c r="AG39" s="1869"/>
      <c r="AH39" s="1869"/>
      <c r="AI39" s="1869"/>
      <c r="AJ39" s="1869"/>
      <c r="AK39" s="1869"/>
      <c r="AL39" s="1869"/>
      <c r="AM39" s="1869"/>
      <c r="AN39" s="1869"/>
      <c r="AO39" s="1869"/>
      <c r="AP39" s="1869"/>
    </row>
    <row r="40" spans="1:44">
      <c r="C40" s="1869"/>
      <c r="D40" s="1869"/>
      <c r="E40" s="1869"/>
      <c r="F40" s="1869"/>
      <c r="G40" s="1869"/>
      <c r="H40" s="1869"/>
      <c r="I40" s="1869"/>
      <c r="J40" s="1869"/>
      <c r="K40" s="1869"/>
      <c r="L40" s="1869"/>
      <c r="M40" s="1869"/>
      <c r="N40" s="1869"/>
      <c r="O40" s="1869"/>
      <c r="P40" s="1869"/>
      <c r="Q40" s="1869"/>
      <c r="R40" s="1869"/>
      <c r="S40" s="1869"/>
      <c r="T40" s="1869"/>
      <c r="U40" s="1869"/>
      <c r="V40" s="1869"/>
      <c r="W40" s="1869"/>
      <c r="X40" s="1869"/>
      <c r="Y40" s="1869"/>
      <c r="Z40" s="1869"/>
      <c r="AA40" s="1869"/>
      <c r="AB40" s="1869"/>
      <c r="AC40" s="1869"/>
      <c r="AD40" s="1869"/>
      <c r="AE40" s="1869"/>
      <c r="AF40" s="1869"/>
      <c r="AG40" s="1869"/>
      <c r="AH40" s="1869"/>
      <c r="AI40" s="1869"/>
      <c r="AJ40" s="1869"/>
      <c r="AK40" s="1869"/>
      <c r="AL40" s="1869"/>
      <c r="AM40" s="1869"/>
      <c r="AN40" s="1869"/>
      <c r="AO40" s="1869"/>
      <c r="AP40" s="1869"/>
    </row>
    <row r="41" spans="1:44">
      <c r="C41" s="1869"/>
      <c r="D41" s="1869"/>
      <c r="E41" s="1869"/>
      <c r="F41" s="1869"/>
      <c r="G41" s="1869"/>
      <c r="H41" s="1869"/>
      <c r="I41" s="1869"/>
      <c r="J41" s="1869"/>
      <c r="K41" s="1869"/>
      <c r="L41" s="1869"/>
      <c r="M41" s="1869"/>
      <c r="N41" s="1869"/>
      <c r="O41" s="1869"/>
      <c r="P41" s="1869"/>
      <c r="Q41" s="1869"/>
      <c r="R41" s="1869"/>
      <c r="S41" s="1869"/>
      <c r="T41" s="1869"/>
      <c r="U41" s="1869"/>
      <c r="V41" s="1869"/>
      <c r="W41" s="1869"/>
      <c r="X41" s="1869"/>
      <c r="Y41" s="1869"/>
      <c r="Z41" s="1869"/>
      <c r="AA41" s="1869"/>
      <c r="AB41" s="1869"/>
      <c r="AC41" s="1869"/>
      <c r="AD41" s="1869"/>
      <c r="AE41" s="1869"/>
      <c r="AF41" s="1869"/>
      <c r="AG41" s="1869"/>
      <c r="AH41" s="1869"/>
      <c r="AI41" s="1869"/>
      <c r="AJ41" s="1869"/>
      <c r="AK41" s="1869"/>
      <c r="AL41" s="1869"/>
      <c r="AM41" s="1869"/>
      <c r="AN41" s="1869"/>
      <c r="AO41" s="1869"/>
      <c r="AP41" s="1869"/>
    </row>
    <row r="42" spans="1:44">
      <c r="C42" s="1869"/>
      <c r="D42" s="1869"/>
      <c r="E42" s="1869"/>
      <c r="F42" s="1869"/>
      <c r="G42" s="1869"/>
      <c r="H42" s="1869"/>
      <c r="I42" s="1869"/>
      <c r="J42" s="1869"/>
      <c r="K42" s="1869"/>
      <c r="L42" s="1869"/>
      <c r="M42" s="1869"/>
      <c r="N42" s="1869"/>
      <c r="O42" s="1869"/>
      <c r="P42" s="1869"/>
      <c r="Q42" s="1869"/>
      <c r="R42" s="1869"/>
      <c r="S42" s="1869"/>
      <c r="T42" s="1869"/>
      <c r="U42" s="1869"/>
      <c r="V42" s="1869"/>
      <c r="W42" s="1869"/>
      <c r="X42" s="1869"/>
      <c r="Y42" s="1869"/>
      <c r="Z42" s="1869"/>
      <c r="AA42" s="1869"/>
      <c r="AB42" s="1869"/>
      <c r="AC42" s="1869"/>
      <c r="AD42" s="1869"/>
      <c r="AE42" s="1869"/>
      <c r="AF42" s="1869"/>
      <c r="AG42" s="1869"/>
      <c r="AH42" s="1869"/>
      <c r="AI42" s="1869"/>
      <c r="AJ42" s="1869"/>
      <c r="AK42" s="1869"/>
      <c r="AL42" s="1869"/>
      <c r="AM42" s="1869"/>
      <c r="AN42" s="1869"/>
      <c r="AO42" s="1869"/>
      <c r="AP42" s="1869"/>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9"/>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42"/>
  <sheetViews>
    <sheetView view="pageBreakPreview" zoomScaleNormal="100" zoomScaleSheetLayoutView="100" workbookViewId="0">
      <selection activeCell="C18" sqref="C18:AP42"/>
    </sheetView>
  </sheetViews>
  <sheetFormatPr defaultColWidth="9" defaultRowHeight="13.5"/>
  <cols>
    <col min="1" max="44" width="2.125" style="132" customWidth="1"/>
    <col min="45" max="16384" width="9" style="132"/>
  </cols>
  <sheetData>
    <row r="1" spans="1:44">
      <c r="C1" s="132" t="s">
        <v>553</v>
      </c>
    </row>
    <row r="2" spans="1:44">
      <c r="C2" s="1875" t="s">
        <v>556</v>
      </c>
      <c r="D2" s="1876"/>
      <c r="E2" s="1876"/>
      <c r="F2" s="1876"/>
      <c r="G2" s="1876"/>
      <c r="H2" s="1876"/>
      <c r="I2" s="1876"/>
      <c r="J2" s="1876"/>
      <c r="K2" s="1876"/>
      <c r="L2" s="1876"/>
      <c r="M2" s="1876"/>
      <c r="N2" s="1876"/>
      <c r="O2" s="1876"/>
      <c r="P2" s="1877"/>
      <c r="Y2" s="210"/>
      <c r="Z2" s="210"/>
      <c r="AA2" s="210"/>
      <c r="AB2" s="210"/>
      <c r="AC2" s="210"/>
      <c r="AD2" s="210"/>
      <c r="AE2" s="210"/>
      <c r="AF2" s="210"/>
      <c r="AG2" s="210"/>
      <c r="AH2" s="210"/>
      <c r="AI2" s="210"/>
      <c r="AJ2" s="210"/>
      <c r="AK2" s="210"/>
      <c r="AL2" s="210"/>
      <c r="AM2" s="210"/>
      <c r="AN2" s="210"/>
      <c r="AO2" s="210"/>
      <c r="AP2" s="210"/>
      <c r="AQ2" s="210"/>
      <c r="AR2" s="210"/>
    </row>
    <row r="3" spans="1:44">
      <c r="C3" s="1878"/>
      <c r="D3" s="1879"/>
      <c r="E3" s="1881"/>
      <c r="F3" s="1881"/>
      <c r="G3" s="1881"/>
      <c r="H3" s="1881"/>
      <c r="I3" s="1881"/>
      <c r="J3" s="1881"/>
      <c r="K3" s="1881"/>
      <c r="L3" s="1881"/>
      <c r="M3" s="1883"/>
      <c r="N3" s="1884"/>
      <c r="O3" s="1374"/>
      <c r="P3" s="1375"/>
      <c r="Q3" s="31" t="s">
        <v>34</v>
      </c>
      <c r="R3" s="31"/>
      <c r="Y3" s="211"/>
      <c r="Z3" s="211"/>
      <c r="AA3" s="211"/>
      <c r="AB3" s="211"/>
      <c r="AC3" s="211"/>
      <c r="AD3" s="211"/>
      <c r="AE3" s="211"/>
      <c r="AF3" s="211"/>
      <c r="AG3" s="211"/>
      <c r="AH3" s="211"/>
      <c r="AI3" s="211"/>
      <c r="AJ3" s="211"/>
      <c r="AK3" s="211"/>
      <c r="AL3" s="211"/>
      <c r="AM3" s="211"/>
      <c r="AN3" s="211"/>
      <c r="AO3" s="211"/>
      <c r="AP3" s="211"/>
      <c r="AQ3" s="211"/>
      <c r="AR3" s="211"/>
    </row>
    <row r="4" spans="1:44">
      <c r="C4" s="1390"/>
      <c r="D4" s="1880"/>
      <c r="E4" s="1882"/>
      <c r="F4" s="1882"/>
      <c r="G4" s="1882"/>
      <c r="H4" s="1882"/>
      <c r="I4" s="1882"/>
      <c r="J4" s="1882"/>
      <c r="K4" s="1882"/>
      <c r="L4" s="1882"/>
      <c r="M4" s="1885"/>
      <c r="N4" s="1886"/>
      <c r="O4" s="1887"/>
      <c r="P4" s="1888"/>
      <c r="Q4" s="31" t="s">
        <v>36</v>
      </c>
      <c r="R4" s="31"/>
      <c r="Y4" s="211"/>
      <c r="Z4" s="211"/>
      <c r="AA4" s="211"/>
      <c r="AB4" s="211"/>
      <c r="AF4" s="211"/>
    </row>
    <row r="5" spans="1:44">
      <c r="AC5" s="211"/>
      <c r="AD5" s="211"/>
      <c r="AE5" s="211"/>
      <c r="AF5" s="212"/>
      <c r="AG5" s="211"/>
      <c r="AI5" s="134"/>
      <c r="AJ5" s="134"/>
      <c r="AK5" s="134"/>
      <c r="AL5" s="134"/>
      <c r="AM5" s="134"/>
      <c r="AN5" s="134"/>
      <c r="AO5" s="134"/>
      <c r="AP5" s="134"/>
      <c r="AQ5" s="211"/>
    </row>
    <row r="6" spans="1:44">
      <c r="AC6" s="211"/>
      <c r="AD6" s="211"/>
      <c r="AE6" s="211"/>
      <c r="AF6" s="1870" t="s">
        <v>776</v>
      </c>
      <c r="AG6" s="1871"/>
      <c r="AH6" s="1871"/>
      <c r="AI6" s="1872" t="s">
        <v>547</v>
      </c>
      <c r="AJ6" s="1872"/>
      <c r="AK6" s="1872"/>
      <c r="AL6" s="1872"/>
      <c r="AM6" s="1872"/>
      <c r="AN6" s="1872"/>
      <c r="AO6" s="1872"/>
      <c r="AP6" s="1872"/>
    </row>
    <row r="7" spans="1:44">
      <c r="C7" s="132" t="s">
        <v>120</v>
      </c>
      <c r="AC7" s="211"/>
      <c r="AD7" s="211"/>
      <c r="AE7" s="211"/>
      <c r="AF7" s="211"/>
      <c r="AG7" s="211"/>
      <c r="AH7" s="211"/>
      <c r="AI7" s="211"/>
      <c r="AJ7" s="211"/>
      <c r="AK7" s="211"/>
      <c r="AL7" s="211"/>
      <c r="AM7" s="211"/>
      <c r="AN7" s="211"/>
      <c r="AO7" s="211"/>
      <c r="AP7" s="211"/>
      <c r="AQ7" s="211"/>
      <c r="AR7" s="211"/>
    </row>
    <row r="8" spans="1:44">
      <c r="AC8" s="211"/>
      <c r="AD8" s="211"/>
      <c r="AE8" s="211"/>
      <c r="AF8" s="211"/>
      <c r="AG8" s="211"/>
      <c r="AH8" s="211"/>
      <c r="AI8" s="211"/>
      <c r="AJ8" s="211"/>
      <c r="AK8" s="211"/>
      <c r="AL8" s="211"/>
      <c r="AM8" s="211"/>
      <c r="AN8" s="211"/>
      <c r="AO8" s="211"/>
      <c r="AP8" s="211"/>
      <c r="AQ8" s="211"/>
      <c r="AR8" s="211"/>
    </row>
    <row r="9" spans="1:44" ht="13.5" customHeight="1">
      <c r="P9" s="1873" t="s">
        <v>548</v>
      </c>
      <c r="Q9" s="1873"/>
      <c r="R9" s="1873"/>
      <c r="S9" s="1873"/>
      <c r="T9" s="1873"/>
      <c r="U9" s="1873"/>
      <c r="V9" s="213"/>
      <c r="W9" s="1867" t="s">
        <v>354</v>
      </c>
      <c r="X9" s="1867"/>
      <c r="Y9" s="1867"/>
      <c r="Z9" s="1867"/>
      <c r="AA9" s="1867"/>
      <c r="AB9" s="1867"/>
      <c r="AC9" s="1867"/>
      <c r="AD9" s="1867"/>
      <c r="AE9" s="1867"/>
      <c r="AF9" s="1867"/>
      <c r="AG9" s="1867"/>
      <c r="AH9" s="1867"/>
      <c r="AI9" s="1867"/>
      <c r="AJ9" s="1867"/>
      <c r="AK9" s="1867"/>
      <c r="AL9" s="1867"/>
      <c r="AM9" s="1867"/>
      <c r="AN9" s="1874" t="s">
        <v>10</v>
      </c>
      <c r="AO9" s="1874"/>
      <c r="AP9" s="1874"/>
    </row>
    <row r="10" spans="1:44" ht="13.5" customHeight="1">
      <c r="U10" s="213"/>
      <c r="V10" s="213"/>
      <c r="W10" s="1867"/>
      <c r="X10" s="1867"/>
      <c r="Y10" s="1867"/>
      <c r="Z10" s="1867"/>
      <c r="AA10" s="1867"/>
      <c r="AB10" s="1867"/>
      <c r="AC10" s="1867"/>
      <c r="AD10" s="1867"/>
      <c r="AE10" s="1867"/>
      <c r="AF10" s="1867"/>
      <c r="AG10" s="1867"/>
      <c r="AH10" s="1867"/>
      <c r="AI10" s="1867"/>
      <c r="AJ10" s="1867"/>
      <c r="AK10" s="1867"/>
      <c r="AL10" s="1867"/>
      <c r="AM10" s="1867"/>
      <c r="AN10" s="1874"/>
      <c r="AO10" s="1874"/>
      <c r="AP10" s="1874"/>
    </row>
    <row r="11" spans="1:44" ht="13.5" customHeight="1">
      <c r="U11" s="134"/>
      <c r="V11" s="214"/>
      <c r="W11" s="1873" t="s">
        <v>549</v>
      </c>
      <c r="X11" s="1873"/>
      <c r="Y11" s="1873"/>
      <c r="Z11" s="1873"/>
      <c r="AA11" s="1873"/>
      <c r="AB11" s="1873"/>
      <c r="AC11" s="1873"/>
      <c r="AD11" s="1873"/>
      <c r="AE11" s="1873"/>
      <c r="AF11" s="1873"/>
      <c r="AG11" s="1873"/>
      <c r="AH11" s="1873"/>
      <c r="AI11" s="1873"/>
      <c r="AJ11" s="1873"/>
      <c r="AK11" s="1873"/>
      <c r="AL11" s="1873"/>
      <c r="AM11" s="1873"/>
      <c r="AN11" s="1874"/>
      <c r="AO11" s="1874"/>
      <c r="AP11" s="1874"/>
    </row>
    <row r="12" spans="1:44" ht="15.75" customHeight="1">
      <c r="U12" s="134"/>
      <c r="V12" s="214"/>
      <c r="W12" s="1873" t="s">
        <v>550</v>
      </c>
      <c r="X12" s="1873"/>
      <c r="Y12" s="1873"/>
      <c r="Z12" s="1873"/>
      <c r="AA12" s="1873"/>
      <c r="AB12" s="1873"/>
      <c r="AC12" s="1873"/>
      <c r="AD12" s="1873"/>
      <c r="AE12" s="1873"/>
      <c r="AF12" s="1873"/>
      <c r="AG12" s="1873"/>
      <c r="AH12" s="1873"/>
      <c r="AI12" s="1873"/>
      <c r="AJ12" s="1873"/>
      <c r="AK12" s="1873"/>
      <c r="AL12" s="1873"/>
      <c r="AM12" s="1873"/>
      <c r="AN12" s="1874"/>
      <c r="AO12" s="1874"/>
      <c r="AP12" s="1874"/>
    </row>
    <row r="13" spans="1:44" ht="15.75" customHeight="1">
      <c r="U13" s="134"/>
      <c r="V13" s="214"/>
      <c r="W13" s="214"/>
      <c r="X13" s="214"/>
      <c r="Y13" s="214"/>
      <c r="Z13" s="214"/>
      <c r="AA13" s="214"/>
      <c r="AB13" s="214"/>
      <c r="AC13" s="214"/>
      <c r="AD13" s="214"/>
      <c r="AE13" s="214"/>
      <c r="AF13" s="214"/>
      <c r="AG13" s="214"/>
      <c r="AH13" s="214"/>
      <c r="AI13" s="214"/>
      <c r="AJ13" s="214"/>
      <c r="AK13" s="214"/>
      <c r="AL13" s="214"/>
      <c r="AM13" s="214"/>
      <c r="AN13" s="215"/>
      <c r="AO13" s="215"/>
      <c r="AP13" s="215"/>
    </row>
    <row r="14" spans="1:44" ht="19.5" customHeight="1">
      <c r="A14" s="1866" t="s">
        <v>909</v>
      </c>
      <c r="B14" s="1866"/>
      <c r="C14" s="1866"/>
      <c r="D14" s="1866"/>
      <c r="E14" s="1866"/>
      <c r="F14" s="1866"/>
      <c r="G14" s="1866"/>
      <c r="H14" s="1866"/>
      <c r="I14" s="1866"/>
      <c r="J14" s="1866"/>
      <c r="K14" s="1866"/>
      <c r="L14" s="1866"/>
      <c r="M14" s="1866"/>
      <c r="N14" s="1866"/>
      <c r="O14" s="1866"/>
      <c r="P14" s="1866"/>
      <c r="Q14" s="1866"/>
      <c r="R14" s="1866"/>
      <c r="S14" s="1866"/>
      <c r="T14" s="1866"/>
      <c r="U14" s="1866"/>
      <c r="V14" s="1866"/>
      <c r="W14" s="1866"/>
      <c r="X14" s="1866"/>
      <c r="Y14" s="1866"/>
      <c r="Z14" s="1866"/>
      <c r="AA14" s="1866"/>
      <c r="AB14" s="1866"/>
      <c r="AC14" s="1866"/>
      <c r="AD14" s="1866"/>
      <c r="AE14" s="1866"/>
      <c r="AF14" s="1866"/>
      <c r="AG14" s="1866"/>
      <c r="AH14" s="1866"/>
      <c r="AI14" s="1866"/>
      <c r="AJ14" s="1866"/>
      <c r="AK14" s="1866"/>
      <c r="AL14" s="1866"/>
      <c r="AM14" s="1866"/>
      <c r="AN14" s="1866"/>
      <c r="AO14" s="1866"/>
      <c r="AP14" s="1866"/>
      <c r="AQ14" s="1866"/>
      <c r="AR14" s="1866"/>
    </row>
    <row r="15" spans="1:44" ht="19.5" customHeight="1">
      <c r="A15" s="1386" t="s">
        <v>552</v>
      </c>
      <c r="B15" s="1386"/>
      <c r="C15" s="1386"/>
      <c r="D15" s="1386"/>
      <c r="E15" s="1386"/>
      <c r="F15" s="1386"/>
      <c r="G15" s="1386"/>
      <c r="H15" s="1386"/>
      <c r="I15" s="1386"/>
      <c r="J15" s="1386"/>
      <c r="K15" s="1386"/>
      <c r="L15" s="1386"/>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6"/>
      <c r="AM15" s="1386"/>
      <c r="AN15" s="1386"/>
      <c r="AO15" s="1386"/>
      <c r="AP15" s="1386"/>
      <c r="AQ15" s="1386"/>
      <c r="AR15" s="1386"/>
    </row>
    <row r="16" spans="1:44" ht="19.5" customHeight="1">
      <c r="A16" s="1386"/>
      <c r="B16" s="1386"/>
      <c r="C16" s="1386"/>
      <c r="D16" s="1386"/>
      <c r="E16" s="1386"/>
      <c r="F16" s="1386"/>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386"/>
      <c r="AC16" s="1386"/>
      <c r="AD16" s="1386"/>
      <c r="AE16" s="1386"/>
      <c r="AF16" s="1386"/>
      <c r="AG16" s="1386"/>
      <c r="AH16" s="1386"/>
      <c r="AI16" s="1386"/>
      <c r="AJ16" s="1386"/>
      <c r="AK16" s="1386"/>
      <c r="AL16" s="1386"/>
      <c r="AM16" s="1386"/>
      <c r="AN16" s="1386"/>
      <c r="AO16" s="1386"/>
      <c r="AP16" s="1386"/>
      <c r="AQ16" s="1386"/>
      <c r="AR16" s="1386"/>
    </row>
    <row r="17" spans="1:44">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row>
    <row r="18" spans="1:44">
      <c r="A18" s="216"/>
      <c r="B18" s="216"/>
      <c r="C18" s="1867" t="s">
        <v>779</v>
      </c>
      <c r="D18" s="1868"/>
      <c r="E18" s="1868"/>
      <c r="F18" s="1868"/>
      <c r="G18" s="1868"/>
      <c r="H18" s="1868"/>
      <c r="I18" s="1868"/>
      <c r="J18" s="1868"/>
      <c r="K18" s="1868"/>
      <c r="L18" s="1868"/>
      <c r="M18" s="1868"/>
      <c r="N18" s="1868"/>
      <c r="O18" s="1868"/>
      <c r="P18" s="1868"/>
      <c r="Q18" s="1868"/>
      <c r="R18" s="1868"/>
      <c r="S18" s="1868"/>
      <c r="T18" s="1868"/>
      <c r="U18" s="1868"/>
      <c r="V18" s="1868"/>
      <c r="W18" s="1868"/>
      <c r="X18" s="1868"/>
      <c r="Y18" s="1868"/>
      <c r="Z18" s="1868"/>
      <c r="AA18" s="1868"/>
      <c r="AB18" s="1868"/>
      <c r="AC18" s="1868"/>
      <c r="AD18" s="1868"/>
      <c r="AE18" s="1868"/>
      <c r="AF18" s="1868"/>
      <c r="AG18" s="1868"/>
      <c r="AH18" s="1868"/>
      <c r="AI18" s="1868"/>
      <c r="AJ18" s="1868"/>
      <c r="AK18" s="1868"/>
      <c r="AL18" s="1868"/>
      <c r="AM18" s="1868"/>
      <c r="AN18" s="1868"/>
      <c r="AO18" s="1868"/>
      <c r="AP18" s="1868"/>
      <c r="AQ18" s="216"/>
      <c r="AR18" s="216"/>
    </row>
    <row r="19" spans="1:44">
      <c r="A19" s="216"/>
      <c r="B19" s="216"/>
      <c r="C19" s="1868"/>
      <c r="D19" s="1868"/>
      <c r="E19" s="1868"/>
      <c r="F19" s="1868"/>
      <c r="G19" s="1868"/>
      <c r="H19" s="1868"/>
      <c r="I19" s="1868"/>
      <c r="J19" s="1868"/>
      <c r="K19" s="1868"/>
      <c r="L19" s="1868"/>
      <c r="M19" s="1868"/>
      <c r="N19" s="1868"/>
      <c r="O19" s="1868"/>
      <c r="P19" s="1868"/>
      <c r="Q19" s="1868"/>
      <c r="R19" s="1868"/>
      <c r="S19" s="1868"/>
      <c r="T19" s="1868"/>
      <c r="U19" s="1868"/>
      <c r="V19" s="1868"/>
      <c r="W19" s="1868"/>
      <c r="X19" s="1868"/>
      <c r="Y19" s="1868"/>
      <c r="Z19" s="1868"/>
      <c r="AA19" s="1868"/>
      <c r="AB19" s="1868"/>
      <c r="AC19" s="1868"/>
      <c r="AD19" s="1868"/>
      <c r="AE19" s="1868"/>
      <c r="AF19" s="1868"/>
      <c r="AG19" s="1868"/>
      <c r="AH19" s="1868"/>
      <c r="AI19" s="1868"/>
      <c r="AJ19" s="1868"/>
      <c r="AK19" s="1868"/>
      <c r="AL19" s="1868"/>
      <c r="AM19" s="1868"/>
      <c r="AN19" s="1868"/>
      <c r="AO19" s="1868"/>
      <c r="AP19" s="1868"/>
      <c r="AQ19" s="216"/>
      <c r="AR19" s="216"/>
    </row>
    <row r="20" spans="1:44">
      <c r="A20" s="216"/>
      <c r="B20" s="216"/>
      <c r="C20" s="1868"/>
      <c r="D20" s="1868"/>
      <c r="E20" s="1868"/>
      <c r="F20" s="1868"/>
      <c r="G20" s="1868"/>
      <c r="H20" s="1868"/>
      <c r="I20" s="1868"/>
      <c r="J20" s="1868"/>
      <c r="K20" s="1868"/>
      <c r="L20" s="1868"/>
      <c r="M20" s="1868"/>
      <c r="N20" s="1868"/>
      <c r="O20" s="1868"/>
      <c r="P20" s="1868"/>
      <c r="Q20" s="1868"/>
      <c r="R20" s="1868"/>
      <c r="S20" s="1868"/>
      <c r="T20" s="1868"/>
      <c r="U20" s="1868"/>
      <c r="V20" s="1868"/>
      <c r="W20" s="1868"/>
      <c r="X20" s="1868"/>
      <c r="Y20" s="1868"/>
      <c r="Z20" s="1868"/>
      <c r="AA20" s="1868"/>
      <c r="AB20" s="1868"/>
      <c r="AC20" s="1868"/>
      <c r="AD20" s="1868"/>
      <c r="AE20" s="1868"/>
      <c r="AF20" s="1868"/>
      <c r="AG20" s="1868"/>
      <c r="AH20" s="1868"/>
      <c r="AI20" s="1868"/>
      <c r="AJ20" s="1868"/>
      <c r="AK20" s="1868"/>
      <c r="AL20" s="1868"/>
      <c r="AM20" s="1868"/>
      <c r="AN20" s="1868"/>
      <c r="AO20" s="1868"/>
      <c r="AP20" s="1868"/>
      <c r="AQ20" s="216"/>
      <c r="AR20" s="216"/>
    </row>
    <row r="21" spans="1:44">
      <c r="A21" s="216"/>
      <c r="B21" s="216"/>
      <c r="C21" s="1868"/>
      <c r="D21" s="1868"/>
      <c r="E21" s="1868"/>
      <c r="F21" s="1868"/>
      <c r="G21" s="1868"/>
      <c r="H21" s="1868"/>
      <c r="I21" s="1868"/>
      <c r="J21" s="1868"/>
      <c r="K21" s="1868"/>
      <c r="L21" s="1868"/>
      <c r="M21" s="1868"/>
      <c r="N21" s="1868"/>
      <c r="O21" s="1868"/>
      <c r="P21" s="1868"/>
      <c r="Q21" s="1868"/>
      <c r="R21" s="1868"/>
      <c r="S21" s="1868"/>
      <c r="T21" s="1868"/>
      <c r="U21" s="1868"/>
      <c r="V21" s="1868"/>
      <c r="W21" s="1868"/>
      <c r="X21" s="1868"/>
      <c r="Y21" s="1868"/>
      <c r="Z21" s="1868"/>
      <c r="AA21" s="1868"/>
      <c r="AB21" s="1868"/>
      <c r="AC21" s="1868"/>
      <c r="AD21" s="1868"/>
      <c r="AE21" s="1868"/>
      <c r="AF21" s="1868"/>
      <c r="AG21" s="1868"/>
      <c r="AH21" s="1868"/>
      <c r="AI21" s="1868"/>
      <c r="AJ21" s="1868"/>
      <c r="AK21" s="1868"/>
      <c r="AL21" s="1868"/>
      <c r="AM21" s="1868"/>
      <c r="AN21" s="1868"/>
      <c r="AO21" s="1868"/>
      <c r="AP21" s="1868"/>
      <c r="AQ21" s="216"/>
      <c r="AR21" s="216"/>
    </row>
    <row r="22" spans="1:44">
      <c r="A22" s="216"/>
      <c r="B22" s="216"/>
      <c r="C22" s="1868"/>
      <c r="D22" s="1868"/>
      <c r="E22" s="1868"/>
      <c r="F22" s="1868"/>
      <c r="G22" s="1868"/>
      <c r="H22" s="1868"/>
      <c r="I22" s="1868"/>
      <c r="J22" s="1868"/>
      <c r="K22" s="1868"/>
      <c r="L22" s="1868"/>
      <c r="M22" s="1868"/>
      <c r="N22" s="1868"/>
      <c r="O22" s="1868"/>
      <c r="P22" s="1868"/>
      <c r="Q22" s="1868"/>
      <c r="R22" s="1868"/>
      <c r="S22" s="1868"/>
      <c r="T22" s="1868"/>
      <c r="U22" s="1868"/>
      <c r="V22" s="1868"/>
      <c r="W22" s="1868"/>
      <c r="X22" s="1868"/>
      <c r="Y22" s="1868"/>
      <c r="Z22" s="1868"/>
      <c r="AA22" s="1868"/>
      <c r="AB22" s="1868"/>
      <c r="AC22" s="1868"/>
      <c r="AD22" s="1868"/>
      <c r="AE22" s="1868"/>
      <c r="AF22" s="1868"/>
      <c r="AG22" s="1868"/>
      <c r="AH22" s="1868"/>
      <c r="AI22" s="1868"/>
      <c r="AJ22" s="1868"/>
      <c r="AK22" s="1868"/>
      <c r="AL22" s="1868"/>
      <c r="AM22" s="1868"/>
      <c r="AN22" s="1868"/>
      <c r="AO22" s="1868"/>
      <c r="AP22" s="1868"/>
      <c r="AQ22" s="216"/>
      <c r="AR22" s="216"/>
    </row>
    <row r="23" spans="1:44">
      <c r="A23" s="216"/>
      <c r="B23" s="216"/>
      <c r="C23" s="1868"/>
      <c r="D23" s="1868"/>
      <c r="E23" s="1868"/>
      <c r="F23" s="1868"/>
      <c r="G23" s="1868"/>
      <c r="H23" s="1868"/>
      <c r="I23" s="1868"/>
      <c r="J23" s="1868"/>
      <c r="K23" s="1868"/>
      <c r="L23" s="1868"/>
      <c r="M23" s="1868"/>
      <c r="N23" s="1868"/>
      <c r="O23" s="1868"/>
      <c r="P23" s="1868"/>
      <c r="Q23" s="1868"/>
      <c r="R23" s="1868"/>
      <c r="S23" s="1868"/>
      <c r="T23" s="1868"/>
      <c r="U23" s="1868"/>
      <c r="V23" s="1868"/>
      <c r="W23" s="1868"/>
      <c r="X23" s="1868"/>
      <c r="Y23" s="1868"/>
      <c r="Z23" s="1868"/>
      <c r="AA23" s="1868"/>
      <c r="AB23" s="1868"/>
      <c r="AC23" s="1868"/>
      <c r="AD23" s="1868"/>
      <c r="AE23" s="1868"/>
      <c r="AF23" s="1868"/>
      <c r="AG23" s="1868"/>
      <c r="AH23" s="1868"/>
      <c r="AI23" s="1868"/>
      <c r="AJ23" s="1868"/>
      <c r="AK23" s="1868"/>
      <c r="AL23" s="1868"/>
      <c r="AM23" s="1868"/>
      <c r="AN23" s="1868"/>
      <c r="AO23" s="1868"/>
      <c r="AP23" s="1868"/>
      <c r="AQ23" s="216"/>
      <c r="AR23" s="216"/>
    </row>
    <row r="24" spans="1:44">
      <c r="A24" s="216"/>
      <c r="B24" s="216"/>
      <c r="C24" s="1868"/>
      <c r="D24" s="1868"/>
      <c r="E24" s="1868"/>
      <c r="F24" s="1868"/>
      <c r="G24" s="1868"/>
      <c r="H24" s="1868"/>
      <c r="I24" s="1868"/>
      <c r="J24" s="1868"/>
      <c r="K24" s="1868"/>
      <c r="L24" s="1868"/>
      <c r="M24" s="1868"/>
      <c r="N24" s="1868"/>
      <c r="O24" s="1868"/>
      <c r="P24" s="1868"/>
      <c r="Q24" s="1868"/>
      <c r="R24" s="1868"/>
      <c r="S24" s="1868"/>
      <c r="T24" s="1868"/>
      <c r="U24" s="1868"/>
      <c r="V24" s="1868"/>
      <c r="W24" s="1868"/>
      <c r="X24" s="1868"/>
      <c r="Y24" s="1868"/>
      <c r="Z24" s="1868"/>
      <c r="AA24" s="1868"/>
      <c r="AB24" s="1868"/>
      <c r="AC24" s="1868"/>
      <c r="AD24" s="1868"/>
      <c r="AE24" s="1868"/>
      <c r="AF24" s="1868"/>
      <c r="AG24" s="1868"/>
      <c r="AH24" s="1868"/>
      <c r="AI24" s="1868"/>
      <c r="AJ24" s="1868"/>
      <c r="AK24" s="1868"/>
      <c r="AL24" s="1868"/>
      <c r="AM24" s="1868"/>
      <c r="AN24" s="1868"/>
      <c r="AO24" s="1868"/>
      <c r="AP24" s="1868"/>
      <c r="AQ24" s="216"/>
      <c r="AR24" s="216"/>
    </row>
    <row r="25" spans="1:44">
      <c r="A25" s="216"/>
      <c r="B25" s="216"/>
      <c r="C25" s="1868"/>
      <c r="D25" s="1868"/>
      <c r="E25" s="1868"/>
      <c r="F25" s="1868"/>
      <c r="G25" s="1868"/>
      <c r="H25" s="1868"/>
      <c r="I25" s="1868"/>
      <c r="J25" s="1868"/>
      <c r="K25" s="1868"/>
      <c r="L25" s="1868"/>
      <c r="M25" s="1868"/>
      <c r="N25" s="1868"/>
      <c r="O25" s="1868"/>
      <c r="P25" s="1868"/>
      <c r="Q25" s="1868"/>
      <c r="R25" s="1868"/>
      <c r="S25" s="1868"/>
      <c r="T25" s="1868"/>
      <c r="U25" s="1868"/>
      <c r="V25" s="1868"/>
      <c r="W25" s="1868"/>
      <c r="X25" s="1868"/>
      <c r="Y25" s="1868"/>
      <c r="Z25" s="1868"/>
      <c r="AA25" s="1868"/>
      <c r="AB25" s="1868"/>
      <c r="AC25" s="1868"/>
      <c r="AD25" s="1868"/>
      <c r="AE25" s="1868"/>
      <c r="AF25" s="1868"/>
      <c r="AG25" s="1868"/>
      <c r="AH25" s="1868"/>
      <c r="AI25" s="1868"/>
      <c r="AJ25" s="1868"/>
      <c r="AK25" s="1868"/>
      <c r="AL25" s="1868"/>
      <c r="AM25" s="1868"/>
      <c r="AN25" s="1868"/>
      <c r="AO25" s="1868"/>
      <c r="AP25" s="1868"/>
      <c r="AQ25" s="216"/>
      <c r="AR25" s="216"/>
    </row>
    <row r="26" spans="1:44">
      <c r="A26" s="216"/>
      <c r="B26" s="216"/>
      <c r="C26" s="1868"/>
      <c r="D26" s="1868"/>
      <c r="E26" s="1868"/>
      <c r="F26" s="1868"/>
      <c r="G26" s="1868"/>
      <c r="H26" s="1868"/>
      <c r="I26" s="1868"/>
      <c r="J26" s="1868"/>
      <c r="K26" s="1868"/>
      <c r="L26" s="1868"/>
      <c r="M26" s="1868"/>
      <c r="N26" s="1868"/>
      <c r="O26" s="1868"/>
      <c r="P26" s="1868"/>
      <c r="Q26" s="1868"/>
      <c r="R26" s="1868"/>
      <c r="S26" s="1868"/>
      <c r="T26" s="1868"/>
      <c r="U26" s="1868"/>
      <c r="V26" s="1868"/>
      <c r="W26" s="1868"/>
      <c r="X26" s="1868"/>
      <c r="Y26" s="1868"/>
      <c r="Z26" s="1868"/>
      <c r="AA26" s="1868"/>
      <c r="AB26" s="1868"/>
      <c r="AC26" s="1868"/>
      <c r="AD26" s="1868"/>
      <c r="AE26" s="1868"/>
      <c r="AF26" s="1868"/>
      <c r="AG26" s="1868"/>
      <c r="AH26" s="1868"/>
      <c r="AI26" s="1868"/>
      <c r="AJ26" s="1868"/>
      <c r="AK26" s="1868"/>
      <c r="AL26" s="1868"/>
      <c r="AM26" s="1868"/>
      <c r="AN26" s="1868"/>
      <c r="AO26" s="1868"/>
      <c r="AP26" s="1868"/>
      <c r="AQ26" s="216"/>
      <c r="AR26" s="216"/>
    </row>
    <row r="27" spans="1:44">
      <c r="A27" s="216"/>
      <c r="B27" s="216"/>
      <c r="C27" s="1868"/>
      <c r="D27" s="1868"/>
      <c r="E27" s="1868"/>
      <c r="F27" s="1868"/>
      <c r="G27" s="1868"/>
      <c r="H27" s="1868"/>
      <c r="I27" s="1868"/>
      <c r="J27" s="1868"/>
      <c r="K27" s="1868"/>
      <c r="L27" s="1868"/>
      <c r="M27" s="1868"/>
      <c r="N27" s="1868"/>
      <c r="O27" s="1868"/>
      <c r="P27" s="1868"/>
      <c r="Q27" s="1868"/>
      <c r="R27" s="1868"/>
      <c r="S27" s="1868"/>
      <c r="T27" s="1868"/>
      <c r="U27" s="1868"/>
      <c r="V27" s="1868"/>
      <c r="W27" s="1868"/>
      <c r="X27" s="1868"/>
      <c r="Y27" s="1868"/>
      <c r="Z27" s="1868"/>
      <c r="AA27" s="1868"/>
      <c r="AB27" s="1868"/>
      <c r="AC27" s="1868"/>
      <c r="AD27" s="1868"/>
      <c r="AE27" s="1868"/>
      <c r="AF27" s="1868"/>
      <c r="AG27" s="1868"/>
      <c r="AH27" s="1868"/>
      <c r="AI27" s="1868"/>
      <c r="AJ27" s="1868"/>
      <c r="AK27" s="1868"/>
      <c r="AL27" s="1868"/>
      <c r="AM27" s="1868"/>
      <c r="AN27" s="1868"/>
      <c r="AO27" s="1868"/>
      <c r="AP27" s="1868"/>
      <c r="AQ27" s="216"/>
      <c r="AR27" s="216"/>
    </row>
    <row r="28" spans="1:44">
      <c r="A28" s="216"/>
      <c r="B28" s="216"/>
      <c r="C28" s="1868"/>
      <c r="D28" s="1868"/>
      <c r="E28" s="1868"/>
      <c r="F28" s="1868"/>
      <c r="G28" s="1868"/>
      <c r="H28" s="1868"/>
      <c r="I28" s="1868"/>
      <c r="J28" s="1868"/>
      <c r="K28" s="1868"/>
      <c r="L28" s="1868"/>
      <c r="M28" s="1868"/>
      <c r="N28" s="1868"/>
      <c r="O28" s="1868"/>
      <c r="P28" s="1868"/>
      <c r="Q28" s="1868"/>
      <c r="R28" s="1868"/>
      <c r="S28" s="1868"/>
      <c r="T28" s="1868"/>
      <c r="U28" s="1868"/>
      <c r="V28" s="1868"/>
      <c r="W28" s="1868"/>
      <c r="X28" s="1868"/>
      <c r="Y28" s="1868"/>
      <c r="Z28" s="1868"/>
      <c r="AA28" s="1868"/>
      <c r="AB28" s="1868"/>
      <c r="AC28" s="1868"/>
      <c r="AD28" s="1868"/>
      <c r="AE28" s="1868"/>
      <c r="AF28" s="1868"/>
      <c r="AG28" s="1868"/>
      <c r="AH28" s="1868"/>
      <c r="AI28" s="1868"/>
      <c r="AJ28" s="1868"/>
      <c r="AK28" s="1868"/>
      <c r="AL28" s="1868"/>
      <c r="AM28" s="1868"/>
      <c r="AN28" s="1868"/>
      <c r="AO28" s="1868"/>
      <c r="AP28" s="1868"/>
      <c r="AQ28" s="216"/>
      <c r="AR28" s="216"/>
    </row>
    <row r="29" spans="1:44">
      <c r="A29" s="216"/>
      <c r="B29" s="216"/>
      <c r="C29" s="1868"/>
      <c r="D29" s="1868"/>
      <c r="E29" s="1868"/>
      <c r="F29" s="1868"/>
      <c r="G29" s="1868"/>
      <c r="H29" s="1868"/>
      <c r="I29" s="1868"/>
      <c r="J29" s="1868"/>
      <c r="K29" s="1868"/>
      <c r="L29" s="1868"/>
      <c r="M29" s="1868"/>
      <c r="N29" s="1868"/>
      <c r="O29" s="1868"/>
      <c r="P29" s="1868"/>
      <c r="Q29" s="1868"/>
      <c r="R29" s="1868"/>
      <c r="S29" s="1868"/>
      <c r="T29" s="1868"/>
      <c r="U29" s="1868"/>
      <c r="V29" s="1868"/>
      <c r="W29" s="1868"/>
      <c r="X29" s="1868"/>
      <c r="Y29" s="1868"/>
      <c r="Z29" s="1868"/>
      <c r="AA29" s="1868"/>
      <c r="AB29" s="1868"/>
      <c r="AC29" s="1868"/>
      <c r="AD29" s="1868"/>
      <c r="AE29" s="1868"/>
      <c r="AF29" s="1868"/>
      <c r="AG29" s="1868"/>
      <c r="AH29" s="1868"/>
      <c r="AI29" s="1868"/>
      <c r="AJ29" s="1868"/>
      <c r="AK29" s="1868"/>
      <c r="AL29" s="1868"/>
      <c r="AM29" s="1868"/>
      <c r="AN29" s="1868"/>
      <c r="AO29" s="1868"/>
      <c r="AP29" s="1868"/>
      <c r="AQ29" s="216"/>
      <c r="AR29" s="216"/>
    </row>
    <row r="30" spans="1:44">
      <c r="A30" s="216"/>
      <c r="B30" s="216"/>
      <c r="C30" s="1868"/>
      <c r="D30" s="1868"/>
      <c r="E30" s="1868"/>
      <c r="F30" s="1868"/>
      <c r="G30" s="1868"/>
      <c r="H30" s="1868"/>
      <c r="I30" s="1868"/>
      <c r="J30" s="1868"/>
      <c r="K30" s="1868"/>
      <c r="L30" s="1868"/>
      <c r="M30" s="1868"/>
      <c r="N30" s="1868"/>
      <c r="O30" s="1868"/>
      <c r="P30" s="1868"/>
      <c r="Q30" s="1868"/>
      <c r="R30" s="1868"/>
      <c r="S30" s="1868"/>
      <c r="T30" s="1868"/>
      <c r="U30" s="1868"/>
      <c r="V30" s="1868"/>
      <c r="W30" s="1868"/>
      <c r="X30" s="1868"/>
      <c r="Y30" s="1868"/>
      <c r="Z30" s="1868"/>
      <c r="AA30" s="1868"/>
      <c r="AB30" s="1868"/>
      <c r="AC30" s="1868"/>
      <c r="AD30" s="1868"/>
      <c r="AE30" s="1868"/>
      <c r="AF30" s="1868"/>
      <c r="AG30" s="1868"/>
      <c r="AH30" s="1868"/>
      <c r="AI30" s="1868"/>
      <c r="AJ30" s="1868"/>
      <c r="AK30" s="1868"/>
      <c r="AL30" s="1868"/>
      <c r="AM30" s="1868"/>
      <c r="AN30" s="1868"/>
      <c r="AO30" s="1868"/>
      <c r="AP30" s="1868"/>
      <c r="AQ30" s="216"/>
      <c r="AR30" s="216"/>
    </row>
    <row r="31" spans="1:44">
      <c r="A31" s="216"/>
      <c r="B31" s="216"/>
      <c r="C31" s="1868"/>
      <c r="D31" s="1868"/>
      <c r="E31" s="1868"/>
      <c r="F31" s="1868"/>
      <c r="G31" s="1868"/>
      <c r="H31" s="1868"/>
      <c r="I31" s="1868"/>
      <c r="J31" s="1868"/>
      <c r="K31" s="1868"/>
      <c r="L31" s="1868"/>
      <c r="M31" s="1868"/>
      <c r="N31" s="1868"/>
      <c r="O31" s="1868"/>
      <c r="P31" s="1868"/>
      <c r="Q31" s="1868"/>
      <c r="R31" s="1868"/>
      <c r="S31" s="1868"/>
      <c r="T31" s="1868"/>
      <c r="U31" s="1868"/>
      <c r="V31" s="1868"/>
      <c r="W31" s="1868"/>
      <c r="X31" s="1868"/>
      <c r="Y31" s="1868"/>
      <c r="Z31" s="1868"/>
      <c r="AA31" s="1868"/>
      <c r="AB31" s="1868"/>
      <c r="AC31" s="1868"/>
      <c r="AD31" s="1868"/>
      <c r="AE31" s="1868"/>
      <c r="AF31" s="1868"/>
      <c r="AG31" s="1868"/>
      <c r="AH31" s="1868"/>
      <c r="AI31" s="1868"/>
      <c r="AJ31" s="1868"/>
      <c r="AK31" s="1868"/>
      <c r="AL31" s="1868"/>
      <c r="AM31" s="1868"/>
      <c r="AN31" s="1868"/>
      <c r="AO31" s="1868"/>
      <c r="AP31" s="1868"/>
      <c r="AQ31" s="216"/>
      <c r="AR31" s="216"/>
    </row>
    <row r="32" spans="1:44">
      <c r="A32" s="216"/>
      <c r="B32" s="216"/>
      <c r="C32" s="1868"/>
      <c r="D32" s="1868"/>
      <c r="E32" s="1868"/>
      <c r="F32" s="1868"/>
      <c r="G32" s="1868"/>
      <c r="H32" s="1868"/>
      <c r="I32" s="1868"/>
      <c r="J32" s="1868"/>
      <c r="K32" s="1868"/>
      <c r="L32" s="1868"/>
      <c r="M32" s="1868"/>
      <c r="N32" s="1868"/>
      <c r="O32" s="1868"/>
      <c r="P32" s="1868"/>
      <c r="Q32" s="1868"/>
      <c r="R32" s="1868"/>
      <c r="S32" s="1868"/>
      <c r="T32" s="1868"/>
      <c r="U32" s="1868"/>
      <c r="V32" s="1868"/>
      <c r="W32" s="1868"/>
      <c r="X32" s="1868"/>
      <c r="Y32" s="1868"/>
      <c r="Z32" s="1868"/>
      <c r="AA32" s="1868"/>
      <c r="AB32" s="1868"/>
      <c r="AC32" s="1868"/>
      <c r="AD32" s="1868"/>
      <c r="AE32" s="1868"/>
      <c r="AF32" s="1868"/>
      <c r="AG32" s="1868"/>
      <c r="AH32" s="1868"/>
      <c r="AI32" s="1868"/>
      <c r="AJ32" s="1868"/>
      <c r="AK32" s="1868"/>
      <c r="AL32" s="1868"/>
      <c r="AM32" s="1868"/>
      <c r="AN32" s="1868"/>
      <c r="AO32" s="1868"/>
      <c r="AP32" s="1868"/>
      <c r="AQ32" s="216"/>
      <c r="AR32" s="216"/>
    </row>
    <row r="33" spans="1:44">
      <c r="A33" s="216"/>
      <c r="B33" s="216"/>
      <c r="C33" s="1869"/>
      <c r="D33" s="1869"/>
      <c r="E33" s="1869"/>
      <c r="F33" s="1869"/>
      <c r="G33" s="1869"/>
      <c r="H33" s="1869"/>
      <c r="I33" s="1869"/>
      <c r="J33" s="1869"/>
      <c r="K33" s="1869"/>
      <c r="L33" s="1869"/>
      <c r="M33" s="1869"/>
      <c r="N33" s="1869"/>
      <c r="O33" s="1869"/>
      <c r="P33" s="1869"/>
      <c r="Q33" s="1869"/>
      <c r="R33" s="1869"/>
      <c r="S33" s="1869"/>
      <c r="T33" s="1869"/>
      <c r="U33" s="1869"/>
      <c r="V33" s="1869"/>
      <c r="W33" s="1869"/>
      <c r="X33" s="1869"/>
      <c r="Y33" s="1869"/>
      <c r="Z33" s="1869"/>
      <c r="AA33" s="1869"/>
      <c r="AB33" s="1869"/>
      <c r="AC33" s="1869"/>
      <c r="AD33" s="1869"/>
      <c r="AE33" s="1869"/>
      <c r="AF33" s="1869"/>
      <c r="AG33" s="1869"/>
      <c r="AH33" s="1869"/>
      <c r="AI33" s="1869"/>
      <c r="AJ33" s="1869"/>
      <c r="AK33" s="1869"/>
      <c r="AL33" s="1869"/>
      <c r="AM33" s="1869"/>
      <c r="AN33" s="1869"/>
      <c r="AO33" s="1869"/>
      <c r="AP33" s="1869"/>
      <c r="AQ33" s="216"/>
      <c r="AR33" s="216"/>
    </row>
    <row r="34" spans="1:44">
      <c r="C34" s="1869"/>
      <c r="D34" s="1869"/>
      <c r="E34" s="1869"/>
      <c r="F34" s="1869"/>
      <c r="G34" s="1869"/>
      <c r="H34" s="1869"/>
      <c r="I34" s="1869"/>
      <c r="J34" s="1869"/>
      <c r="K34" s="1869"/>
      <c r="L34" s="1869"/>
      <c r="M34" s="1869"/>
      <c r="N34" s="1869"/>
      <c r="O34" s="1869"/>
      <c r="P34" s="1869"/>
      <c r="Q34" s="1869"/>
      <c r="R34" s="1869"/>
      <c r="S34" s="1869"/>
      <c r="T34" s="1869"/>
      <c r="U34" s="1869"/>
      <c r="V34" s="1869"/>
      <c r="W34" s="1869"/>
      <c r="X34" s="1869"/>
      <c r="Y34" s="1869"/>
      <c r="Z34" s="1869"/>
      <c r="AA34" s="1869"/>
      <c r="AB34" s="1869"/>
      <c r="AC34" s="1869"/>
      <c r="AD34" s="1869"/>
      <c r="AE34" s="1869"/>
      <c r="AF34" s="1869"/>
      <c r="AG34" s="1869"/>
      <c r="AH34" s="1869"/>
      <c r="AI34" s="1869"/>
      <c r="AJ34" s="1869"/>
      <c r="AK34" s="1869"/>
      <c r="AL34" s="1869"/>
      <c r="AM34" s="1869"/>
      <c r="AN34" s="1869"/>
      <c r="AO34" s="1869"/>
      <c r="AP34" s="1869"/>
    </row>
    <row r="35" spans="1:44">
      <c r="C35" s="1869"/>
      <c r="D35" s="1869"/>
      <c r="E35" s="1869"/>
      <c r="F35" s="1869"/>
      <c r="G35" s="1869"/>
      <c r="H35" s="1869"/>
      <c r="I35" s="1869"/>
      <c r="J35" s="1869"/>
      <c r="K35" s="1869"/>
      <c r="L35" s="1869"/>
      <c r="M35" s="1869"/>
      <c r="N35" s="1869"/>
      <c r="O35" s="1869"/>
      <c r="P35" s="1869"/>
      <c r="Q35" s="1869"/>
      <c r="R35" s="1869"/>
      <c r="S35" s="1869"/>
      <c r="T35" s="1869"/>
      <c r="U35" s="1869"/>
      <c r="V35" s="1869"/>
      <c r="W35" s="1869"/>
      <c r="X35" s="1869"/>
      <c r="Y35" s="1869"/>
      <c r="Z35" s="1869"/>
      <c r="AA35" s="1869"/>
      <c r="AB35" s="1869"/>
      <c r="AC35" s="1869"/>
      <c r="AD35" s="1869"/>
      <c r="AE35" s="1869"/>
      <c r="AF35" s="1869"/>
      <c r="AG35" s="1869"/>
      <c r="AH35" s="1869"/>
      <c r="AI35" s="1869"/>
      <c r="AJ35" s="1869"/>
      <c r="AK35" s="1869"/>
      <c r="AL35" s="1869"/>
      <c r="AM35" s="1869"/>
      <c r="AN35" s="1869"/>
      <c r="AO35" s="1869"/>
      <c r="AP35" s="1869"/>
    </row>
    <row r="36" spans="1:44">
      <c r="C36" s="1869"/>
      <c r="D36" s="1869"/>
      <c r="E36" s="1869"/>
      <c r="F36" s="1869"/>
      <c r="G36" s="1869"/>
      <c r="H36" s="1869"/>
      <c r="I36" s="1869"/>
      <c r="J36" s="1869"/>
      <c r="K36" s="1869"/>
      <c r="L36" s="1869"/>
      <c r="M36" s="1869"/>
      <c r="N36" s="1869"/>
      <c r="O36" s="1869"/>
      <c r="P36" s="1869"/>
      <c r="Q36" s="1869"/>
      <c r="R36" s="1869"/>
      <c r="S36" s="1869"/>
      <c r="T36" s="1869"/>
      <c r="U36" s="1869"/>
      <c r="V36" s="1869"/>
      <c r="W36" s="1869"/>
      <c r="X36" s="1869"/>
      <c r="Y36" s="1869"/>
      <c r="Z36" s="1869"/>
      <c r="AA36" s="1869"/>
      <c r="AB36" s="1869"/>
      <c r="AC36" s="1869"/>
      <c r="AD36" s="1869"/>
      <c r="AE36" s="1869"/>
      <c r="AF36" s="1869"/>
      <c r="AG36" s="1869"/>
      <c r="AH36" s="1869"/>
      <c r="AI36" s="1869"/>
      <c r="AJ36" s="1869"/>
      <c r="AK36" s="1869"/>
      <c r="AL36" s="1869"/>
      <c r="AM36" s="1869"/>
      <c r="AN36" s="1869"/>
      <c r="AO36" s="1869"/>
      <c r="AP36" s="1869"/>
    </row>
    <row r="37" spans="1:44">
      <c r="C37" s="1869"/>
      <c r="D37" s="1869"/>
      <c r="E37" s="1869"/>
      <c r="F37" s="1869"/>
      <c r="G37" s="1869"/>
      <c r="H37" s="1869"/>
      <c r="I37" s="1869"/>
      <c r="J37" s="1869"/>
      <c r="K37" s="1869"/>
      <c r="L37" s="1869"/>
      <c r="M37" s="1869"/>
      <c r="N37" s="1869"/>
      <c r="O37" s="1869"/>
      <c r="P37" s="1869"/>
      <c r="Q37" s="1869"/>
      <c r="R37" s="1869"/>
      <c r="S37" s="1869"/>
      <c r="T37" s="1869"/>
      <c r="U37" s="1869"/>
      <c r="V37" s="1869"/>
      <c r="W37" s="1869"/>
      <c r="X37" s="1869"/>
      <c r="Y37" s="1869"/>
      <c r="Z37" s="1869"/>
      <c r="AA37" s="1869"/>
      <c r="AB37" s="1869"/>
      <c r="AC37" s="1869"/>
      <c r="AD37" s="1869"/>
      <c r="AE37" s="1869"/>
      <c r="AF37" s="1869"/>
      <c r="AG37" s="1869"/>
      <c r="AH37" s="1869"/>
      <c r="AI37" s="1869"/>
      <c r="AJ37" s="1869"/>
      <c r="AK37" s="1869"/>
      <c r="AL37" s="1869"/>
      <c r="AM37" s="1869"/>
      <c r="AN37" s="1869"/>
      <c r="AO37" s="1869"/>
      <c r="AP37" s="1869"/>
    </row>
    <row r="38" spans="1:44">
      <c r="C38" s="1869"/>
      <c r="D38" s="1869"/>
      <c r="E38" s="1869"/>
      <c r="F38" s="1869"/>
      <c r="G38" s="1869"/>
      <c r="H38" s="1869"/>
      <c r="I38" s="1869"/>
      <c r="J38" s="1869"/>
      <c r="K38" s="1869"/>
      <c r="L38" s="1869"/>
      <c r="M38" s="1869"/>
      <c r="N38" s="1869"/>
      <c r="O38" s="1869"/>
      <c r="P38" s="1869"/>
      <c r="Q38" s="1869"/>
      <c r="R38" s="1869"/>
      <c r="S38" s="1869"/>
      <c r="T38" s="1869"/>
      <c r="U38" s="1869"/>
      <c r="V38" s="1869"/>
      <c r="W38" s="1869"/>
      <c r="X38" s="1869"/>
      <c r="Y38" s="1869"/>
      <c r="Z38" s="1869"/>
      <c r="AA38" s="1869"/>
      <c r="AB38" s="1869"/>
      <c r="AC38" s="1869"/>
      <c r="AD38" s="1869"/>
      <c r="AE38" s="1869"/>
      <c r="AF38" s="1869"/>
      <c r="AG38" s="1869"/>
      <c r="AH38" s="1869"/>
      <c r="AI38" s="1869"/>
      <c r="AJ38" s="1869"/>
      <c r="AK38" s="1869"/>
      <c r="AL38" s="1869"/>
      <c r="AM38" s="1869"/>
      <c r="AN38" s="1869"/>
      <c r="AO38" s="1869"/>
      <c r="AP38" s="1869"/>
    </row>
    <row r="39" spans="1:44">
      <c r="C39" s="1869"/>
      <c r="D39" s="1869"/>
      <c r="E39" s="1869"/>
      <c r="F39" s="1869"/>
      <c r="G39" s="1869"/>
      <c r="H39" s="1869"/>
      <c r="I39" s="1869"/>
      <c r="J39" s="1869"/>
      <c r="K39" s="1869"/>
      <c r="L39" s="1869"/>
      <c r="M39" s="1869"/>
      <c r="N39" s="1869"/>
      <c r="O39" s="1869"/>
      <c r="P39" s="1869"/>
      <c r="Q39" s="1869"/>
      <c r="R39" s="1869"/>
      <c r="S39" s="1869"/>
      <c r="T39" s="1869"/>
      <c r="U39" s="1869"/>
      <c r="V39" s="1869"/>
      <c r="W39" s="1869"/>
      <c r="X39" s="1869"/>
      <c r="Y39" s="1869"/>
      <c r="Z39" s="1869"/>
      <c r="AA39" s="1869"/>
      <c r="AB39" s="1869"/>
      <c r="AC39" s="1869"/>
      <c r="AD39" s="1869"/>
      <c r="AE39" s="1869"/>
      <c r="AF39" s="1869"/>
      <c r="AG39" s="1869"/>
      <c r="AH39" s="1869"/>
      <c r="AI39" s="1869"/>
      <c r="AJ39" s="1869"/>
      <c r="AK39" s="1869"/>
      <c r="AL39" s="1869"/>
      <c r="AM39" s="1869"/>
      <c r="AN39" s="1869"/>
      <c r="AO39" s="1869"/>
      <c r="AP39" s="1869"/>
    </row>
    <row r="40" spans="1:44">
      <c r="C40" s="1869"/>
      <c r="D40" s="1869"/>
      <c r="E40" s="1869"/>
      <c r="F40" s="1869"/>
      <c r="G40" s="1869"/>
      <c r="H40" s="1869"/>
      <c r="I40" s="1869"/>
      <c r="J40" s="1869"/>
      <c r="K40" s="1869"/>
      <c r="L40" s="1869"/>
      <c r="M40" s="1869"/>
      <c r="N40" s="1869"/>
      <c r="O40" s="1869"/>
      <c r="P40" s="1869"/>
      <c r="Q40" s="1869"/>
      <c r="R40" s="1869"/>
      <c r="S40" s="1869"/>
      <c r="T40" s="1869"/>
      <c r="U40" s="1869"/>
      <c r="V40" s="1869"/>
      <c r="W40" s="1869"/>
      <c r="X40" s="1869"/>
      <c r="Y40" s="1869"/>
      <c r="Z40" s="1869"/>
      <c r="AA40" s="1869"/>
      <c r="AB40" s="1869"/>
      <c r="AC40" s="1869"/>
      <c r="AD40" s="1869"/>
      <c r="AE40" s="1869"/>
      <c r="AF40" s="1869"/>
      <c r="AG40" s="1869"/>
      <c r="AH40" s="1869"/>
      <c r="AI40" s="1869"/>
      <c r="AJ40" s="1869"/>
      <c r="AK40" s="1869"/>
      <c r="AL40" s="1869"/>
      <c r="AM40" s="1869"/>
      <c r="AN40" s="1869"/>
      <c r="AO40" s="1869"/>
      <c r="AP40" s="1869"/>
    </row>
    <row r="41" spans="1:44">
      <c r="C41" s="1869"/>
      <c r="D41" s="1869"/>
      <c r="E41" s="1869"/>
      <c r="F41" s="1869"/>
      <c r="G41" s="1869"/>
      <c r="H41" s="1869"/>
      <c r="I41" s="1869"/>
      <c r="J41" s="1869"/>
      <c r="K41" s="1869"/>
      <c r="L41" s="1869"/>
      <c r="M41" s="1869"/>
      <c r="N41" s="1869"/>
      <c r="O41" s="1869"/>
      <c r="P41" s="1869"/>
      <c r="Q41" s="1869"/>
      <c r="R41" s="1869"/>
      <c r="S41" s="1869"/>
      <c r="T41" s="1869"/>
      <c r="U41" s="1869"/>
      <c r="V41" s="1869"/>
      <c r="W41" s="1869"/>
      <c r="X41" s="1869"/>
      <c r="Y41" s="1869"/>
      <c r="Z41" s="1869"/>
      <c r="AA41" s="1869"/>
      <c r="AB41" s="1869"/>
      <c r="AC41" s="1869"/>
      <c r="AD41" s="1869"/>
      <c r="AE41" s="1869"/>
      <c r="AF41" s="1869"/>
      <c r="AG41" s="1869"/>
      <c r="AH41" s="1869"/>
      <c r="AI41" s="1869"/>
      <c r="AJ41" s="1869"/>
      <c r="AK41" s="1869"/>
      <c r="AL41" s="1869"/>
      <c r="AM41" s="1869"/>
      <c r="AN41" s="1869"/>
      <c r="AO41" s="1869"/>
      <c r="AP41" s="1869"/>
    </row>
    <row r="42" spans="1:44">
      <c r="C42" s="1869"/>
      <c r="D42" s="1869"/>
      <c r="E42" s="1869"/>
      <c r="F42" s="1869"/>
      <c r="G42" s="1869"/>
      <c r="H42" s="1869"/>
      <c r="I42" s="1869"/>
      <c r="J42" s="1869"/>
      <c r="K42" s="1869"/>
      <c r="L42" s="1869"/>
      <c r="M42" s="1869"/>
      <c r="N42" s="1869"/>
      <c r="O42" s="1869"/>
      <c r="P42" s="1869"/>
      <c r="Q42" s="1869"/>
      <c r="R42" s="1869"/>
      <c r="S42" s="1869"/>
      <c r="T42" s="1869"/>
      <c r="U42" s="1869"/>
      <c r="V42" s="1869"/>
      <c r="W42" s="1869"/>
      <c r="X42" s="1869"/>
      <c r="Y42" s="1869"/>
      <c r="Z42" s="1869"/>
      <c r="AA42" s="1869"/>
      <c r="AB42" s="1869"/>
      <c r="AC42" s="1869"/>
      <c r="AD42" s="1869"/>
      <c r="AE42" s="1869"/>
      <c r="AF42" s="1869"/>
      <c r="AG42" s="1869"/>
      <c r="AH42" s="1869"/>
      <c r="AI42" s="1869"/>
      <c r="AJ42" s="1869"/>
      <c r="AK42" s="1869"/>
      <c r="AL42" s="1869"/>
      <c r="AM42" s="1869"/>
      <c r="AN42" s="1869"/>
      <c r="AO42" s="1869"/>
      <c r="AP42" s="1869"/>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9"/>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13"/>
  <sheetViews>
    <sheetView showGridLines="0" view="pageBreakPreview" topLeftCell="A55" zoomScaleNormal="100" zoomScaleSheetLayoutView="100" workbookViewId="0">
      <selection activeCell="C69" sqref="C69:AQ75"/>
    </sheetView>
  </sheetViews>
  <sheetFormatPr defaultRowHeight="13.5"/>
  <cols>
    <col min="1" max="1" width="2.125" style="3" customWidth="1"/>
    <col min="2" max="49" width="2" style="3" customWidth="1"/>
    <col min="50" max="16384" width="9" style="3"/>
  </cols>
  <sheetData>
    <row r="1" spans="2:52">
      <c r="B1" s="3" t="s">
        <v>634</v>
      </c>
    </row>
    <row r="3" spans="2:52">
      <c r="AS3" s="26"/>
    </row>
    <row r="4" spans="2:52" s="8" customFormat="1" ht="13.5" customHeight="1">
      <c r="B4" s="925" t="s">
        <v>416</v>
      </c>
      <c r="C4" s="926"/>
      <c r="D4" s="926"/>
      <c r="E4" s="926"/>
      <c r="F4" s="926"/>
      <c r="G4" s="926"/>
      <c r="H4" s="926"/>
      <c r="I4" s="926"/>
      <c r="J4" s="926"/>
      <c r="K4" s="926"/>
      <c r="L4" s="926"/>
      <c r="M4" s="926"/>
      <c r="N4" s="926"/>
      <c r="O4" s="927"/>
      <c r="P4" s="182" t="s">
        <v>34</v>
      </c>
      <c r="Q4" s="183"/>
      <c r="R4" s="184"/>
      <c r="S4" s="184"/>
      <c r="T4" s="184"/>
      <c r="U4" s="184"/>
      <c r="V4" s="184"/>
      <c r="W4" s="30"/>
      <c r="X4" s="30"/>
      <c r="Y4" s="30"/>
      <c r="Z4" s="30"/>
      <c r="AA4" s="30"/>
      <c r="AB4" s="30"/>
      <c r="AC4" s="30"/>
      <c r="AD4" s="928" t="s">
        <v>54</v>
      </c>
      <c r="AE4" s="929"/>
      <c r="AF4" s="929"/>
      <c r="AG4" s="929"/>
      <c r="AH4" s="929"/>
      <c r="AI4" s="929"/>
      <c r="AJ4" s="929"/>
      <c r="AK4" s="929"/>
      <c r="AL4" s="929"/>
      <c r="AM4" s="929"/>
      <c r="AN4" s="929"/>
      <c r="AO4" s="929"/>
      <c r="AP4" s="929"/>
      <c r="AQ4" s="929"/>
      <c r="AR4" s="929"/>
      <c r="AS4" s="930"/>
    </row>
    <row r="5" spans="2:52" s="8" customFormat="1" ht="13.5" customHeight="1">
      <c r="B5" s="931"/>
      <c r="C5" s="932"/>
      <c r="D5" s="935"/>
      <c r="E5" s="932"/>
      <c r="F5" s="935"/>
      <c r="G5" s="932"/>
      <c r="H5" s="935"/>
      <c r="I5" s="932"/>
      <c r="J5" s="935"/>
      <c r="K5" s="932"/>
      <c r="L5" s="935"/>
      <c r="M5" s="932"/>
      <c r="N5" s="935"/>
      <c r="O5" s="937"/>
      <c r="P5" s="182" t="s">
        <v>36</v>
      </c>
      <c r="Q5" s="183"/>
      <c r="R5" s="183"/>
      <c r="S5" s="184"/>
      <c r="T5" s="184"/>
      <c r="U5" s="184"/>
      <c r="V5" s="184"/>
      <c r="W5" s="32"/>
      <c r="X5" s="32"/>
      <c r="Y5" s="32"/>
      <c r="Z5" s="32"/>
      <c r="AA5" s="32"/>
      <c r="AB5" s="32"/>
      <c r="AC5" s="32"/>
      <c r="AD5" s="757" t="s">
        <v>776</v>
      </c>
      <c r="AE5" s="758"/>
      <c r="AF5" s="758"/>
      <c r="AG5" s="758"/>
      <c r="AH5" s="738"/>
      <c r="AI5" s="739"/>
      <c r="AJ5" s="740"/>
      <c r="AK5" s="740"/>
      <c r="AL5" s="738"/>
      <c r="AM5" s="739"/>
      <c r="AN5" s="740"/>
      <c r="AO5" s="740"/>
      <c r="AP5" s="738"/>
      <c r="AQ5" s="739"/>
      <c r="AR5" s="740"/>
      <c r="AS5" s="743"/>
    </row>
    <row r="6" spans="2:52" s="8" customFormat="1" ht="13.5" customHeight="1">
      <c r="B6" s="933"/>
      <c r="C6" s="934"/>
      <c r="D6" s="936"/>
      <c r="E6" s="934"/>
      <c r="F6" s="936"/>
      <c r="G6" s="934"/>
      <c r="H6" s="936"/>
      <c r="I6" s="934"/>
      <c r="J6" s="936"/>
      <c r="K6" s="934"/>
      <c r="L6" s="936"/>
      <c r="M6" s="934"/>
      <c r="N6" s="936"/>
      <c r="O6" s="938"/>
      <c r="P6" s="183"/>
      <c r="Q6" s="183"/>
      <c r="R6" s="183"/>
      <c r="S6" s="187"/>
      <c r="T6" s="187"/>
      <c r="U6" s="187"/>
      <c r="V6" s="187"/>
      <c r="W6" s="34"/>
      <c r="X6" s="34"/>
      <c r="Y6" s="34"/>
      <c r="Z6" s="34"/>
      <c r="AA6" s="34"/>
      <c r="AB6" s="34"/>
      <c r="AC6" s="34"/>
      <c r="AD6" s="759"/>
      <c r="AE6" s="760"/>
      <c r="AF6" s="760"/>
      <c r="AG6" s="760"/>
      <c r="AH6" s="741"/>
      <c r="AI6" s="741"/>
      <c r="AJ6" s="742"/>
      <c r="AK6" s="742"/>
      <c r="AL6" s="741"/>
      <c r="AM6" s="741"/>
      <c r="AN6" s="742"/>
      <c r="AO6" s="742"/>
      <c r="AP6" s="741"/>
      <c r="AQ6" s="741"/>
      <c r="AR6" s="742"/>
      <c r="AS6" s="744"/>
    </row>
    <row r="7" spans="2:52" s="8" customFormat="1" ht="13.5" customHeight="1">
      <c r="B7" s="5"/>
      <c r="C7" s="5"/>
      <c r="D7" s="5"/>
      <c r="E7" s="5"/>
      <c r="F7" s="5"/>
      <c r="G7" s="5"/>
      <c r="H7" s="5"/>
      <c r="I7" s="5"/>
      <c r="J7" s="5"/>
      <c r="K7" s="5"/>
      <c r="L7" s="5"/>
      <c r="M7" s="5"/>
      <c r="N7" s="5"/>
      <c r="O7" s="5"/>
      <c r="P7" s="5"/>
      <c r="Q7" s="5"/>
      <c r="R7" s="31"/>
      <c r="S7" s="34"/>
      <c r="T7" s="34"/>
      <c r="U7" s="34"/>
      <c r="V7" s="34"/>
      <c r="W7" s="34"/>
      <c r="X7" s="34"/>
      <c r="Y7" s="34"/>
      <c r="Z7" s="34"/>
      <c r="AA7" s="34"/>
      <c r="AB7" s="34"/>
      <c r="AC7" s="34"/>
      <c r="AD7" s="600"/>
      <c r="AE7" s="600"/>
      <c r="AF7" s="600"/>
      <c r="AG7" s="600"/>
      <c r="AH7" s="600"/>
      <c r="AI7" s="600"/>
      <c r="AJ7" s="600"/>
      <c r="AK7" s="7"/>
      <c r="AL7" s="600"/>
      <c r="AM7" s="600"/>
      <c r="AN7" s="600"/>
      <c r="AO7" s="7"/>
      <c r="AP7" s="600"/>
      <c r="AQ7" s="600"/>
      <c r="AR7" s="600"/>
      <c r="AS7" s="7"/>
    </row>
    <row r="8" spans="2:52" s="8" customFormat="1" ht="13.5" customHeight="1">
      <c r="B8" s="5"/>
      <c r="C8" s="5"/>
      <c r="D8" s="5"/>
      <c r="E8" s="5"/>
      <c r="F8" s="5"/>
      <c r="G8" s="5"/>
      <c r="H8" s="5"/>
      <c r="I8" s="5"/>
      <c r="J8" s="5"/>
      <c r="K8" s="5"/>
      <c r="L8" s="5"/>
      <c r="M8" s="5"/>
      <c r="N8" s="5"/>
      <c r="O8" s="5"/>
      <c r="P8" s="5"/>
      <c r="Q8" s="5"/>
      <c r="S8" s="34"/>
      <c r="T8" s="34"/>
      <c r="U8" s="34"/>
      <c r="V8" s="34"/>
      <c r="W8" s="34"/>
      <c r="X8" s="34"/>
      <c r="Y8" s="34"/>
      <c r="Z8" s="34"/>
      <c r="AA8" s="34"/>
      <c r="AB8" s="34"/>
      <c r="AC8" s="34"/>
      <c r="AD8" s="600"/>
      <c r="AE8" s="600"/>
      <c r="AF8" s="600"/>
      <c r="AG8" s="600"/>
      <c r="AH8" s="600"/>
      <c r="AI8" s="600"/>
      <c r="AJ8" s="600"/>
      <c r="AK8" s="600"/>
      <c r="AL8" s="600"/>
      <c r="AM8" s="600"/>
      <c r="AN8" s="600"/>
      <c r="AO8" s="600"/>
      <c r="AP8" s="600"/>
      <c r="AQ8" s="600"/>
      <c r="AR8" s="600"/>
      <c r="AS8" s="600"/>
    </row>
    <row r="9" spans="2:52" s="9" customFormat="1" ht="15">
      <c r="B9" s="923" t="s">
        <v>910</v>
      </c>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43"/>
      <c r="AU9" s="43"/>
      <c r="AV9" s="43"/>
      <c r="AW9" s="43"/>
      <c r="AX9" s="43"/>
      <c r="AY9" s="43"/>
      <c r="AZ9" s="43"/>
    </row>
    <row r="10" spans="2:52" s="296" customFormat="1" ht="13.5" customHeight="1">
      <c r="B10" s="923" t="s">
        <v>250</v>
      </c>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row>
    <row r="11" spans="2:52" s="44" customFormat="1" ht="18" customHeight="1">
      <c r="B11" s="924" t="s">
        <v>122</v>
      </c>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24"/>
    </row>
    <row r="13" spans="2:52" s="8" customFormat="1" ht="13.5" customHeight="1">
      <c r="B13" s="8" t="s">
        <v>38</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2:52" s="8" customFormat="1" ht="13.5" customHeight="1">
      <c r="B14" s="8" t="s">
        <v>21</v>
      </c>
    </row>
    <row r="15" spans="2:52" s="8" customFormat="1" ht="13.5" customHeight="1"/>
    <row r="16" spans="2:52" s="8" customFormat="1" ht="13.5" customHeight="1">
      <c r="B16" s="8" t="s">
        <v>636</v>
      </c>
    </row>
    <row r="17" spans="2:46" s="8" customFormat="1" ht="13.5" customHeight="1">
      <c r="B17" s="8" t="s">
        <v>637</v>
      </c>
    </row>
    <row r="18" spans="2:46" s="8" customFormat="1" ht="13.5" customHeight="1"/>
    <row r="19" spans="2:46" s="8" customFormat="1" ht="13.5" customHeight="1">
      <c r="B19" s="880" t="s">
        <v>41</v>
      </c>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c r="AS19" s="880"/>
    </row>
    <row r="21" spans="2:46" s="8" customFormat="1">
      <c r="B21" s="4" t="s">
        <v>59</v>
      </c>
      <c r="E21" s="4"/>
    </row>
    <row r="22" spans="2:46" s="8" customFormat="1" ht="13.5" customHeight="1">
      <c r="B22" s="881" t="s">
        <v>50</v>
      </c>
      <c r="C22" s="882"/>
      <c r="D22" s="882"/>
      <c r="E22" s="882"/>
      <c r="F22" s="883"/>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2"/>
      <c r="AI22" s="899" t="s">
        <v>10</v>
      </c>
      <c r="AJ22" s="900"/>
      <c r="AK22" s="900"/>
      <c r="AL22" s="900"/>
      <c r="AM22" s="900"/>
      <c r="AN22" s="900"/>
      <c r="AO22" s="900"/>
      <c r="AP22" s="900"/>
      <c r="AQ22" s="900"/>
      <c r="AR22" s="900"/>
      <c r="AS22" s="901"/>
    </row>
    <row r="23" spans="2:46" s="8" customFormat="1" ht="13.5" customHeight="1">
      <c r="B23" s="884"/>
      <c r="C23" s="885"/>
      <c r="D23" s="885"/>
      <c r="E23" s="885"/>
      <c r="F23" s="886"/>
      <c r="G23" s="893"/>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5"/>
      <c r="AI23" s="902"/>
      <c r="AJ23" s="903"/>
      <c r="AK23" s="903"/>
      <c r="AL23" s="903"/>
      <c r="AM23" s="903"/>
      <c r="AN23" s="903"/>
      <c r="AO23" s="903"/>
      <c r="AP23" s="903"/>
      <c r="AQ23" s="903"/>
      <c r="AR23" s="903"/>
      <c r="AS23" s="904"/>
    </row>
    <row r="24" spans="2:46" s="8" customFormat="1" ht="13.5" customHeight="1">
      <c r="B24" s="887"/>
      <c r="C24" s="888"/>
      <c r="D24" s="888"/>
      <c r="E24" s="888"/>
      <c r="F24" s="889"/>
      <c r="G24" s="896"/>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c r="AI24" s="905"/>
      <c r="AJ24" s="906"/>
      <c r="AK24" s="906"/>
      <c r="AL24" s="906"/>
      <c r="AM24" s="906"/>
      <c r="AN24" s="906"/>
      <c r="AO24" s="906"/>
      <c r="AP24" s="906"/>
      <c r="AQ24" s="906"/>
      <c r="AR24" s="906"/>
      <c r="AS24" s="907"/>
    </row>
    <row r="25" spans="2:46" s="8" customFormat="1" ht="13.5" customHeight="1">
      <c r="B25" s="881" t="s">
        <v>43</v>
      </c>
      <c r="C25" s="882"/>
      <c r="D25" s="882"/>
      <c r="E25" s="882"/>
      <c r="F25" s="883"/>
      <c r="G25" s="911"/>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c r="AI25" s="905"/>
      <c r="AJ25" s="906"/>
      <c r="AK25" s="906"/>
      <c r="AL25" s="906"/>
      <c r="AM25" s="906"/>
      <c r="AN25" s="906"/>
      <c r="AO25" s="906"/>
      <c r="AP25" s="906"/>
      <c r="AQ25" s="906"/>
      <c r="AR25" s="906"/>
      <c r="AS25" s="907"/>
    </row>
    <row r="26" spans="2:46" s="8" customFormat="1" ht="13.5" customHeight="1">
      <c r="B26" s="884"/>
      <c r="C26" s="885"/>
      <c r="D26" s="885"/>
      <c r="E26" s="885"/>
      <c r="F26" s="886"/>
      <c r="G26" s="914"/>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6"/>
      <c r="AI26" s="905"/>
      <c r="AJ26" s="906"/>
      <c r="AK26" s="906"/>
      <c r="AL26" s="906"/>
      <c r="AM26" s="906"/>
      <c r="AN26" s="906"/>
      <c r="AO26" s="906"/>
      <c r="AP26" s="906"/>
      <c r="AQ26" s="906"/>
      <c r="AR26" s="906"/>
      <c r="AS26" s="907"/>
    </row>
    <row r="27" spans="2:46" s="8" customFormat="1" ht="13.5" customHeight="1">
      <c r="B27" s="887"/>
      <c r="C27" s="888"/>
      <c r="D27" s="888"/>
      <c r="E27" s="888"/>
      <c r="F27" s="889"/>
      <c r="G27" s="917"/>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9"/>
      <c r="AI27" s="905"/>
      <c r="AJ27" s="906"/>
      <c r="AK27" s="906"/>
      <c r="AL27" s="906"/>
      <c r="AM27" s="906"/>
      <c r="AN27" s="906"/>
      <c r="AO27" s="906"/>
      <c r="AP27" s="906"/>
      <c r="AQ27" s="906"/>
      <c r="AR27" s="906"/>
      <c r="AS27" s="907"/>
    </row>
    <row r="28" spans="2:46" s="8" customFormat="1" ht="13.5" customHeight="1">
      <c r="B28" s="881" t="s">
        <v>638</v>
      </c>
      <c r="C28" s="882"/>
      <c r="D28" s="882"/>
      <c r="E28" s="882"/>
      <c r="F28" s="883"/>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c r="AI28" s="905"/>
      <c r="AJ28" s="906"/>
      <c r="AK28" s="906"/>
      <c r="AL28" s="906"/>
      <c r="AM28" s="906"/>
      <c r="AN28" s="906"/>
      <c r="AO28" s="906"/>
      <c r="AP28" s="906"/>
      <c r="AQ28" s="906"/>
      <c r="AR28" s="906"/>
      <c r="AS28" s="907"/>
      <c r="AT28" s="181"/>
    </row>
    <row r="29" spans="2:46" s="8" customFormat="1" ht="13.5" customHeight="1">
      <c r="B29" s="887"/>
      <c r="C29" s="888"/>
      <c r="D29" s="888"/>
      <c r="E29" s="888"/>
      <c r="F29" s="889"/>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9"/>
      <c r="AI29" s="905"/>
      <c r="AJ29" s="906"/>
      <c r="AK29" s="906"/>
      <c r="AL29" s="906"/>
      <c r="AM29" s="906"/>
      <c r="AN29" s="906"/>
      <c r="AO29" s="906"/>
      <c r="AP29" s="906"/>
      <c r="AQ29" s="906"/>
      <c r="AR29" s="906"/>
      <c r="AS29" s="907"/>
    </row>
    <row r="30" spans="2:46" s="8" customFormat="1" ht="13.5" customHeight="1">
      <c r="B30" s="751" t="s">
        <v>51</v>
      </c>
      <c r="C30" s="752"/>
      <c r="D30" s="752"/>
      <c r="E30" s="752"/>
      <c r="F30" s="753"/>
      <c r="G30" s="751" t="s">
        <v>594</v>
      </c>
      <c r="H30" s="752"/>
      <c r="I30" s="753"/>
      <c r="J30" s="863"/>
      <c r="K30" s="864"/>
      <c r="L30" s="864"/>
      <c r="M30" s="867" t="s">
        <v>595</v>
      </c>
      <c r="N30" s="864"/>
      <c r="O30" s="864"/>
      <c r="P30" s="864"/>
      <c r="Q30" s="869"/>
      <c r="R30" s="871"/>
      <c r="S30" s="872"/>
      <c r="T30" s="872"/>
      <c r="U30" s="872"/>
      <c r="V30" s="872"/>
      <c r="W30" s="872"/>
      <c r="X30" s="872"/>
      <c r="Y30" s="872"/>
      <c r="Z30" s="872"/>
      <c r="AA30" s="872"/>
      <c r="AB30" s="872"/>
      <c r="AC30" s="872"/>
      <c r="AD30" s="872"/>
      <c r="AE30" s="872"/>
      <c r="AF30" s="872"/>
      <c r="AG30" s="872"/>
      <c r="AH30" s="873"/>
      <c r="AI30" s="905"/>
      <c r="AJ30" s="906"/>
      <c r="AK30" s="906"/>
      <c r="AL30" s="906"/>
      <c r="AM30" s="906"/>
      <c r="AN30" s="906"/>
      <c r="AO30" s="906"/>
      <c r="AP30" s="906"/>
      <c r="AQ30" s="906"/>
      <c r="AR30" s="906"/>
      <c r="AS30" s="907"/>
    </row>
    <row r="31" spans="2:46" s="8" customFormat="1" ht="13.5" customHeight="1">
      <c r="B31" s="920"/>
      <c r="C31" s="921"/>
      <c r="D31" s="921"/>
      <c r="E31" s="921"/>
      <c r="F31" s="922"/>
      <c r="G31" s="877" t="s">
        <v>30</v>
      </c>
      <c r="H31" s="878"/>
      <c r="I31" s="879"/>
      <c r="J31" s="865"/>
      <c r="K31" s="866"/>
      <c r="L31" s="866"/>
      <c r="M31" s="868"/>
      <c r="N31" s="866"/>
      <c r="O31" s="866"/>
      <c r="P31" s="866"/>
      <c r="Q31" s="870"/>
      <c r="R31" s="874"/>
      <c r="S31" s="875"/>
      <c r="T31" s="875"/>
      <c r="U31" s="875"/>
      <c r="V31" s="875"/>
      <c r="W31" s="875"/>
      <c r="X31" s="875"/>
      <c r="Y31" s="875"/>
      <c r="Z31" s="875"/>
      <c r="AA31" s="875"/>
      <c r="AB31" s="875"/>
      <c r="AC31" s="875"/>
      <c r="AD31" s="875"/>
      <c r="AE31" s="875"/>
      <c r="AF31" s="875"/>
      <c r="AG31" s="875"/>
      <c r="AH31" s="876"/>
      <c r="AI31" s="905"/>
      <c r="AJ31" s="906"/>
      <c r="AK31" s="906"/>
      <c r="AL31" s="906"/>
      <c r="AM31" s="906"/>
      <c r="AN31" s="906"/>
      <c r="AO31" s="906"/>
      <c r="AP31" s="906"/>
      <c r="AQ31" s="906"/>
      <c r="AR31" s="906"/>
      <c r="AS31" s="907"/>
    </row>
    <row r="32" spans="2:46" s="8" customFormat="1" ht="13.5" customHeight="1">
      <c r="B32" s="920"/>
      <c r="C32" s="921"/>
      <c r="D32" s="921"/>
      <c r="E32" s="921"/>
      <c r="F32" s="922"/>
      <c r="G32" s="839"/>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1"/>
      <c r="AI32" s="905"/>
      <c r="AJ32" s="906"/>
      <c r="AK32" s="906"/>
      <c r="AL32" s="906"/>
      <c r="AM32" s="906"/>
      <c r="AN32" s="906"/>
      <c r="AO32" s="906"/>
      <c r="AP32" s="906"/>
      <c r="AQ32" s="906"/>
      <c r="AR32" s="906"/>
      <c r="AS32" s="907"/>
    </row>
    <row r="33" spans="2:46" s="8" customFormat="1" ht="13.5" customHeight="1">
      <c r="B33" s="920"/>
      <c r="C33" s="921"/>
      <c r="D33" s="921"/>
      <c r="E33" s="921"/>
      <c r="F33" s="922"/>
      <c r="G33" s="842"/>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4"/>
      <c r="AI33" s="905"/>
      <c r="AJ33" s="906"/>
      <c r="AK33" s="906"/>
      <c r="AL33" s="906"/>
      <c r="AM33" s="906"/>
      <c r="AN33" s="906"/>
      <c r="AO33" s="906"/>
      <c r="AP33" s="906"/>
      <c r="AQ33" s="906"/>
      <c r="AR33" s="906"/>
      <c r="AS33" s="907"/>
    </row>
    <row r="34" spans="2:46" s="8" customFormat="1" ht="13.5" customHeight="1">
      <c r="B34" s="920"/>
      <c r="C34" s="921"/>
      <c r="D34" s="921"/>
      <c r="E34" s="921"/>
      <c r="F34" s="922"/>
      <c r="G34" s="845"/>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7"/>
      <c r="AI34" s="905"/>
      <c r="AJ34" s="906"/>
      <c r="AK34" s="906"/>
      <c r="AL34" s="906"/>
      <c r="AM34" s="906"/>
      <c r="AN34" s="906"/>
      <c r="AO34" s="906"/>
      <c r="AP34" s="906"/>
      <c r="AQ34" s="906"/>
      <c r="AR34" s="906"/>
      <c r="AS34" s="907"/>
    </row>
    <row r="35" spans="2:46" s="8" customFormat="1" ht="13.5" customHeight="1">
      <c r="B35" s="754"/>
      <c r="C35" s="755"/>
      <c r="D35" s="755"/>
      <c r="E35" s="755"/>
      <c r="F35" s="756"/>
      <c r="G35" s="842"/>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c r="AI35" s="908"/>
      <c r="AJ35" s="909"/>
      <c r="AK35" s="909"/>
      <c r="AL35" s="909"/>
      <c r="AM35" s="909"/>
      <c r="AN35" s="909"/>
      <c r="AO35" s="909"/>
      <c r="AP35" s="909"/>
      <c r="AQ35" s="909"/>
      <c r="AR35" s="909"/>
      <c r="AS35" s="910"/>
    </row>
    <row r="36" spans="2:46" s="8" customFormat="1" ht="13.5" customHeight="1">
      <c r="B36" s="297"/>
      <c r="C36" s="599"/>
      <c r="D36" s="599"/>
      <c r="E36" s="599"/>
      <c r="F36" s="599"/>
      <c r="G36" s="599"/>
      <c r="H36" s="599"/>
      <c r="I36" s="599"/>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298"/>
      <c r="AK36" s="298"/>
      <c r="AL36" s="298"/>
      <c r="AM36" s="298"/>
      <c r="AN36" s="298"/>
      <c r="AO36" s="298"/>
      <c r="AP36" s="298"/>
      <c r="AQ36" s="298"/>
      <c r="AR36" s="298"/>
      <c r="AS36" s="298"/>
    </row>
    <row r="37" spans="2:46" s="8" customFormat="1" ht="13.5" customHeight="1">
      <c r="B37" s="881" t="s">
        <v>50</v>
      </c>
      <c r="C37" s="882"/>
      <c r="D37" s="882"/>
      <c r="E37" s="882"/>
      <c r="F37" s="883"/>
      <c r="G37" s="890"/>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2"/>
      <c r="AI37" s="899" t="s">
        <v>10</v>
      </c>
      <c r="AJ37" s="900"/>
      <c r="AK37" s="900"/>
      <c r="AL37" s="900"/>
      <c r="AM37" s="900"/>
      <c r="AN37" s="900"/>
      <c r="AO37" s="900"/>
      <c r="AP37" s="900"/>
      <c r="AQ37" s="900"/>
      <c r="AR37" s="900"/>
      <c r="AS37" s="901"/>
    </row>
    <row r="38" spans="2:46" s="8" customFormat="1" ht="13.5" customHeight="1">
      <c r="B38" s="884"/>
      <c r="C38" s="885"/>
      <c r="D38" s="885"/>
      <c r="E38" s="885"/>
      <c r="F38" s="886"/>
      <c r="G38" s="893"/>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5"/>
      <c r="AI38" s="902"/>
      <c r="AJ38" s="903"/>
      <c r="AK38" s="903"/>
      <c r="AL38" s="903"/>
      <c r="AM38" s="903"/>
      <c r="AN38" s="903"/>
      <c r="AO38" s="903"/>
      <c r="AP38" s="903"/>
      <c r="AQ38" s="903"/>
      <c r="AR38" s="903"/>
      <c r="AS38" s="904"/>
    </row>
    <row r="39" spans="2:46" s="8" customFormat="1" ht="13.5" customHeight="1">
      <c r="B39" s="887"/>
      <c r="C39" s="888"/>
      <c r="D39" s="888"/>
      <c r="E39" s="888"/>
      <c r="F39" s="889"/>
      <c r="G39" s="896"/>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8"/>
      <c r="AI39" s="905"/>
      <c r="AJ39" s="906"/>
      <c r="AK39" s="906"/>
      <c r="AL39" s="906"/>
      <c r="AM39" s="906"/>
      <c r="AN39" s="906"/>
      <c r="AO39" s="906"/>
      <c r="AP39" s="906"/>
      <c r="AQ39" s="906"/>
      <c r="AR39" s="906"/>
      <c r="AS39" s="907"/>
    </row>
    <row r="40" spans="2:46" s="8" customFormat="1" ht="13.5" customHeight="1">
      <c r="B40" s="881" t="s">
        <v>43</v>
      </c>
      <c r="C40" s="882"/>
      <c r="D40" s="882"/>
      <c r="E40" s="882"/>
      <c r="F40" s="883"/>
      <c r="G40" s="911"/>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3"/>
      <c r="AI40" s="905"/>
      <c r="AJ40" s="906"/>
      <c r="AK40" s="906"/>
      <c r="AL40" s="906"/>
      <c r="AM40" s="906"/>
      <c r="AN40" s="906"/>
      <c r="AO40" s="906"/>
      <c r="AP40" s="906"/>
      <c r="AQ40" s="906"/>
      <c r="AR40" s="906"/>
      <c r="AS40" s="907"/>
    </row>
    <row r="41" spans="2:46" s="8" customFormat="1" ht="13.5" customHeight="1">
      <c r="B41" s="884"/>
      <c r="C41" s="885"/>
      <c r="D41" s="885"/>
      <c r="E41" s="885"/>
      <c r="F41" s="886"/>
      <c r="G41" s="914"/>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6"/>
      <c r="AI41" s="905"/>
      <c r="AJ41" s="906"/>
      <c r="AK41" s="906"/>
      <c r="AL41" s="906"/>
      <c r="AM41" s="906"/>
      <c r="AN41" s="906"/>
      <c r="AO41" s="906"/>
      <c r="AP41" s="906"/>
      <c r="AQ41" s="906"/>
      <c r="AR41" s="906"/>
      <c r="AS41" s="907"/>
    </row>
    <row r="42" spans="2:46" s="8" customFormat="1" ht="13.5" customHeight="1">
      <c r="B42" s="887"/>
      <c r="C42" s="888"/>
      <c r="D42" s="888"/>
      <c r="E42" s="888"/>
      <c r="F42" s="889"/>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9"/>
      <c r="AI42" s="905"/>
      <c r="AJ42" s="906"/>
      <c r="AK42" s="906"/>
      <c r="AL42" s="906"/>
      <c r="AM42" s="906"/>
      <c r="AN42" s="906"/>
      <c r="AO42" s="906"/>
      <c r="AP42" s="906"/>
      <c r="AQ42" s="906"/>
      <c r="AR42" s="906"/>
      <c r="AS42" s="907"/>
    </row>
    <row r="43" spans="2:46" s="8" customFormat="1" ht="13.5" customHeight="1">
      <c r="B43" s="881" t="s">
        <v>638</v>
      </c>
      <c r="C43" s="882"/>
      <c r="D43" s="882"/>
      <c r="E43" s="882"/>
      <c r="F43" s="883"/>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3"/>
      <c r="AI43" s="905"/>
      <c r="AJ43" s="906"/>
      <c r="AK43" s="906"/>
      <c r="AL43" s="906"/>
      <c r="AM43" s="906"/>
      <c r="AN43" s="906"/>
      <c r="AO43" s="906"/>
      <c r="AP43" s="906"/>
      <c r="AQ43" s="906"/>
      <c r="AR43" s="906"/>
      <c r="AS43" s="907"/>
      <c r="AT43" s="181"/>
    </row>
    <row r="44" spans="2:46" s="8" customFormat="1" ht="13.5" customHeight="1">
      <c r="B44" s="887"/>
      <c r="C44" s="888"/>
      <c r="D44" s="888"/>
      <c r="E44" s="888"/>
      <c r="F44" s="889"/>
      <c r="G44" s="917"/>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9"/>
      <c r="AI44" s="905"/>
      <c r="AJ44" s="906"/>
      <c r="AK44" s="906"/>
      <c r="AL44" s="906"/>
      <c r="AM44" s="906"/>
      <c r="AN44" s="906"/>
      <c r="AO44" s="906"/>
      <c r="AP44" s="906"/>
      <c r="AQ44" s="906"/>
      <c r="AR44" s="906"/>
      <c r="AS44" s="907"/>
    </row>
    <row r="45" spans="2:46" s="8" customFormat="1" ht="13.5" customHeight="1">
      <c r="B45" s="751" t="s">
        <v>51</v>
      </c>
      <c r="C45" s="752"/>
      <c r="D45" s="752"/>
      <c r="E45" s="752"/>
      <c r="F45" s="753"/>
      <c r="G45" s="751" t="s">
        <v>594</v>
      </c>
      <c r="H45" s="752"/>
      <c r="I45" s="753"/>
      <c r="J45" s="863"/>
      <c r="K45" s="864"/>
      <c r="L45" s="864"/>
      <c r="M45" s="867" t="s">
        <v>595</v>
      </c>
      <c r="N45" s="864"/>
      <c r="O45" s="864"/>
      <c r="P45" s="864"/>
      <c r="Q45" s="869"/>
      <c r="R45" s="871"/>
      <c r="S45" s="872"/>
      <c r="T45" s="872"/>
      <c r="U45" s="872"/>
      <c r="V45" s="872"/>
      <c r="W45" s="872"/>
      <c r="X45" s="872"/>
      <c r="Y45" s="872"/>
      <c r="Z45" s="872"/>
      <c r="AA45" s="872"/>
      <c r="AB45" s="872"/>
      <c r="AC45" s="872"/>
      <c r="AD45" s="872"/>
      <c r="AE45" s="872"/>
      <c r="AF45" s="872"/>
      <c r="AG45" s="872"/>
      <c r="AH45" s="873"/>
      <c r="AI45" s="905"/>
      <c r="AJ45" s="906"/>
      <c r="AK45" s="906"/>
      <c r="AL45" s="906"/>
      <c r="AM45" s="906"/>
      <c r="AN45" s="906"/>
      <c r="AO45" s="906"/>
      <c r="AP45" s="906"/>
      <c r="AQ45" s="906"/>
      <c r="AR45" s="906"/>
      <c r="AS45" s="907"/>
    </row>
    <row r="46" spans="2:46" s="8" customFormat="1" ht="13.5" customHeight="1">
      <c r="B46" s="920"/>
      <c r="C46" s="921"/>
      <c r="D46" s="921"/>
      <c r="E46" s="921"/>
      <c r="F46" s="922"/>
      <c r="G46" s="877" t="s">
        <v>30</v>
      </c>
      <c r="H46" s="878"/>
      <c r="I46" s="879"/>
      <c r="J46" s="865"/>
      <c r="K46" s="866"/>
      <c r="L46" s="866"/>
      <c r="M46" s="868"/>
      <c r="N46" s="866"/>
      <c r="O46" s="866"/>
      <c r="P46" s="866"/>
      <c r="Q46" s="870"/>
      <c r="R46" s="874"/>
      <c r="S46" s="875"/>
      <c r="T46" s="875"/>
      <c r="U46" s="875"/>
      <c r="V46" s="875"/>
      <c r="W46" s="875"/>
      <c r="X46" s="875"/>
      <c r="Y46" s="875"/>
      <c r="Z46" s="875"/>
      <c r="AA46" s="875"/>
      <c r="AB46" s="875"/>
      <c r="AC46" s="875"/>
      <c r="AD46" s="875"/>
      <c r="AE46" s="875"/>
      <c r="AF46" s="875"/>
      <c r="AG46" s="875"/>
      <c r="AH46" s="876"/>
      <c r="AI46" s="905"/>
      <c r="AJ46" s="906"/>
      <c r="AK46" s="906"/>
      <c r="AL46" s="906"/>
      <c r="AM46" s="906"/>
      <c r="AN46" s="906"/>
      <c r="AO46" s="906"/>
      <c r="AP46" s="906"/>
      <c r="AQ46" s="906"/>
      <c r="AR46" s="906"/>
      <c r="AS46" s="907"/>
    </row>
    <row r="47" spans="2:46" s="8" customFormat="1" ht="13.5" customHeight="1">
      <c r="B47" s="920"/>
      <c r="C47" s="921"/>
      <c r="D47" s="921"/>
      <c r="E47" s="921"/>
      <c r="F47" s="922"/>
      <c r="G47" s="839"/>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1"/>
      <c r="AI47" s="905"/>
      <c r="AJ47" s="906"/>
      <c r="AK47" s="906"/>
      <c r="AL47" s="906"/>
      <c r="AM47" s="906"/>
      <c r="AN47" s="906"/>
      <c r="AO47" s="906"/>
      <c r="AP47" s="906"/>
      <c r="AQ47" s="906"/>
      <c r="AR47" s="906"/>
      <c r="AS47" s="907"/>
    </row>
    <row r="48" spans="2:46" s="8" customFormat="1" ht="13.5" customHeight="1">
      <c r="B48" s="920"/>
      <c r="C48" s="921"/>
      <c r="D48" s="921"/>
      <c r="E48" s="921"/>
      <c r="F48" s="922"/>
      <c r="G48" s="842"/>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4"/>
      <c r="AI48" s="905"/>
      <c r="AJ48" s="906"/>
      <c r="AK48" s="906"/>
      <c r="AL48" s="906"/>
      <c r="AM48" s="906"/>
      <c r="AN48" s="906"/>
      <c r="AO48" s="906"/>
      <c r="AP48" s="906"/>
      <c r="AQ48" s="906"/>
      <c r="AR48" s="906"/>
      <c r="AS48" s="907"/>
    </row>
    <row r="49" spans="2:45" s="8" customFormat="1" ht="13.5" customHeight="1">
      <c r="B49" s="920"/>
      <c r="C49" s="921"/>
      <c r="D49" s="921"/>
      <c r="E49" s="921"/>
      <c r="F49" s="922"/>
      <c r="G49" s="845"/>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7"/>
      <c r="AI49" s="905"/>
      <c r="AJ49" s="906"/>
      <c r="AK49" s="906"/>
      <c r="AL49" s="906"/>
      <c r="AM49" s="906"/>
      <c r="AN49" s="906"/>
      <c r="AO49" s="906"/>
      <c r="AP49" s="906"/>
      <c r="AQ49" s="906"/>
      <c r="AR49" s="906"/>
      <c r="AS49" s="907"/>
    </row>
    <row r="50" spans="2:45" s="8" customFormat="1" ht="13.5" customHeight="1">
      <c r="B50" s="754"/>
      <c r="C50" s="755"/>
      <c r="D50" s="755"/>
      <c r="E50" s="755"/>
      <c r="F50" s="756"/>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4"/>
      <c r="AI50" s="908"/>
      <c r="AJ50" s="909"/>
      <c r="AK50" s="909"/>
      <c r="AL50" s="909"/>
      <c r="AM50" s="909"/>
      <c r="AN50" s="909"/>
      <c r="AO50" s="909"/>
      <c r="AP50" s="909"/>
      <c r="AQ50" s="909"/>
      <c r="AR50" s="909"/>
      <c r="AS50" s="910"/>
    </row>
    <row r="51" spans="2:45" s="8" customFormat="1" ht="13.5" customHeight="1">
      <c r="B51" s="297" t="s">
        <v>60</v>
      </c>
      <c r="C51" s="599"/>
      <c r="D51" s="599"/>
      <c r="E51" s="599"/>
      <c r="F51" s="599"/>
      <c r="G51" s="599"/>
      <c r="H51" s="599"/>
      <c r="I51" s="599"/>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298"/>
      <c r="AK51" s="298"/>
      <c r="AL51" s="298"/>
      <c r="AM51" s="298"/>
      <c r="AN51" s="298"/>
      <c r="AO51" s="298"/>
      <c r="AP51" s="298"/>
      <c r="AQ51" s="298"/>
      <c r="AR51" s="298"/>
      <c r="AS51" s="298"/>
    </row>
    <row r="52" spans="2:45" s="8" customFormat="1" ht="13.5" customHeight="1">
      <c r="B52" s="599"/>
      <c r="C52" s="599"/>
      <c r="D52" s="599"/>
      <c r="E52" s="599"/>
      <c r="F52" s="599"/>
      <c r="G52" s="599"/>
      <c r="H52" s="599"/>
      <c r="I52" s="599"/>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298"/>
      <c r="AK52" s="298"/>
      <c r="AL52" s="298"/>
      <c r="AM52" s="298"/>
      <c r="AN52" s="298"/>
      <c r="AO52" s="298"/>
      <c r="AP52" s="298"/>
      <c r="AQ52" s="298"/>
      <c r="AR52" s="298"/>
      <c r="AS52" s="298"/>
    </row>
    <row r="53" spans="2:45" s="8" customFormat="1" ht="13.5" customHeight="1">
      <c r="B53" s="3" t="s">
        <v>123</v>
      </c>
      <c r="C53" s="599"/>
      <c r="D53" s="599"/>
      <c r="E53" s="599"/>
      <c r="F53" s="599"/>
      <c r="G53" s="599"/>
      <c r="H53" s="599"/>
      <c r="I53" s="5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row>
    <row r="54" spans="2:45" s="8" customFormat="1" ht="13.5" customHeight="1">
      <c r="B54" s="300"/>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2"/>
    </row>
    <row r="55" spans="2:45" s="8" customFormat="1" ht="13.5" customHeight="1">
      <c r="B55" s="303">
        <v>1</v>
      </c>
      <c r="C55" s="8" t="s">
        <v>642</v>
      </c>
      <c r="D55" s="93" t="s">
        <v>643</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304"/>
    </row>
    <row r="56" spans="2:45" s="8" customFormat="1" ht="13.5" customHeight="1">
      <c r="B56" s="305"/>
      <c r="C56" s="848"/>
      <c r="D56" s="849"/>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50"/>
      <c r="AR56" s="93"/>
      <c r="AS56" s="304"/>
    </row>
    <row r="57" spans="2:45" s="8" customFormat="1" ht="13.5" customHeight="1">
      <c r="B57" s="305"/>
      <c r="C57" s="851"/>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3"/>
      <c r="AR57" s="93"/>
      <c r="AS57" s="304"/>
    </row>
    <row r="58" spans="2:45" s="8" customFormat="1" ht="13.5" customHeight="1">
      <c r="B58" s="303">
        <v>2</v>
      </c>
      <c r="C58" s="8" t="s">
        <v>642</v>
      </c>
      <c r="D58" s="93" t="s">
        <v>644</v>
      </c>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304"/>
    </row>
    <row r="59" spans="2:45" s="8" customFormat="1" ht="13.5" customHeight="1">
      <c r="B59" s="305"/>
      <c r="C59" s="848" t="s">
        <v>880</v>
      </c>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50"/>
      <c r="AR59" s="93"/>
      <c r="AS59" s="304"/>
    </row>
    <row r="60" spans="2:45" s="8" customFormat="1" ht="13.5" customHeight="1">
      <c r="B60" s="305"/>
      <c r="C60" s="851"/>
      <c r="D60" s="852"/>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3"/>
      <c r="AR60" s="93"/>
      <c r="AS60" s="304"/>
    </row>
    <row r="61" spans="2:45" s="8" customFormat="1" ht="13.5" customHeight="1">
      <c r="B61" s="303">
        <v>3</v>
      </c>
      <c r="C61" s="8" t="s">
        <v>642</v>
      </c>
      <c r="D61" s="93" t="s">
        <v>124</v>
      </c>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304"/>
    </row>
    <row r="62" spans="2:45" s="8" customFormat="1" ht="13.5" customHeight="1">
      <c r="B62" s="305"/>
      <c r="C62" s="848" t="s">
        <v>881</v>
      </c>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50"/>
      <c r="AR62" s="93"/>
      <c r="AS62" s="304"/>
    </row>
    <row r="63" spans="2:45" s="8" customFormat="1" ht="13.5" customHeight="1">
      <c r="B63" s="303"/>
      <c r="C63" s="851"/>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3"/>
      <c r="AR63" s="93"/>
      <c r="AS63" s="304"/>
    </row>
    <row r="64" spans="2:45" s="8" customFormat="1" ht="13.5" customHeight="1">
      <c r="B64" s="303">
        <v>4</v>
      </c>
      <c r="C64" s="8" t="s">
        <v>642</v>
      </c>
      <c r="D64" s="93" t="s">
        <v>125</v>
      </c>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304"/>
    </row>
    <row r="65" spans="2:45" s="8" customFormat="1" ht="13.5" customHeight="1">
      <c r="B65" s="303"/>
      <c r="C65" s="854" t="s">
        <v>230</v>
      </c>
      <c r="D65" s="855"/>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6"/>
      <c r="AR65" s="93"/>
      <c r="AS65" s="304"/>
    </row>
    <row r="66" spans="2:45" s="8" customFormat="1" ht="13.5" customHeight="1">
      <c r="B66" s="303"/>
      <c r="C66" s="857"/>
      <c r="D66" s="858"/>
      <c r="E66" s="858"/>
      <c r="F66" s="858"/>
      <c r="G66" s="858"/>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9"/>
      <c r="AR66" s="93"/>
      <c r="AS66" s="304"/>
    </row>
    <row r="67" spans="2:45" s="8" customFormat="1" ht="13.5" customHeight="1">
      <c r="B67" s="305"/>
      <c r="C67" s="860"/>
      <c r="D67" s="861"/>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2"/>
      <c r="AR67" s="93"/>
      <c r="AS67" s="304"/>
    </row>
    <row r="68" spans="2:45" s="8" customFormat="1" ht="13.5" customHeight="1">
      <c r="B68" s="303">
        <v>5</v>
      </c>
      <c r="C68" s="93" t="s">
        <v>642</v>
      </c>
      <c r="D68" s="93" t="s">
        <v>126</v>
      </c>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304"/>
    </row>
    <row r="69" spans="2:45" s="8" customFormat="1" ht="13.5" customHeight="1">
      <c r="B69" s="303"/>
      <c r="C69" s="817" t="s">
        <v>922</v>
      </c>
      <c r="D69" s="818"/>
      <c r="E69" s="818"/>
      <c r="F69" s="818"/>
      <c r="G69" s="818"/>
      <c r="H69" s="818"/>
      <c r="I69" s="818"/>
      <c r="J69" s="818"/>
      <c r="K69" s="818"/>
      <c r="L69" s="818"/>
      <c r="M69" s="818"/>
      <c r="N69" s="818"/>
      <c r="O69" s="818"/>
      <c r="P69" s="818"/>
      <c r="Q69" s="818"/>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9"/>
      <c r="AR69" s="93"/>
      <c r="AS69" s="304"/>
    </row>
    <row r="70" spans="2:45" s="8" customFormat="1" ht="13.5" customHeight="1">
      <c r="B70" s="303"/>
      <c r="C70" s="820"/>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2"/>
      <c r="AR70" s="93"/>
      <c r="AS70" s="304"/>
    </row>
    <row r="71" spans="2:45" s="8" customFormat="1" ht="13.5" customHeight="1">
      <c r="B71" s="303"/>
      <c r="C71" s="820"/>
      <c r="D71" s="821"/>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2"/>
      <c r="AR71" s="93"/>
      <c r="AS71" s="304"/>
    </row>
    <row r="72" spans="2:45" s="8" customFormat="1" ht="13.5" customHeight="1">
      <c r="B72" s="303"/>
      <c r="C72" s="820"/>
      <c r="D72" s="821"/>
      <c r="E72" s="821"/>
      <c r="F72" s="821"/>
      <c r="G72" s="821"/>
      <c r="H72" s="821"/>
      <c r="I72" s="821"/>
      <c r="J72" s="821"/>
      <c r="K72" s="821"/>
      <c r="L72" s="821"/>
      <c r="M72" s="821"/>
      <c r="N72" s="821"/>
      <c r="O72" s="821"/>
      <c r="P72" s="821"/>
      <c r="Q72" s="821"/>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2"/>
      <c r="AR72" s="93"/>
      <c r="AS72" s="304"/>
    </row>
    <row r="73" spans="2:45" s="8" customFormat="1" ht="13.5" customHeight="1">
      <c r="B73" s="303"/>
      <c r="C73" s="820"/>
      <c r="D73" s="821"/>
      <c r="E73" s="821"/>
      <c r="F73" s="821"/>
      <c r="G73" s="821"/>
      <c r="H73" s="821"/>
      <c r="I73" s="821"/>
      <c r="J73" s="821"/>
      <c r="K73" s="821"/>
      <c r="L73" s="821"/>
      <c r="M73" s="821"/>
      <c r="N73" s="821"/>
      <c r="O73" s="821"/>
      <c r="P73" s="821"/>
      <c r="Q73" s="821"/>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2"/>
      <c r="AR73" s="93"/>
      <c r="AS73" s="304"/>
    </row>
    <row r="74" spans="2:45" s="8" customFormat="1" ht="13.5" customHeight="1">
      <c r="B74" s="303"/>
      <c r="C74" s="820"/>
      <c r="D74" s="821"/>
      <c r="E74" s="821"/>
      <c r="F74" s="821"/>
      <c r="G74" s="821"/>
      <c r="H74" s="821"/>
      <c r="I74" s="821"/>
      <c r="J74" s="821"/>
      <c r="K74" s="821"/>
      <c r="L74" s="821"/>
      <c r="M74" s="821"/>
      <c r="N74" s="821"/>
      <c r="O74" s="821"/>
      <c r="P74" s="821"/>
      <c r="Q74" s="821"/>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2"/>
      <c r="AR74" s="93"/>
      <c r="AS74" s="304"/>
    </row>
    <row r="75" spans="2:45" s="8" customFormat="1" ht="13.5" customHeight="1">
      <c r="B75" s="303"/>
      <c r="C75" s="823"/>
      <c r="D75" s="824"/>
      <c r="E75" s="824"/>
      <c r="F75" s="824"/>
      <c r="G75" s="824"/>
      <c r="H75" s="824"/>
      <c r="I75" s="824"/>
      <c r="J75" s="824"/>
      <c r="K75" s="824"/>
      <c r="L75" s="824"/>
      <c r="M75" s="824"/>
      <c r="N75" s="824"/>
      <c r="O75" s="824"/>
      <c r="P75" s="824"/>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5"/>
      <c r="AR75" s="93"/>
      <c r="AS75" s="304"/>
    </row>
    <row r="76" spans="2:45" s="8" customFormat="1" ht="13.5" customHeight="1">
      <c r="B76" s="306"/>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8"/>
    </row>
    <row r="77" spans="2:45" s="8" customFormat="1" ht="13.5" customHeight="1">
      <c r="B77" s="3"/>
      <c r="C77" s="599"/>
      <c r="D77" s="599"/>
      <c r="E77" s="599"/>
      <c r="F77" s="599"/>
      <c r="G77" s="599"/>
      <c r="H77" s="599"/>
      <c r="I77" s="5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row>
    <row r="78" spans="2:45">
      <c r="B78" s="3" t="s">
        <v>127</v>
      </c>
    </row>
    <row r="79" spans="2:45" s="8" customFormat="1" ht="13.5" customHeight="1">
      <c r="B79" s="826" t="s">
        <v>31</v>
      </c>
      <c r="C79" s="798"/>
      <c r="D79" s="798"/>
      <c r="E79" s="798"/>
      <c r="F79" s="798"/>
      <c r="G79" s="798"/>
      <c r="H79" s="798"/>
      <c r="I79" s="798"/>
      <c r="J79" s="798"/>
      <c r="K79" s="798"/>
      <c r="L79" s="799"/>
      <c r="M79" s="828" t="s">
        <v>251</v>
      </c>
      <c r="N79" s="829"/>
      <c r="O79" s="829"/>
      <c r="P79" s="829"/>
      <c r="Q79" s="829"/>
      <c r="R79" s="829"/>
      <c r="S79" s="829"/>
      <c r="T79" s="829"/>
      <c r="U79" s="830"/>
      <c r="V79" s="826" t="s">
        <v>0</v>
      </c>
      <c r="W79" s="834"/>
      <c r="X79" s="834"/>
      <c r="Y79" s="834"/>
      <c r="Z79" s="834"/>
      <c r="AA79" s="834"/>
      <c r="AB79" s="834"/>
      <c r="AC79" s="834"/>
      <c r="AD79" s="835"/>
      <c r="AE79" s="826" t="s">
        <v>248</v>
      </c>
      <c r="AF79" s="834"/>
      <c r="AG79" s="834"/>
      <c r="AH79" s="834"/>
      <c r="AI79" s="834"/>
      <c r="AJ79" s="835"/>
      <c r="AK79" s="826" t="s">
        <v>109</v>
      </c>
      <c r="AL79" s="834"/>
      <c r="AM79" s="834"/>
      <c r="AN79" s="834"/>
      <c r="AO79" s="834"/>
      <c r="AP79" s="834"/>
      <c r="AQ79" s="834"/>
      <c r="AR79" s="834"/>
      <c r="AS79" s="835"/>
    </row>
    <row r="80" spans="2:45" s="8" customFormat="1" ht="13.5" customHeight="1">
      <c r="B80" s="827"/>
      <c r="C80" s="802"/>
      <c r="D80" s="802"/>
      <c r="E80" s="802"/>
      <c r="F80" s="802"/>
      <c r="G80" s="802"/>
      <c r="H80" s="802"/>
      <c r="I80" s="802"/>
      <c r="J80" s="802"/>
      <c r="K80" s="802"/>
      <c r="L80" s="803"/>
      <c r="M80" s="831"/>
      <c r="N80" s="832"/>
      <c r="O80" s="832"/>
      <c r="P80" s="832"/>
      <c r="Q80" s="832"/>
      <c r="R80" s="832"/>
      <c r="S80" s="832"/>
      <c r="T80" s="832"/>
      <c r="U80" s="833"/>
      <c r="V80" s="836"/>
      <c r="W80" s="837"/>
      <c r="X80" s="837"/>
      <c r="Y80" s="837"/>
      <c r="Z80" s="837"/>
      <c r="AA80" s="837"/>
      <c r="AB80" s="837"/>
      <c r="AC80" s="837"/>
      <c r="AD80" s="838"/>
      <c r="AE80" s="836"/>
      <c r="AF80" s="837"/>
      <c r="AG80" s="837"/>
      <c r="AH80" s="837"/>
      <c r="AI80" s="837"/>
      <c r="AJ80" s="838"/>
      <c r="AK80" s="836"/>
      <c r="AL80" s="837"/>
      <c r="AM80" s="837"/>
      <c r="AN80" s="837"/>
      <c r="AO80" s="837"/>
      <c r="AP80" s="837"/>
      <c r="AQ80" s="837"/>
      <c r="AR80" s="837"/>
      <c r="AS80" s="838"/>
    </row>
    <row r="81" spans="2:45" s="8" customFormat="1" ht="13.5" customHeight="1">
      <c r="B81" s="779" t="s">
        <v>242</v>
      </c>
      <c r="C81" s="780"/>
      <c r="D81" s="780"/>
      <c r="E81" s="780"/>
      <c r="F81" s="780"/>
      <c r="G81" s="780"/>
      <c r="H81" s="780"/>
      <c r="I81" s="780"/>
      <c r="J81" s="781"/>
      <c r="K81" s="781"/>
      <c r="L81" s="782"/>
      <c r="M81" s="804"/>
      <c r="N81" s="804"/>
      <c r="O81" s="804"/>
      <c r="P81" s="804"/>
      <c r="Q81" s="804"/>
      <c r="R81" s="804"/>
      <c r="S81" s="804"/>
      <c r="T81" s="804"/>
      <c r="U81" s="788" t="s">
        <v>9</v>
      </c>
      <c r="V81" s="804"/>
      <c r="W81" s="804"/>
      <c r="X81" s="804"/>
      <c r="Y81" s="804"/>
      <c r="Z81" s="804"/>
      <c r="AA81" s="804"/>
      <c r="AB81" s="804"/>
      <c r="AC81" s="804"/>
      <c r="AD81" s="788" t="s">
        <v>9</v>
      </c>
      <c r="AE81" s="807" t="s">
        <v>387</v>
      </c>
      <c r="AF81" s="808"/>
      <c r="AG81" s="808"/>
      <c r="AH81" s="808"/>
      <c r="AI81" s="808"/>
      <c r="AJ81" s="809"/>
      <c r="AK81" s="775" t="str">
        <f>IF(V81=0," ",ROUNDDOWN(V81/3,0))</f>
        <v xml:space="preserve"> </v>
      </c>
      <c r="AL81" s="775"/>
      <c r="AM81" s="775"/>
      <c r="AN81" s="775"/>
      <c r="AO81" s="775"/>
      <c r="AP81" s="775"/>
      <c r="AQ81" s="775"/>
      <c r="AR81" s="775"/>
      <c r="AS81" s="777" t="s">
        <v>9</v>
      </c>
    </row>
    <row r="82" spans="2:45" s="8" customFormat="1" ht="13.5" customHeight="1">
      <c r="B82" s="813"/>
      <c r="C82" s="814"/>
      <c r="D82" s="814"/>
      <c r="E82" s="814"/>
      <c r="F82" s="814"/>
      <c r="G82" s="814"/>
      <c r="H82" s="814"/>
      <c r="I82" s="814"/>
      <c r="J82" s="815"/>
      <c r="K82" s="815"/>
      <c r="L82" s="816"/>
      <c r="M82" s="805"/>
      <c r="N82" s="805"/>
      <c r="O82" s="805"/>
      <c r="P82" s="805"/>
      <c r="Q82" s="805"/>
      <c r="R82" s="805"/>
      <c r="S82" s="805"/>
      <c r="T82" s="805"/>
      <c r="U82" s="806"/>
      <c r="V82" s="805"/>
      <c r="W82" s="805"/>
      <c r="X82" s="805"/>
      <c r="Y82" s="805"/>
      <c r="Z82" s="805"/>
      <c r="AA82" s="805"/>
      <c r="AB82" s="805"/>
      <c r="AC82" s="805"/>
      <c r="AD82" s="806"/>
      <c r="AE82" s="810"/>
      <c r="AF82" s="811"/>
      <c r="AG82" s="811"/>
      <c r="AH82" s="811"/>
      <c r="AI82" s="811"/>
      <c r="AJ82" s="812"/>
      <c r="AK82" s="776"/>
      <c r="AL82" s="776"/>
      <c r="AM82" s="776"/>
      <c r="AN82" s="776"/>
      <c r="AO82" s="776"/>
      <c r="AP82" s="776"/>
      <c r="AQ82" s="776"/>
      <c r="AR82" s="776"/>
      <c r="AS82" s="778"/>
    </row>
    <row r="83" spans="2:45" s="8" customFormat="1" ht="13.5" customHeight="1">
      <c r="B83" s="779" t="s">
        <v>249</v>
      </c>
      <c r="C83" s="780"/>
      <c r="D83" s="780"/>
      <c r="E83" s="780"/>
      <c r="F83" s="780"/>
      <c r="G83" s="780"/>
      <c r="H83" s="780"/>
      <c r="I83" s="780"/>
      <c r="J83" s="781"/>
      <c r="K83" s="781"/>
      <c r="L83" s="782"/>
      <c r="M83" s="804"/>
      <c r="N83" s="804"/>
      <c r="O83" s="804"/>
      <c r="P83" s="804"/>
      <c r="Q83" s="804"/>
      <c r="R83" s="804"/>
      <c r="S83" s="804"/>
      <c r="T83" s="804"/>
      <c r="U83" s="788" t="s">
        <v>9</v>
      </c>
      <c r="V83" s="804"/>
      <c r="W83" s="804"/>
      <c r="X83" s="804"/>
      <c r="Y83" s="804"/>
      <c r="Z83" s="804"/>
      <c r="AA83" s="804"/>
      <c r="AB83" s="804"/>
      <c r="AC83" s="804"/>
      <c r="AD83" s="788" t="s">
        <v>9</v>
      </c>
      <c r="AE83" s="807" t="s">
        <v>387</v>
      </c>
      <c r="AF83" s="808"/>
      <c r="AG83" s="808"/>
      <c r="AH83" s="808"/>
      <c r="AI83" s="808"/>
      <c r="AJ83" s="809"/>
      <c r="AK83" s="775" t="str">
        <f>IF(V83=0," ",ROUNDDOWN(V83/3,0))</f>
        <v xml:space="preserve"> </v>
      </c>
      <c r="AL83" s="775"/>
      <c r="AM83" s="775"/>
      <c r="AN83" s="775"/>
      <c r="AO83" s="775"/>
      <c r="AP83" s="775"/>
      <c r="AQ83" s="775"/>
      <c r="AR83" s="775"/>
      <c r="AS83" s="777" t="s">
        <v>9</v>
      </c>
    </row>
    <row r="84" spans="2:45" s="8" customFormat="1" ht="13.5" customHeight="1">
      <c r="B84" s="813"/>
      <c r="C84" s="814"/>
      <c r="D84" s="814"/>
      <c r="E84" s="814"/>
      <c r="F84" s="814"/>
      <c r="G84" s="814"/>
      <c r="H84" s="814"/>
      <c r="I84" s="814"/>
      <c r="J84" s="815"/>
      <c r="K84" s="815"/>
      <c r="L84" s="816"/>
      <c r="M84" s="805"/>
      <c r="N84" s="805"/>
      <c r="O84" s="805"/>
      <c r="P84" s="805"/>
      <c r="Q84" s="805"/>
      <c r="R84" s="805"/>
      <c r="S84" s="805"/>
      <c r="T84" s="805"/>
      <c r="U84" s="806"/>
      <c r="V84" s="805"/>
      <c r="W84" s="805"/>
      <c r="X84" s="805"/>
      <c r="Y84" s="805"/>
      <c r="Z84" s="805"/>
      <c r="AA84" s="805"/>
      <c r="AB84" s="805"/>
      <c r="AC84" s="805"/>
      <c r="AD84" s="806"/>
      <c r="AE84" s="810"/>
      <c r="AF84" s="811"/>
      <c r="AG84" s="811"/>
      <c r="AH84" s="811"/>
      <c r="AI84" s="811"/>
      <c r="AJ84" s="812"/>
      <c r="AK84" s="776"/>
      <c r="AL84" s="776"/>
      <c r="AM84" s="776"/>
      <c r="AN84" s="776"/>
      <c r="AO84" s="776"/>
      <c r="AP84" s="776"/>
      <c r="AQ84" s="776"/>
      <c r="AR84" s="776"/>
      <c r="AS84" s="778"/>
    </row>
    <row r="85" spans="2:45" s="8" customFormat="1" ht="13.5" customHeight="1">
      <c r="B85" s="779" t="s">
        <v>244</v>
      </c>
      <c r="C85" s="780"/>
      <c r="D85" s="780"/>
      <c r="E85" s="780"/>
      <c r="F85" s="780"/>
      <c r="G85" s="780"/>
      <c r="H85" s="780"/>
      <c r="I85" s="780"/>
      <c r="J85" s="781"/>
      <c r="K85" s="781"/>
      <c r="L85" s="782"/>
      <c r="M85" s="804"/>
      <c r="N85" s="804"/>
      <c r="O85" s="804"/>
      <c r="P85" s="804"/>
      <c r="Q85" s="804"/>
      <c r="R85" s="804"/>
      <c r="S85" s="804"/>
      <c r="T85" s="804"/>
      <c r="U85" s="788" t="s">
        <v>9</v>
      </c>
      <c r="V85" s="804"/>
      <c r="W85" s="804"/>
      <c r="X85" s="804"/>
      <c r="Y85" s="804"/>
      <c r="Z85" s="804"/>
      <c r="AA85" s="804"/>
      <c r="AB85" s="804"/>
      <c r="AC85" s="804"/>
      <c r="AD85" s="788" t="s">
        <v>9</v>
      </c>
      <c r="AE85" s="807" t="s">
        <v>387</v>
      </c>
      <c r="AF85" s="808"/>
      <c r="AG85" s="808"/>
      <c r="AH85" s="808"/>
      <c r="AI85" s="808"/>
      <c r="AJ85" s="809"/>
      <c r="AK85" s="775" t="str">
        <f>IF(V85=0," ",ROUNDDOWN(V85/3,0))</f>
        <v xml:space="preserve"> </v>
      </c>
      <c r="AL85" s="775"/>
      <c r="AM85" s="775"/>
      <c r="AN85" s="775"/>
      <c r="AO85" s="775"/>
      <c r="AP85" s="775"/>
      <c r="AQ85" s="775"/>
      <c r="AR85" s="775"/>
      <c r="AS85" s="777" t="s">
        <v>9</v>
      </c>
    </row>
    <row r="86" spans="2:45" s="8" customFormat="1" ht="13.5" customHeight="1">
      <c r="B86" s="813"/>
      <c r="C86" s="814"/>
      <c r="D86" s="814"/>
      <c r="E86" s="814"/>
      <c r="F86" s="814"/>
      <c r="G86" s="814"/>
      <c r="H86" s="814"/>
      <c r="I86" s="814"/>
      <c r="J86" s="815"/>
      <c r="K86" s="815"/>
      <c r="L86" s="816"/>
      <c r="M86" s="805"/>
      <c r="N86" s="805"/>
      <c r="O86" s="805"/>
      <c r="P86" s="805"/>
      <c r="Q86" s="805"/>
      <c r="R86" s="805"/>
      <c r="S86" s="805"/>
      <c r="T86" s="805"/>
      <c r="U86" s="806"/>
      <c r="V86" s="805"/>
      <c r="W86" s="805"/>
      <c r="X86" s="805"/>
      <c r="Y86" s="805"/>
      <c r="Z86" s="805"/>
      <c r="AA86" s="805"/>
      <c r="AB86" s="805"/>
      <c r="AC86" s="805"/>
      <c r="AD86" s="806"/>
      <c r="AE86" s="810"/>
      <c r="AF86" s="811"/>
      <c r="AG86" s="811"/>
      <c r="AH86" s="811"/>
      <c r="AI86" s="811"/>
      <c r="AJ86" s="812"/>
      <c r="AK86" s="776"/>
      <c r="AL86" s="776"/>
      <c r="AM86" s="776"/>
      <c r="AN86" s="776"/>
      <c r="AO86" s="776"/>
      <c r="AP86" s="776"/>
      <c r="AQ86" s="776"/>
      <c r="AR86" s="776"/>
      <c r="AS86" s="778"/>
    </row>
    <row r="87" spans="2:45" s="8" customFormat="1" ht="13.5" customHeight="1">
      <c r="B87" s="779" t="s">
        <v>245</v>
      </c>
      <c r="C87" s="780"/>
      <c r="D87" s="780"/>
      <c r="E87" s="780"/>
      <c r="F87" s="780"/>
      <c r="G87" s="780"/>
      <c r="H87" s="780"/>
      <c r="I87" s="780"/>
      <c r="J87" s="781"/>
      <c r="K87" s="781"/>
      <c r="L87" s="782"/>
      <c r="M87" s="804"/>
      <c r="N87" s="804"/>
      <c r="O87" s="804"/>
      <c r="P87" s="804"/>
      <c r="Q87" s="804"/>
      <c r="R87" s="804"/>
      <c r="S87" s="804"/>
      <c r="T87" s="804"/>
      <c r="U87" s="788" t="s">
        <v>9</v>
      </c>
      <c r="V87" s="804"/>
      <c r="W87" s="804"/>
      <c r="X87" s="804"/>
      <c r="Y87" s="804"/>
      <c r="Z87" s="804"/>
      <c r="AA87" s="804"/>
      <c r="AB87" s="804"/>
      <c r="AC87" s="804"/>
      <c r="AD87" s="788" t="s">
        <v>9</v>
      </c>
      <c r="AE87" s="807" t="s">
        <v>387</v>
      </c>
      <c r="AF87" s="808"/>
      <c r="AG87" s="808"/>
      <c r="AH87" s="808"/>
      <c r="AI87" s="808"/>
      <c r="AJ87" s="809"/>
      <c r="AK87" s="775" t="str">
        <f>IF(V87=0," ",ROUNDDOWN(V87/3,0))</f>
        <v xml:space="preserve"> </v>
      </c>
      <c r="AL87" s="775"/>
      <c r="AM87" s="775"/>
      <c r="AN87" s="775"/>
      <c r="AO87" s="775"/>
      <c r="AP87" s="775"/>
      <c r="AQ87" s="775"/>
      <c r="AR87" s="775"/>
      <c r="AS87" s="777" t="s">
        <v>9</v>
      </c>
    </row>
    <row r="88" spans="2:45" s="8" customFormat="1" ht="13.5" customHeight="1">
      <c r="B88" s="813"/>
      <c r="C88" s="814"/>
      <c r="D88" s="814"/>
      <c r="E88" s="814"/>
      <c r="F88" s="814"/>
      <c r="G88" s="814"/>
      <c r="H88" s="814"/>
      <c r="I88" s="814"/>
      <c r="J88" s="815"/>
      <c r="K88" s="815"/>
      <c r="L88" s="816"/>
      <c r="M88" s="805"/>
      <c r="N88" s="805"/>
      <c r="O88" s="805"/>
      <c r="P88" s="805"/>
      <c r="Q88" s="805"/>
      <c r="R88" s="805"/>
      <c r="S88" s="805"/>
      <c r="T88" s="805"/>
      <c r="U88" s="806"/>
      <c r="V88" s="805"/>
      <c r="W88" s="805"/>
      <c r="X88" s="805"/>
      <c r="Y88" s="805"/>
      <c r="Z88" s="805"/>
      <c r="AA88" s="805"/>
      <c r="AB88" s="805"/>
      <c r="AC88" s="805"/>
      <c r="AD88" s="806"/>
      <c r="AE88" s="810"/>
      <c r="AF88" s="811"/>
      <c r="AG88" s="811"/>
      <c r="AH88" s="811"/>
      <c r="AI88" s="811"/>
      <c r="AJ88" s="812"/>
      <c r="AK88" s="776"/>
      <c r="AL88" s="776"/>
      <c r="AM88" s="776"/>
      <c r="AN88" s="776"/>
      <c r="AO88" s="776"/>
      <c r="AP88" s="776"/>
      <c r="AQ88" s="776"/>
      <c r="AR88" s="776"/>
      <c r="AS88" s="778"/>
    </row>
    <row r="89" spans="2:45" s="8" customFormat="1" ht="13.5" customHeight="1">
      <c r="B89" s="779" t="s">
        <v>246</v>
      </c>
      <c r="C89" s="797"/>
      <c r="D89" s="797"/>
      <c r="E89" s="797"/>
      <c r="F89" s="797"/>
      <c r="G89" s="797"/>
      <c r="H89" s="797"/>
      <c r="I89" s="797"/>
      <c r="J89" s="798"/>
      <c r="K89" s="798"/>
      <c r="L89" s="799"/>
      <c r="M89" s="804"/>
      <c r="N89" s="804"/>
      <c r="O89" s="804"/>
      <c r="P89" s="804"/>
      <c r="Q89" s="804"/>
      <c r="R89" s="804"/>
      <c r="S89" s="804"/>
      <c r="T89" s="804"/>
      <c r="U89" s="788" t="s">
        <v>9</v>
      </c>
      <c r="V89" s="804"/>
      <c r="W89" s="804"/>
      <c r="X89" s="804"/>
      <c r="Y89" s="804"/>
      <c r="Z89" s="804"/>
      <c r="AA89" s="804"/>
      <c r="AB89" s="804"/>
      <c r="AC89" s="804"/>
      <c r="AD89" s="788" t="s">
        <v>9</v>
      </c>
      <c r="AE89" s="807" t="s">
        <v>387</v>
      </c>
      <c r="AF89" s="808"/>
      <c r="AG89" s="808"/>
      <c r="AH89" s="808"/>
      <c r="AI89" s="808"/>
      <c r="AJ89" s="809"/>
      <c r="AK89" s="775" t="str">
        <f>IF(V89=0," ",ROUNDDOWN(V89/3,0))</f>
        <v xml:space="preserve"> </v>
      </c>
      <c r="AL89" s="775"/>
      <c r="AM89" s="775"/>
      <c r="AN89" s="775"/>
      <c r="AO89" s="775"/>
      <c r="AP89" s="775"/>
      <c r="AQ89" s="775"/>
      <c r="AR89" s="775"/>
      <c r="AS89" s="777" t="s">
        <v>9</v>
      </c>
    </row>
    <row r="90" spans="2:45" s="8" customFormat="1" ht="13.5" customHeight="1">
      <c r="B90" s="800"/>
      <c r="C90" s="801"/>
      <c r="D90" s="801"/>
      <c r="E90" s="801"/>
      <c r="F90" s="801"/>
      <c r="G90" s="801"/>
      <c r="H90" s="801"/>
      <c r="I90" s="801"/>
      <c r="J90" s="802"/>
      <c r="K90" s="802"/>
      <c r="L90" s="803"/>
      <c r="M90" s="805"/>
      <c r="N90" s="805"/>
      <c r="O90" s="805"/>
      <c r="P90" s="805"/>
      <c r="Q90" s="805"/>
      <c r="R90" s="805"/>
      <c r="S90" s="805"/>
      <c r="T90" s="805"/>
      <c r="U90" s="806"/>
      <c r="V90" s="805"/>
      <c r="W90" s="805"/>
      <c r="X90" s="805"/>
      <c r="Y90" s="805"/>
      <c r="Z90" s="805"/>
      <c r="AA90" s="805"/>
      <c r="AB90" s="805"/>
      <c r="AC90" s="805"/>
      <c r="AD90" s="806"/>
      <c r="AE90" s="810"/>
      <c r="AF90" s="811"/>
      <c r="AG90" s="811"/>
      <c r="AH90" s="811"/>
      <c r="AI90" s="811"/>
      <c r="AJ90" s="812"/>
      <c r="AK90" s="776"/>
      <c r="AL90" s="776"/>
      <c r="AM90" s="776"/>
      <c r="AN90" s="776"/>
      <c r="AO90" s="776"/>
      <c r="AP90" s="776"/>
      <c r="AQ90" s="776"/>
      <c r="AR90" s="776"/>
      <c r="AS90" s="778"/>
    </row>
    <row r="91" spans="2:45" s="8" customFormat="1" ht="13.5" customHeight="1">
      <c r="B91" s="779" t="s">
        <v>32</v>
      </c>
      <c r="C91" s="780"/>
      <c r="D91" s="780"/>
      <c r="E91" s="780"/>
      <c r="F91" s="780"/>
      <c r="G91" s="780"/>
      <c r="H91" s="780"/>
      <c r="I91" s="780"/>
      <c r="J91" s="781"/>
      <c r="K91" s="781"/>
      <c r="L91" s="782"/>
      <c r="M91" s="775" t="str">
        <f>IF(M85=0," ",SUM(M81:T90))</f>
        <v xml:space="preserve"> </v>
      </c>
      <c r="N91" s="775"/>
      <c r="O91" s="775"/>
      <c r="P91" s="775"/>
      <c r="Q91" s="775"/>
      <c r="R91" s="775"/>
      <c r="S91" s="775"/>
      <c r="T91" s="775"/>
      <c r="U91" s="788" t="s">
        <v>9</v>
      </c>
      <c r="V91" s="775" t="str">
        <f>IF(V85=0," ",SUM(V81:AC90))</f>
        <v xml:space="preserve"> </v>
      </c>
      <c r="W91" s="775"/>
      <c r="X91" s="775"/>
      <c r="Y91" s="775"/>
      <c r="Z91" s="775"/>
      <c r="AA91" s="775"/>
      <c r="AB91" s="775"/>
      <c r="AC91" s="775"/>
      <c r="AD91" s="788" t="s">
        <v>9</v>
      </c>
      <c r="AE91" s="790"/>
      <c r="AF91" s="791"/>
      <c r="AG91" s="791"/>
      <c r="AH91" s="791"/>
      <c r="AI91" s="791"/>
      <c r="AJ91" s="792"/>
      <c r="AK91" s="775" t="str">
        <f>IF(AK85=" "," ",SUM(AK81:AR90))</f>
        <v xml:space="preserve"> </v>
      </c>
      <c r="AL91" s="775"/>
      <c r="AM91" s="775"/>
      <c r="AN91" s="775"/>
      <c r="AO91" s="775"/>
      <c r="AP91" s="775"/>
      <c r="AQ91" s="775"/>
      <c r="AR91" s="775"/>
      <c r="AS91" s="777" t="s">
        <v>9</v>
      </c>
    </row>
    <row r="92" spans="2:45" s="8" customFormat="1" ht="13.5" customHeight="1" thickBot="1">
      <c r="B92" s="783"/>
      <c r="C92" s="784"/>
      <c r="D92" s="784"/>
      <c r="E92" s="784"/>
      <c r="F92" s="784"/>
      <c r="G92" s="784"/>
      <c r="H92" s="784"/>
      <c r="I92" s="784"/>
      <c r="J92" s="785"/>
      <c r="K92" s="785"/>
      <c r="L92" s="786"/>
      <c r="M92" s="787"/>
      <c r="N92" s="787"/>
      <c r="O92" s="787"/>
      <c r="P92" s="787"/>
      <c r="Q92" s="787"/>
      <c r="R92" s="787"/>
      <c r="S92" s="787"/>
      <c r="T92" s="787"/>
      <c r="U92" s="789"/>
      <c r="V92" s="787"/>
      <c r="W92" s="787"/>
      <c r="X92" s="787"/>
      <c r="Y92" s="787"/>
      <c r="Z92" s="787"/>
      <c r="AA92" s="787"/>
      <c r="AB92" s="787"/>
      <c r="AC92" s="787"/>
      <c r="AD92" s="789"/>
      <c r="AE92" s="793"/>
      <c r="AF92" s="794"/>
      <c r="AG92" s="794"/>
      <c r="AH92" s="794"/>
      <c r="AI92" s="794"/>
      <c r="AJ92" s="795"/>
      <c r="AK92" s="787"/>
      <c r="AL92" s="787"/>
      <c r="AM92" s="787"/>
      <c r="AN92" s="787"/>
      <c r="AO92" s="787"/>
      <c r="AP92" s="787"/>
      <c r="AQ92" s="787"/>
      <c r="AR92" s="787"/>
      <c r="AS92" s="796"/>
    </row>
    <row r="93" spans="2:45" s="90" customFormat="1" ht="14.25" thickTop="1">
      <c r="B93" s="763" t="s">
        <v>247</v>
      </c>
      <c r="C93" s="764"/>
      <c r="D93" s="764"/>
      <c r="E93" s="764"/>
      <c r="F93" s="764"/>
      <c r="G93" s="764"/>
      <c r="H93" s="764"/>
      <c r="I93" s="764"/>
      <c r="J93" s="764"/>
      <c r="K93" s="764"/>
      <c r="L93" s="765"/>
      <c r="M93" s="745"/>
      <c r="N93" s="746"/>
      <c r="O93" s="746"/>
      <c r="P93" s="746"/>
      <c r="Q93" s="746"/>
      <c r="R93" s="746"/>
      <c r="S93" s="746"/>
      <c r="T93" s="746"/>
      <c r="U93" s="749" t="s">
        <v>9</v>
      </c>
      <c r="V93" s="745"/>
      <c r="W93" s="746"/>
      <c r="X93" s="746"/>
      <c r="Y93" s="746"/>
      <c r="Z93" s="746"/>
      <c r="AA93" s="746"/>
      <c r="AB93" s="746"/>
      <c r="AC93" s="746"/>
      <c r="AD93" s="749" t="s">
        <v>9</v>
      </c>
      <c r="AE93" s="769" t="s">
        <v>972</v>
      </c>
      <c r="AF93" s="770"/>
      <c r="AG93" s="770"/>
      <c r="AH93" s="770"/>
      <c r="AI93" s="770"/>
      <c r="AJ93" s="771"/>
      <c r="AK93" s="745"/>
      <c r="AL93" s="746"/>
      <c r="AM93" s="746"/>
      <c r="AN93" s="746"/>
      <c r="AO93" s="746"/>
      <c r="AP93" s="746"/>
      <c r="AQ93" s="746"/>
      <c r="AR93" s="746"/>
      <c r="AS93" s="749" t="s">
        <v>9</v>
      </c>
    </row>
    <row r="94" spans="2:45" s="90" customFormat="1" ht="14.25" customHeight="1">
      <c r="B94" s="766"/>
      <c r="C94" s="767"/>
      <c r="D94" s="767"/>
      <c r="E94" s="767"/>
      <c r="F94" s="767"/>
      <c r="G94" s="767"/>
      <c r="H94" s="767"/>
      <c r="I94" s="767"/>
      <c r="J94" s="767"/>
      <c r="K94" s="767"/>
      <c r="L94" s="768"/>
      <c r="M94" s="747"/>
      <c r="N94" s="748"/>
      <c r="O94" s="748"/>
      <c r="P94" s="748"/>
      <c r="Q94" s="748"/>
      <c r="R94" s="748"/>
      <c r="S94" s="748"/>
      <c r="T94" s="748"/>
      <c r="U94" s="750"/>
      <c r="V94" s="747"/>
      <c r="W94" s="748"/>
      <c r="X94" s="748"/>
      <c r="Y94" s="748"/>
      <c r="Z94" s="748"/>
      <c r="AA94" s="748"/>
      <c r="AB94" s="748"/>
      <c r="AC94" s="748"/>
      <c r="AD94" s="750"/>
      <c r="AE94" s="772"/>
      <c r="AF94" s="773"/>
      <c r="AG94" s="773"/>
      <c r="AH94" s="773"/>
      <c r="AI94" s="773"/>
      <c r="AJ94" s="774"/>
      <c r="AK94" s="747"/>
      <c r="AL94" s="748"/>
      <c r="AM94" s="748"/>
      <c r="AN94" s="748"/>
      <c r="AO94" s="748"/>
      <c r="AP94" s="748"/>
      <c r="AQ94" s="748"/>
      <c r="AR94" s="748"/>
      <c r="AS94" s="750"/>
    </row>
    <row r="95" spans="2:45" s="8" customFormat="1" ht="13.5" customHeight="1">
      <c r="B95" s="598" t="s">
        <v>128</v>
      </c>
      <c r="C95" s="598"/>
      <c r="D95" s="598"/>
      <c r="E95" s="598"/>
      <c r="F95" s="598"/>
      <c r="G95" s="598"/>
      <c r="H95" s="598"/>
      <c r="I95" s="598"/>
      <c r="J95" s="58"/>
      <c r="K95" s="58"/>
      <c r="L95" s="58"/>
      <c r="M95" s="58"/>
      <c r="N95" s="58"/>
      <c r="O95" s="58"/>
      <c r="P95" s="58"/>
      <c r="Q95" s="58"/>
      <c r="R95" s="58"/>
      <c r="S95" s="309"/>
      <c r="T95" s="58"/>
      <c r="U95" s="58"/>
      <c r="V95" s="58"/>
      <c r="W95" s="58"/>
      <c r="X95" s="58"/>
      <c r="Y95" s="58"/>
      <c r="Z95" s="58"/>
      <c r="AA95" s="58"/>
      <c r="AB95" s="58"/>
      <c r="AC95" s="309"/>
      <c r="AD95" s="310"/>
      <c r="AE95" s="310"/>
      <c r="AF95" s="310"/>
      <c r="AG95" s="310"/>
      <c r="AH95" s="310"/>
      <c r="AI95" s="310"/>
      <c r="AJ95" s="310"/>
      <c r="AK95" s="58"/>
      <c r="AL95" s="58"/>
      <c r="AM95" s="58"/>
      <c r="AN95" s="58"/>
      <c r="AO95" s="58"/>
      <c r="AP95" s="58"/>
      <c r="AQ95" s="58"/>
      <c r="AR95" s="58"/>
      <c r="AS95" s="309"/>
    </row>
    <row r="96" spans="2:45" s="313" customFormat="1" ht="13.5" customHeight="1">
      <c r="B96" s="311" t="s">
        <v>129</v>
      </c>
      <c r="C96" s="299"/>
      <c r="D96" s="299"/>
      <c r="E96" s="299"/>
      <c r="F96" s="299"/>
      <c r="G96" s="299"/>
      <c r="H96" s="299"/>
      <c r="I96" s="299"/>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2"/>
      <c r="AR96" s="312"/>
      <c r="AS96" s="312"/>
    </row>
    <row r="97" spans="2:47" s="56" customFormat="1" ht="12">
      <c r="B97" s="311" t="s">
        <v>130</v>
      </c>
      <c r="C97" s="299"/>
      <c r="D97" s="299"/>
      <c r="E97" s="299"/>
      <c r="F97" s="299"/>
      <c r="G97" s="299"/>
      <c r="H97" s="299"/>
      <c r="I97" s="299"/>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row>
    <row r="98" spans="2:47" s="56" customFormat="1" ht="12">
      <c r="B98" s="311"/>
      <c r="C98" s="299"/>
      <c r="D98" s="299"/>
      <c r="E98" s="299"/>
      <c r="F98" s="299"/>
      <c r="G98" s="299"/>
      <c r="H98" s="299"/>
      <c r="I98" s="299"/>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row>
    <row r="99" spans="2:47" s="8" customFormat="1" ht="13.5" customHeight="1">
      <c r="B99" s="314"/>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row>
    <row r="100" spans="2:47" s="8" customFormat="1" ht="13.5" customHeight="1">
      <c r="B100" s="34"/>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row>
    <row r="101" spans="2:47" s="56" customFormat="1" ht="12">
      <c r="B101" s="311"/>
      <c r="C101" s="299"/>
      <c r="D101" s="299"/>
      <c r="E101" s="299"/>
      <c r="F101" s="299"/>
      <c r="G101" s="299"/>
      <c r="H101" s="299"/>
      <c r="I101" s="299"/>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row>
    <row r="102" spans="2:47" ht="14.25" customHeight="1">
      <c r="B102" s="3" t="s">
        <v>131</v>
      </c>
      <c r="AL102" s="40"/>
      <c r="AM102" s="40"/>
    </row>
    <row r="103" spans="2:47" ht="14.25" customHeight="1">
      <c r="B103" s="751" t="s">
        <v>132</v>
      </c>
      <c r="C103" s="752"/>
      <c r="D103" s="752"/>
      <c r="E103" s="752"/>
      <c r="F103" s="752"/>
      <c r="G103" s="753"/>
      <c r="H103" s="757" t="s">
        <v>776</v>
      </c>
      <c r="I103" s="758"/>
      <c r="J103" s="758"/>
      <c r="K103" s="758"/>
      <c r="L103" s="738"/>
      <c r="M103" s="739"/>
      <c r="N103" s="740"/>
      <c r="O103" s="740"/>
      <c r="P103" s="738"/>
      <c r="Q103" s="739"/>
      <c r="R103" s="740"/>
      <c r="S103" s="740"/>
      <c r="T103" s="738"/>
      <c r="U103" s="739"/>
      <c r="V103" s="740"/>
      <c r="W103" s="743"/>
      <c r="X103" s="761" t="s">
        <v>133</v>
      </c>
      <c r="Y103" s="752"/>
      <c r="Z103" s="752"/>
      <c r="AA103" s="752"/>
      <c r="AB103" s="752"/>
      <c r="AC103" s="753"/>
      <c r="AD103" s="757" t="s">
        <v>776</v>
      </c>
      <c r="AE103" s="758"/>
      <c r="AF103" s="758"/>
      <c r="AG103" s="758"/>
      <c r="AH103" s="738"/>
      <c r="AI103" s="739"/>
      <c r="AJ103" s="740"/>
      <c r="AK103" s="740"/>
      <c r="AL103" s="738"/>
      <c r="AM103" s="739"/>
      <c r="AN103" s="740"/>
      <c r="AO103" s="740"/>
      <c r="AP103" s="738"/>
      <c r="AQ103" s="739"/>
      <c r="AR103" s="740"/>
      <c r="AS103" s="743"/>
    </row>
    <row r="104" spans="2:47" ht="14.25" customHeight="1">
      <c r="B104" s="754"/>
      <c r="C104" s="755"/>
      <c r="D104" s="755"/>
      <c r="E104" s="755"/>
      <c r="F104" s="755"/>
      <c r="G104" s="756"/>
      <c r="H104" s="759"/>
      <c r="I104" s="760"/>
      <c r="J104" s="760"/>
      <c r="K104" s="760"/>
      <c r="L104" s="741"/>
      <c r="M104" s="741"/>
      <c r="N104" s="742"/>
      <c r="O104" s="742"/>
      <c r="P104" s="741"/>
      <c r="Q104" s="741"/>
      <c r="R104" s="742"/>
      <c r="S104" s="742"/>
      <c r="T104" s="741"/>
      <c r="U104" s="741"/>
      <c r="V104" s="742"/>
      <c r="W104" s="744"/>
      <c r="X104" s="762"/>
      <c r="Y104" s="755"/>
      <c r="Z104" s="755"/>
      <c r="AA104" s="755"/>
      <c r="AB104" s="755"/>
      <c r="AC104" s="756"/>
      <c r="AD104" s="759"/>
      <c r="AE104" s="760"/>
      <c r="AF104" s="760"/>
      <c r="AG104" s="760"/>
      <c r="AH104" s="741"/>
      <c r="AI104" s="741"/>
      <c r="AJ104" s="742"/>
      <c r="AK104" s="742"/>
      <c r="AL104" s="741"/>
      <c r="AM104" s="741"/>
      <c r="AN104" s="742"/>
      <c r="AO104" s="742"/>
      <c r="AP104" s="741"/>
      <c r="AQ104" s="741"/>
      <c r="AR104" s="742"/>
      <c r="AS104" s="744"/>
    </row>
    <row r="105" spans="2:47" ht="14.25" customHeight="1">
      <c r="AT105" s="315"/>
      <c r="AU105" s="315"/>
    </row>
    <row r="106" spans="2:47" ht="14.25" customHeight="1"/>
    <row r="107" spans="2:47" ht="14.25" customHeight="1">
      <c r="B107" s="3" t="s">
        <v>134</v>
      </c>
    </row>
    <row r="108" spans="2:47" ht="14.25" customHeight="1"/>
    <row r="109" spans="2:47" ht="14.25" customHeight="1"/>
    <row r="110" spans="2:47" ht="14.25" customHeight="1"/>
    <row r="111" spans="2:47" ht="14.25" customHeight="1"/>
    <row r="112" spans="2:47" ht="14.25" customHeight="1">
      <c r="B112" s="33"/>
      <c r="C112" s="600"/>
      <c r="D112" s="600"/>
      <c r="E112" s="600"/>
      <c r="F112" s="600"/>
      <c r="G112" s="600"/>
      <c r="H112" s="600"/>
      <c r="I112" s="600"/>
      <c r="J112" s="600"/>
      <c r="K112" s="600"/>
      <c r="L112" s="600"/>
      <c r="M112" s="600"/>
      <c r="N112" s="600"/>
      <c r="O112" s="600"/>
      <c r="P112" s="600"/>
      <c r="Q112" s="600"/>
    </row>
    <row r="113" spans="2:17" ht="14.25" customHeight="1">
      <c r="B113" s="600"/>
      <c r="C113" s="600"/>
      <c r="D113" s="600"/>
      <c r="E113" s="600"/>
      <c r="F113" s="600"/>
      <c r="G113" s="600"/>
      <c r="H113" s="600"/>
      <c r="I113" s="7"/>
      <c r="J113" s="600"/>
      <c r="K113" s="600"/>
      <c r="L113" s="600"/>
      <c r="M113" s="7"/>
      <c r="N113" s="600"/>
      <c r="O113" s="600"/>
      <c r="P113" s="600"/>
      <c r="Q113" s="7"/>
    </row>
  </sheetData>
  <mergeCells count="127">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C69:AQ75"/>
    <mergeCell ref="B79:L80"/>
    <mergeCell ref="M79:U80"/>
    <mergeCell ref="V79:AD80"/>
    <mergeCell ref="AE79:AJ80"/>
    <mergeCell ref="AK79:AS80"/>
    <mergeCell ref="G32:AH33"/>
    <mergeCell ref="G34:AH35"/>
    <mergeCell ref="C56:AQ57"/>
    <mergeCell ref="C59:AQ60"/>
    <mergeCell ref="C62:AQ63"/>
    <mergeCell ref="C65:AQ67"/>
    <mergeCell ref="B45:F50"/>
    <mergeCell ref="G45:I45"/>
    <mergeCell ref="J45:L46"/>
    <mergeCell ref="M45:M46"/>
    <mergeCell ref="N45:Q46"/>
    <mergeCell ref="R45:AH46"/>
    <mergeCell ref="G46:I46"/>
    <mergeCell ref="G47:AH48"/>
    <mergeCell ref="G49:AH50"/>
    <mergeCell ref="AK81:AR82"/>
    <mergeCell ref="AS81:AS82"/>
    <mergeCell ref="B83:L84"/>
    <mergeCell ref="M83:T84"/>
    <mergeCell ref="U83:U84"/>
    <mergeCell ref="V83:AC84"/>
    <mergeCell ref="AD83:AD84"/>
    <mergeCell ref="AE83:AJ84"/>
    <mergeCell ref="AK83:AR84"/>
    <mergeCell ref="AS83:AS84"/>
    <mergeCell ref="B81:L82"/>
    <mergeCell ref="M81:T82"/>
    <mergeCell ref="U81:U82"/>
    <mergeCell ref="V81:AC82"/>
    <mergeCell ref="AD81:AD82"/>
    <mergeCell ref="AE81:AJ82"/>
    <mergeCell ref="AL103:AO104"/>
    <mergeCell ref="AK85:AR86"/>
    <mergeCell ref="AS85:AS86"/>
    <mergeCell ref="B87:L88"/>
    <mergeCell ref="M87:T88"/>
    <mergeCell ref="U87:U88"/>
    <mergeCell ref="V87:AC88"/>
    <mergeCell ref="AD87:AD88"/>
    <mergeCell ref="AE87:AJ88"/>
    <mergeCell ref="AK87:AR88"/>
    <mergeCell ref="AS87:AS88"/>
    <mergeCell ref="B85:L86"/>
    <mergeCell ref="M85:T86"/>
    <mergeCell ref="U85:U86"/>
    <mergeCell ref="V85:AC86"/>
    <mergeCell ref="AD85:AD86"/>
    <mergeCell ref="AE85:AJ86"/>
    <mergeCell ref="AE93:AJ94"/>
    <mergeCell ref="AK89:AR90"/>
    <mergeCell ref="AS89:AS90"/>
    <mergeCell ref="B91:L92"/>
    <mergeCell ref="M91:T92"/>
    <mergeCell ref="U91:U92"/>
    <mergeCell ref="V91:AC92"/>
    <mergeCell ref="AD91:AD92"/>
    <mergeCell ref="AE91:AJ92"/>
    <mergeCell ref="AK91:AR92"/>
    <mergeCell ref="AS91:AS92"/>
    <mergeCell ref="B89:L90"/>
    <mergeCell ref="M89:T90"/>
    <mergeCell ref="U89:U90"/>
    <mergeCell ref="V89:AC90"/>
    <mergeCell ref="AD89:AD90"/>
    <mergeCell ref="AE89:AJ90"/>
    <mergeCell ref="AP103:AS104"/>
    <mergeCell ref="B37:F39"/>
    <mergeCell ref="G37:AH39"/>
    <mergeCell ref="AI37:AS37"/>
    <mergeCell ref="AI38:AS50"/>
    <mergeCell ref="B40:F42"/>
    <mergeCell ref="G40:AH42"/>
    <mergeCell ref="B43:F44"/>
    <mergeCell ref="G43:AH44"/>
    <mergeCell ref="AK93:AR94"/>
    <mergeCell ref="AS93:AS94"/>
    <mergeCell ref="B103:G104"/>
    <mergeCell ref="H103:K104"/>
    <mergeCell ref="L103:O104"/>
    <mergeCell ref="P103:S104"/>
    <mergeCell ref="T103:W104"/>
    <mergeCell ref="X103:AC104"/>
    <mergeCell ref="AD103:AG104"/>
    <mergeCell ref="AH103:AK104"/>
    <mergeCell ref="B93:L94"/>
    <mergeCell ref="M93:T94"/>
    <mergeCell ref="U93:U94"/>
    <mergeCell ref="V93:AC94"/>
    <mergeCell ref="AD93:AD94"/>
  </mergeCells>
  <phoneticPr fontId="9"/>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52" max="4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S63"/>
  <sheetViews>
    <sheetView view="pageBreakPreview" topLeftCell="A7" zoomScaleNormal="100" zoomScaleSheetLayoutView="100" workbookViewId="0">
      <selection activeCell="F22" sqref="F22:AH24"/>
    </sheetView>
  </sheetViews>
  <sheetFormatPr defaultRowHeight="13.5"/>
  <cols>
    <col min="1" max="45" width="2" style="3" customWidth="1"/>
    <col min="46" max="46" width="0.625" style="3" customWidth="1"/>
    <col min="47" max="47" width="1" style="3" customWidth="1"/>
    <col min="48" max="256" width="9" style="3"/>
    <col min="257" max="301" width="2" style="3" customWidth="1"/>
    <col min="302" max="302" width="0.625" style="3" customWidth="1"/>
    <col min="303" max="303" width="1" style="3" customWidth="1"/>
    <col min="304" max="512" width="9" style="3"/>
    <col min="513" max="557" width="2" style="3" customWidth="1"/>
    <col min="558" max="558" width="0.625" style="3" customWidth="1"/>
    <col min="559" max="559" width="1" style="3" customWidth="1"/>
    <col min="560" max="768" width="9" style="3"/>
    <col min="769" max="813" width="2" style="3" customWidth="1"/>
    <col min="814" max="814" width="0.625" style="3" customWidth="1"/>
    <col min="815" max="815" width="1" style="3" customWidth="1"/>
    <col min="816" max="1024" width="9" style="3"/>
    <col min="1025" max="1069" width="2" style="3" customWidth="1"/>
    <col min="1070" max="1070" width="0.625" style="3" customWidth="1"/>
    <col min="1071" max="1071" width="1" style="3" customWidth="1"/>
    <col min="1072" max="1280" width="9" style="3"/>
    <col min="1281" max="1325" width="2" style="3" customWidth="1"/>
    <col min="1326" max="1326" width="0.625" style="3" customWidth="1"/>
    <col min="1327" max="1327" width="1" style="3" customWidth="1"/>
    <col min="1328" max="1536" width="9" style="3"/>
    <col min="1537" max="1581" width="2" style="3" customWidth="1"/>
    <col min="1582" max="1582" width="0.625" style="3" customWidth="1"/>
    <col min="1583" max="1583" width="1" style="3" customWidth="1"/>
    <col min="1584" max="1792" width="9" style="3"/>
    <col min="1793" max="1837" width="2" style="3" customWidth="1"/>
    <col min="1838" max="1838" width="0.625" style="3" customWidth="1"/>
    <col min="1839" max="1839" width="1" style="3" customWidth="1"/>
    <col min="1840" max="2048" width="9" style="3"/>
    <col min="2049" max="2093" width="2" style="3" customWidth="1"/>
    <col min="2094" max="2094" width="0.625" style="3" customWidth="1"/>
    <col min="2095" max="2095" width="1" style="3" customWidth="1"/>
    <col min="2096" max="2304" width="9" style="3"/>
    <col min="2305" max="2349" width="2" style="3" customWidth="1"/>
    <col min="2350" max="2350" width="0.625" style="3" customWidth="1"/>
    <col min="2351" max="2351" width="1" style="3" customWidth="1"/>
    <col min="2352" max="2560" width="9" style="3"/>
    <col min="2561" max="2605" width="2" style="3" customWidth="1"/>
    <col min="2606" max="2606" width="0.625" style="3" customWidth="1"/>
    <col min="2607" max="2607" width="1" style="3" customWidth="1"/>
    <col min="2608" max="2816" width="9" style="3"/>
    <col min="2817" max="2861" width="2" style="3" customWidth="1"/>
    <col min="2862" max="2862" width="0.625" style="3" customWidth="1"/>
    <col min="2863" max="2863" width="1" style="3" customWidth="1"/>
    <col min="2864" max="3072" width="9" style="3"/>
    <col min="3073" max="3117" width="2" style="3" customWidth="1"/>
    <col min="3118" max="3118" width="0.625" style="3" customWidth="1"/>
    <col min="3119" max="3119" width="1" style="3" customWidth="1"/>
    <col min="3120" max="3328" width="9" style="3"/>
    <col min="3329" max="3373" width="2" style="3" customWidth="1"/>
    <col min="3374" max="3374" width="0.625" style="3" customWidth="1"/>
    <col min="3375" max="3375" width="1" style="3" customWidth="1"/>
    <col min="3376" max="3584" width="9" style="3"/>
    <col min="3585" max="3629" width="2" style="3" customWidth="1"/>
    <col min="3630" max="3630" width="0.625" style="3" customWidth="1"/>
    <col min="3631" max="3631" width="1" style="3" customWidth="1"/>
    <col min="3632" max="3840" width="9" style="3"/>
    <col min="3841" max="3885" width="2" style="3" customWidth="1"/>
    <col min="3886" max="3886" width="0.625" style="3" customWidth="1"/>
    <col min="3887" max="3887" width="1" style="3" customWidth="1"/>
    <col min="3888" max="4096" width="9" style="3"/>
    <col min="4097" max="4141" width="2" style="3" customWidth="1"/>
    <col min="4142" max="4142" width="0.625" style="3" customWidth="1"/>
    <col min="4143" max="4143" width="1" style="3" customWidth="1"/>
    <col min="4144" max="4352" width="9" style="3"/>
    <col min="4353" max="4397" width="2" style="3" customWidth="1"/>
    <col min="4398" max="4398" width="0.625" style="3" customWidth="1"/>
    <col min="4399" max="4399" width="1" style="3" customWidth="1"/>
    <col min="4400" max="4608" width="9" style="3"/>
    <col min="4609" max="4653" width="2" style="3" customWidth="1"/>
    <col min="4654" max="4654" width="0.625" style="3" customWidth="1"/>
    <col min="4655" max="4655" width="1" style="3" customWidth="1"/>
    <col min="4656" max="4864" width="9" style="3"/>
    <col min="4865" max="4909" width="2" style="3" customWidth="1"/>
    <col min="4910" max="4910" width="0.625" style="3" customWidth="1"/>
    <col min="4911" max="4911" width="1" style="3" customWidth="1"/>
    <col min="4912" max="5120" width="9" style="3"/>
    <col min="5121" max="5165" width="2" style="3" customWidth="1"/>
    <col min="5166" max="5166" width="0.625" style="3" customWidth="1"/>
    <col min="5167" max="5167" width="1" style="3" customWidth="1"/>
    <col min="5168" max="5376" width="9" style="3"/>
    <col min="5377" max="5421" width="2" style="3" customWidth="1"/>
    <col min="5422" max="5422" width="0.625" style="3" customWidth="1"/>
    <col min="5423" max="5423" width="1" style="3" customWidth="1"/>
    <col min="5424" max="5632" width="9" style="3"/>
    <col min="5633" max="5677" width="2" style="3" customWidth="1"/>
    <col min="5678" max="5678" width="0.625" style="3" customWidth="1"/>
    <col min="5679" max="5679" width="1" style="3" customWidth="1"/>
    <col min="5680" max="5888" width="9" style="3"/>
    <col min="5889" max="5933" width="2" style="3" customWidth="1"/>
    <col min="5934" max="5934" width="0.625" style="3" customWidth="1"/>
    <col min="5935" max="5935" width="1" style="3" customWidth="1"/>
    <col min="5936" max="6144" width="9" style="3"/>
    <col min="6145" max="6189" width="2" style="3" customWidth="1"/>
    <col min="6190" max="6190" width="0.625" style="3" customWidth="1"/>
    <col min="6191" max="6191" width="1" style="3" customWidth="1"/>
    <col min="6192" max="6400" width="9" style="3"/>
    <col min="6401" max="6445" width="2" style="3" customWidth="1"/>
    <col min="6446" max="6446" width="0.625" style="3" customWidth="1"/>
    <col min="6447" max="6447" width="1" style="3" customWidth="1"/>
    <col min="6448" max="6656" width="9" style="3"/>
    <col min="6657" max="6701" width="2" style="3" customWidth="1"/>
    <col min="6702" max="6702" width="0.625" style="3" customWidth="1"/>
    <col min="6703" max="6703" width="1" style="3" customWidth="1"/>
    <col min="6704" max="6912" width="9" style="3"/>
    <col min="6913" max="6957" width="2" style="3" customWidth="1"/>
    <col min="6958" max="6958" width="0.625" style="3" customWidth="1"/>
    <col min="6959" max="6959" width="1" style="3" customWidth="1"/>
    <col min="6960" max="7168" width="9" style="3"/>
    <col min="7169" max="7213" width="2" style="3" customWidth="1"/>
    <col min="7214" max="7214" width="0.625" style="3" customWidth="1"/>
    <col min="7215" max="7215" width="1" style="3" customWidth="1"/>
    <col min="7216" max="7424" width="9" style="3"/>
    <col min="7425" max="7469" width="2" style="3" customWidth="1"/>
    <col min="7470" max="7470" width="0.625" style="3" customWidth="1"/>
    <col min="7471" max="7471" width="1" style="3" customWidth="1"/>
    <col min="7472" max="7680" width="9" style="3"/>
    <col min="7681" max="7725" width="2" style="3" customWidth="1"/>
    <col min="7726" max="7726" width="0.625" style="3" customWidth="1"/>
    <col min="7727" max="7727" width="1" style="3" customWidth="1"/>
    <col min="7728" max="7936" width="9" style="3"/>
    <col min="7937" max="7981" width="2" style="3" customWidth="1"/>
    <col min="7982" max="7982" width="0.625" style="3" customWidth="1"/>
    <col min="7983" max="7983" width="1" style="3" customWidth="1"/>
    <col min="7984" max="8192" width="9" style="3"/>
    <col min="8193" max="8237" width="2" style="3" customWidth="1"/>
    <col min="8238" max="8238" width="0.625" style="3" customWidth="1"/>
    <col min="8239" max="8239" width="1" style="3" customWidth="1"/>
    <col min="8240" max="8448" width="9" style="3"/>
    <col min="8449" max="8493" width="2" style="3" customWidth="1"/>
    <col min="8494" max="8494" width="0.625" style="3" customWidth="1"/>
    <col min="8495" max="8495" width="1" style="3" customWidth="1"/>
    <col min="8496" max="8704" width="9" style="3"/>
    <col min="8705" max="8749" width="2" style="3" customWidth="1"/>
    <col min="8750" max="8750" width="0.625" style="3" customWidth="1"/>
    <col min="8751" max="8751" width="1" style="3" customWidth="1"/>
    <col min="8752" max="8960" width="9" style="3"/>
    <col min="8961" max="9005" width="2" style="3" customWidth="1"/>
    <col min="9006" max="9006" width="0.625" style="3" customWidth="1"/>
    <col min="9007" max="9007" width="1" style="3" customWidth="1"/>
    <col min="9008" max="9216" width="9" style="3"/>
    <col min="9217" max="9261" width="2" style="3" customWidth="1"/>
    <col min="9262" max="9262" width="0.625" style="3" customWidth="1"/>
    <col min="9263" max="9263" width="1" style="3" customWidth="1"/>
    <col min="9264" max="9472" width="9" style="3"/>
    <col min="9473" max="9517" width="2" style="3" customWidth="1"/>
    <col min="9518" max="9518" width="0.625" style="3" customWidth="1"/>
    <col min="9519" max="9519" width="1" style="3" customWidth="1"/>
    <col min="9520" max="9728" width="9" style="3"/>
    <col min="9729" max="9773" width="2" style="3" customWidth="1"/>
    <col min="9774" max="9774" width="0.625" style="3" customWidth="1"/>
    <col min="9775" max="9775" width="1" style="3" customWidth="1"/>
    <col min="9776" max="9984" width="9" style="3"/>
    <col min="9985" max="10029" width="2" style="3" customWidth="1"/>
    <col min="10030" max="10030" width="0.625" style="3" customWidth="1"/>
    <col min="10031" max="10031" width="1" style="3" customWidth="1"/>
    <col min="10032" max="10240" width="9" style="3"/>
    <col min="10241" max="10285" width="2" style="3" customWidth="1"/>
    <col min="10286" max="10286" width="0.625" style="3" customWidth="1"/>
    <col min="10287" max="10287" width="1" style="3" customWidth="1"/>
    <col min="10288" max="10496" width="9" style="3"/>
    <col min="10497" max="10541" width="2" style="3" customWidth="1"/>
    <col min="10542" max="10542" width="0.625" style="3" customWidth="1"/>
    <col min="10543" max="10543" width="1" style="3" customWidth="1"/>
    <col min="10544" max="10752" width="9" style="3"/>
    <col min="10753" max="10797" width="2" style="3" customWidth="1"/>
    <col min="10798" max="10798" width="0.625" style="3" customWidth="1"/>
    <col min="10799" max="10799" width="1" style="3" customWidth="1"/>
    <col min="10800" max="11008" width="9" style="3"/>
    <col min="11009" max="11053" width="2" style="3" customWidth="1"/>
    <col min="11054" max="11054" width="0.625" style="3" customWidth="1"/>
    <col min="11055" max="11055" width="1" style="3" customWidth="1"/>
    <col min="11056" max="11264" width="9" style="3"/>
    <col min="11265" max="11309" width="2" style="3" customWidth="1"/>
    <col min="11310" max="11310" width="0.625" style="3" customWidth="1"/>
    <col min="11311" max="11311" width="1" style="3" customWidth="1"/>
    <col min="11312" max="11520" width="9" style="3"/>
    <col min="11521" max="11565" width="2" style="3" customWidth="1"/>
    <col min="11566" max="11566" width="0.625" style="3" customWidth="1"/>
    <col min="11567" max="11567" width="1" style="3" customWidth="1"/>
    <col min="11568" max="11776" width="9" style="3"/>
    <col min="11777" max="11821" width="2" style="3" customWidth="1"/>
    <col min="11822" max="11822" width="0.625" style="3" customWidth="1"/>
    <col min="11823" max="11823" width="1" style="3" customWidth="1"/>
    <col min="11824" max="12032" width="9" style="3"/>
    <col min="12033" max="12077" width="2" style="3" customWidth="1"/>
    <col min="12078" max="12078" width="0.625" style="3" customWidth="1"/>
    <col min="12079" max="12079" width="1" style="3" customWidth="1"/>
    <col min="12080" max="12288" width="9" style="3"/>
    <col min="12289" max="12333" width="2" style="3" customWidth="1"/>
    <col min="12334" max="12334" width="0.625" style="3" customWidth="1"/>
    <col min="12335" max="12335" width="1" style="3" customWidth="1"/>
    <col min="12336" max="12544" width="9" style="3"/>
    <col min="12545" max="12589" width="2" style="3" customWidth="1"/>
    <col min="12590" max="12590" width="0.625" style="3" customWidth="1"/>
    <col min="12591" max="12591" width="1" style="3" customWidth="1"/>
    <col min="12592" max="12800" width="9" style="3"/>
    <col min="12801" max="12845" width="2" style="3" customWidth="1"/>
    <col min="12846" max="12846" width="0.625" style="3" customWidth="1"/>
    <col min="12847" max="12847" width="1" style="3" customWidth="1"/>
    <col min="12848" max="13056" width="9" style="3"/>
    <col min="13057" max="13101" width="2" style="3" customWidth="1"/>
    <col min="13102" max="13102" width="0.625" style="3" customWidth="1"/>
    <col min="13103" max="13103" width="1" style="3" customWidth="1"/>
    <col min="13104" max="13312" width="9" style="3"/>
    <col min="13313" max="13357" width="2" style="3" customWidth="1"/>
    <col min="13358" max="13358" width="0.625" style="3" customWidth="1"/>
    <col min="13359" max="13359" width="1" style="3" customWidth="1"/>
    <col min="13360" max="13568" width="9" style="3"/>
    <col min="13569" max="13613" width="2" style="3" customWidth="1"/>
    <col min="13614" max="13614" width="0.625" style="3" customWidth="1"/>
    <col min="13615" max="13615" width="1" style="3" customWidth="1"/>
    <col min="13616" max="13824" width="9" style="3"/>
    <col min="13825" max="13869" width="2" style="3" customWidth="1"/>
    <col min="13870" max="13870" width="0.625" style="3" customWidth="1"/>
    <col min="13871" max="13871" width="1" style="3" customWidth="1"/>
    <col min="13872" max="14080" width="9" style="3"/>
    <col min="14081" max="14125" width="2" style="3" customWidth="1"/>
    <col min="14126" max="14126" width="0.625" style="3" customWidth="1"/>
    <col min="14127" max="14127" width="1" style="3" customWidth="1"/>
    <col min="14128" max="14336" width="9" style="3"/>
    <col min="14337" max="14381" width="2" style="3" customWidth="1"/>
    <col min="14382" max="14382" width="0.625" style="3" customWidth="1"/>
    <col min="14383" max="14383" width="1" style="3" customWidth="1"/>
    <col min="14384" max="14592" width="9" style="3"/>
    <col min="14593" max="14637" width="2" style="3" customWidth="1"/>
    <col min="14638" max="14638" width="0.625" style="3" customWidth="1"/>
    <col min="14639" max="14639" width="1" style="3" customWidth="1"/>
    <col min="14640" max="14848" width="9" style="3"/>
    <col min="14849" max="14893" width="2" style="3" customWidth="1"/>
    <col min="14894" max="14894" width="0.625" style="3" customWidth="1"/>
    <col min="14895" max="14895" width="1" style="3" customWidth="1"/>
    <col min="14896" max="15104" width="9" style="3"/>
    <col min="15105" max="15149" width="2" style="3" customWidth="1"/>
    <col min="15150" max="15150" width="0.625" style="3" customWidth="1"/>
    <col min="15151" max="15151" width="1" style="3" customWidth="1"/>
    <col min="15152" max="15360" width="9" style="3"/>
    <col min="15361" max="15405" width="2" style="3" customWidth="1"/>
    <col min="15406" max="15406" width="0.625" style="3" customWidth="1"/>
    <col min="15407" max="15407" width="1" style="3" customWidth="1"/>
    <col min="15408" max="15616" width="9" style="3"/>
    <col min="15617" max="15661" width="2" style="3" customWidth="1"/>
    <col min="15662" max="15662" width="0.625" style="3" customWidth="1"/>
    <col min="15663" max="15663" width="1" style="3" customWidth="1"/>
    <col min="15664" max="15872" width="9" style="3"/>
    <col min="15873" max="15917" width="2" style="3" customWidth="1"/>
    <col min="15918" max="15918" width="0.625" style="3" customWidth="1"/>
    <col min="15919" max="15919" width="1" style="3" customWidth="1"/>
    <col min="15920" max="16128" width="9" style="3"/>
    <col min="16129" max="16173" width="2" style="3" customWidth="1"/>
    <col min="16174" max="16174" width="0.625" style="3" customWidth="1"/>
    <col min="16175" max="16175" width="1" style="3" customWidth="1"/>
    <col min="16176" max="16384" width="9" style="3"/>
  </cols>
  <sheetData>
    <row r="1" spans="1:45">
      <c r="A1" s="3" t="s">
        <v>612</v>
      </c>
    </row>
    <row r="3" spans="1:45" s="8" customFormat="1" ht="13.5" customHeight="1">
      <c r="A3" s="1116" t="s">
        <v>135</v>
      </c>
      <c r="B3" s="1117"/>
      <c r="C3" s="1117"/>
      <c r="D3" s="1117"/>
      <c r="E3" s="1117"/>
      <c r="F3" s="1117"/>
      <c r="G3" s="1117"/>
      <c r="H3" s="1117"/>
      <c r="I3" s="1117"/>
      <c r="J3" s="1117"/>
      <c r="K3" s="1117"/>
      <c r="L3" s="1117"/>
      <c r="M3" s="1117"/>
      <c r="N3" s="1118"/>
      <c r="R3" s="30"/>
      <c r="S3" s="30"/>
      <c r="T3" s="30"/>
      <c r="U3" s="30"/>
      <c r="V3" s="30"/>
      <c r="W3" s="30"/>
      <c r="X3" s="30"/>
      <c r="Y3" s="30"/>
      <c r="Z3" s="30"/>
      <c r="AA3" s="30"/>
      <c r="AB3" s="30"/>
      <c r="AC3" s="30"/>
      <c r="AD3" s="928" t="s">
        <v>54</v>
      </c>
      <c r="AE3" s="929"/>
      <c r="AF3" s="929"/>
      <c r="AG3" s="929"/>
      <c r="AH3" s="929"/>
      <c r="AI3" s="929"/>
      <c r="AJ3" s="929"/>
      <c r="AK3" s="929"/>
      <c r="AL3" s="929"/>
      <c r="AM3" s="929"/>
      <c r="AN3" s="929"/>
      <c r="AO3" s="929"/>
      <c r="AP3" s="929"/>
      <c r="AQ3" s="929"/>
      <c r="AR3" s="929"/>
      <c r="AS3" s="930"/>
    </row>
    <row r="4" spans="1:45" s="8" customFormat="1" ht="13.5" customHeight="1">
      <c r="A4" s="1098"/>
      <c r="B4" s="1099"/>
      <c r="C4" s="1102"/>
      <c r="D4" s="1103"/>
      <c r="E4" s="1102"/>
      <c r="F4" s="1103"/>
      <c r="G4" s="1102"/>
      <c r="H4" s="1103"/>
      <c r="I4" s="1120"/>
      <c r="J4" s="1103"/>
      <c r="K4" s="1102"/>
      <c r="L4" s="1099"/>
      <c r="M4" s="1102"/>
      <c r="N4" s="1107"/>
      <c r="O4" s="31" t="s">
        <v>34</v>
      </c>
      <c r="U4" s="32"/>
      <c r="V4" s="32"/>
      <c r="W4" s="32"/>
      <c r="X4" s="32"/>
      <c r="Y4" s="32"/>
      <c r="Z4" s="32"/>
      <c r="AA4" s="32"/>
      <c r="AB4" s="32"/>
      <c r="AC4" s="32"/>
      <c r="AD4" s="757" t="s">
        <v>776</v>
      </c>
      <c r="AE4" s="758"/>
      <c r="AF4" s="758"/>
      <c r="AG4" s="758"/>
      <c r="AH4" s="738"/>
      <c r="AI4" s="739"/>
      <c r="AJ4" s="740"/>
      <c r="AK4" s="740"/>
      <c r="AL4" s="738"/>
      <c r="AM4" s="739"/>
      <c r="AN4" s="740"/>
      <c r="AO4" s="740"/>
      <c r="AP4" s="738"/>
      <c r="AQ4" s="739"/>
      <c r="AR4" s="740"/>
      <c r="AS4" s="743"/>
    </row>
    <row r="5" spans="1:45" s="8" customFormat="1" ht="13.5" customHeight="1">
      <c r="A5" s="1100"/>
      <c r="B5" s="1101"/>
      <c r="C5" s="1104"/>
      <c r="D5" s="1105"/>
      <c r="E5" s="1104"/>
      <c r="F5" s="1105"/>
      <c r="G5" s="1104"/>
      <c r="H5" s="1105"/>
      <c r="I5" s="1104"/>
      <c r="J5" s="1105"/>
      <c r="K5" s="1106"/>
      <c r="L5" s="1101"/>
      <c r="M5" s="1106"/>
      <c r="N5" s="1108"/>
      <c r="O5" s="31" t="s">
        <v>36</v>
      </c>
      <c r="U5" s="34"/>
      <c r="V5" s="34"/>
      <c r="W5" s="34"/>
      <c r="X5" s="34"/>
      <c r="Y5" s="34"/>
      <c r="Z5" s="34"/>
      <c r="AA5" s="34"/>
      <c r="AB5" s="34"/>
      <c r="AC5" s="34"/>
      <c r="AD5" s="759"/>
      <c r="AE5" s="760"/>
      <c r="AF5" s="760"/>
      <c r="AG5" s="760"/>
      <c r="AH5" s="741"/>
      <c r="AI5" s="741"/>
      <c r="AJ5" s="742"/>
      <c r="AK5" s="742"/>
      <c r="AL5" s="741"/>
      <c r="AM5" s="741"/>
      <c r="AN5" s="742"/>
      <c r="AO5" s="742"/>
      <c r="AP5" s="741"/>
      <c r="AQ5" s="741"/>
      <c r="AR5" s="742"/>
      <c r="AS5" s="744"/>
    </row>
    <row r="6" spans="1:45">
      <c r="A6" s="5"/>
      <c r="B6" s="5"/>
      <c r="C6" s="5"/>
      <c r="D6" s="5"/>
      <c r="E6" s="5"/>
      <c r="F6" s="5"/>
      <c r="G6" s="5"/>
      <c r="H6" s="5"/>
      <c r="I6" s="5"/>
      <c r="J6" s="5"/>
      <c r="K6" s="5"/>
      <c r="L6" s="5"/>
      <c r="M6" s="5"/>
      <c r="N6" s="5"/>
      <c r="O6" s="5"/>
      <c r="P6" s="5"/>
      <c r="Q6" s="5"/>
      <c r="R6" s="31"/>
      <c r="S6" s="34"/>
      <c r="T6" s="34"/>
      <c r="U6" s="34"/>
      <c r="V6" s="34"/>
      <c r="W6" s="34"/>
      <c r="X6" s="34"/>
      <c r="Y6" s="34"/>
      <c r="Z6" s="34"/>
      <c r="AA6" s="34"/>
      <c r="AB6" s="34"/>
      <c r="AC6" s="34"/>
      <c r="AD6" s="200"/>
      <c r="AE6" s="200"/>
      <c r="AF6" s="200"/>
      <c r="AG6" s="200"/>
      <c r="AH6" s="200"/>
      <c r="AI6" s="200"/>
      <c r="AJ6" s="200"/>
      <c r="AK6" s="7"/>
      <c r="AL6" s="200"/>
      <c r="AM6" s="200"/>
      <c r="AN6" s="200"/>
      <c r="AO6" s="7"/>
      <c r="AP6" s="200"/>
      <c r="AQ6" s="200"/>
      <c r="AR6" s="200"/>
      <c r="AS6" s="7"/>
    </row>
    <row r="7" spans="1:45" s="54" customFormat="1" ht="15">
      <c r="A7" s="1121" t="s">
        <v>912</v>
      </c>
      <c r="B7" s="1121"/>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c r="AR7" s="1121"/>
      <c r="AS7" s="8"/>
    </row>
    <row r="8" spans="1:45" s="13" customFormat="1" ht="15">
      <c r="A8" s="1119" t="s">
        <v>250</v>
      </c>
      <c r="B8" s="1119"/>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8"/>
    </row>
    <row r="9" spans="1:45" s="9" customFormat="1" ht="18" customHeight="1">
      <c r="A9" s="1121" t="s">
        <v>470</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8"/>
    </row>
    <row r="10" spans="1:45" ht="15">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row>
    <row r="11" spans="1:45">
      <c r="A11" s="2" t="s">
        <v>180</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9" customFormat="1" ht="18" customHeight="1">
      <c r="A12" s="2" t="s">
        <v>21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8"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3.5" customHeight="1">
      <c r="A14" s="8" t="s">
        <v>426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3.5" customHeight="1">
      <c r="A15" s="8" t="s">
        <v>427</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c r="A16" s="880" t="s">
        <v>41</v>
      </c>
      <c r="B16" s="880"/>
      <c r="C16" s="880"/>
      <c r="D16" s="880"/>
      <c r="E16" s="880"/>
      <c r="F16" s="880"/>
      <c r="G16" s="880"/>
      <c r="H16" s="880"/>
      <c r="I16" s="880"/>
      <c r="J16" s="880"/>
      <c r="K16" s="880"/>
      <c r="L16" s="880"/>
      <c r="M16" s="880"/>
      <c r="N16" s="880"/>
      <c r="O16" s="880"/>
      <c r="P16" s="880"/>
      <c r="Q16" s="880"/>
      <c r="R16" s="880"/>
      <c r="S16" s="880"/>
      <c r="T16" s="880"/>
      <c r="U16" s="880"/>
      <c r="V16" s="880"/>
      <c r="W16" s="880"/>
      <c r="X16" s="880"/>
      <c r="Y16" s="880"/>
      <c r="Z16" s="880"/>
      <c r="AA16" s="880"/>
      <c r="AB16" s="880"/>
      <c r="AC16" s="880"/>
      <c r="AD16" s="880"/>
      <c r="AE16" s="880"/>
      <c r="AF16" s="880"/>
      <c r="AG16" s="880"/>
      <c r="AH16" s="880"/>
      <c r="AI16" s="880"/>
      <c r="AJ16" s="880"/>
      <c r="AK16" s="880"/>
      <c r="AL16" s="880"/>
      <c r="AM16" s="880"/>
      <c r="AN16" s="880"/>
      <c r="AO16" s="880"/>
      <c r="AP16" s="880"/>
      <c r="AQ16" s="880"/>
      <c r="AR16" s="880"/>
      <c r="AS16" s="880"/>
    </row>
    <row r="18" spans="1:45">
      <c r="A18" s="4" t="s">
        <v>59</v>
      </c>
      <c r="B18" s="8"/>
      <c r="C18" s="8"/>
      <c r="D18" s="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s="11" customFormat="1" ht="13.5" customHeight="1">
      <c r="A19" s="1755" t="s">
        <v>596</v>
      </c>
      <c r="B19" s="1756"/>
      <c r="C19" s="1756"/>
      <c r="D19" s="1756"/>
      <c r="E19" s="1757"/>
      <c r="F19" s="1897"/>
      <c r="G19" s="1898"/>
      <c r="H19" s="1898"/>
      <c r="I19" s="1898"/>
      <c r="J19" s="1898"/>
      <c r="K19" s="1898"/>
      <c r="L19" s="1898"/>
      <c r="M19" s="1898"/>
      <c r="N19" s="1898"/>
      <c r="O19" s="1898"/>
      <c r="P19" s="1898"/>
      <c r="Q19" s="1898"/>
      <c r="R19" s="1898"/>
      <c r="S19" s="1898"/>
      <c r="T19" s="1898"/>
      <c r="U19" s="1898"/>
      <c r="V19" s="1898"/>
      <c r="W19" s="1898"/>
      <c r="X19" s="1898"/>
      <c r="Y19" s="1898"/>
      <c r="Z19" s="1898"/>
      <c r="AA19" s="1898"/>
      <c r="AB19" s="1898"/>
      <c r="AC19" s="1898"/>
      <c r="AD19" s="1898"/>
      <c r="AE19" s="1898"/>
      <c r="AF19" s="1898"/>
      <c r="AG19" s="1898"/>
      <c r="AH19" s="1899"/>
      <c r="AI19" s="1773" t="s">
        <v>10</v>
      </c>
      <c r="AJ19" s="1774"/>
      <c r="AK19" s="1774"/>
      <c r="AL19" s="1774"/>
      <c r="AM19" s="1774"/>
      <c r="AN19" s="1774"/>
      <c r="AO19" s="1774"/>
      <c r="AP19" s="1774"/>
      <c r="AQ19" s="1774"/>
      <c r="AR19" s="1774"/>
      <c r="AS19" s="1775"/>
    </row>
    <row r="20" spans="1:45" s="11" customFormat="1" ht="13.5" customHeight="1">
      <c r="A20" s="1758"/>
      <c r="B20" s="1759"/>
      <c r="C20" s="1759"/>
      <c r="D20" s="1759"/>
      <c r="E20" s="1760"/>
      <c r="F20" s="1900"/>
      <c r="G20" s="1901"/>
      <c r="H20" s="1901"/>
      <c r="I20" s="1901"/>
      <c r="J20" s="1901"/>
      <c r="K20" s="1901"/>
      <c r="L20" s="1901"/>
      <c r="M20" s="1901"/>
      <c r="N20" s="1901"/>
      <c r="O20" s="1901"/>
      <c r="P20" s="1901"/>
      <c r="Q20" s="1901"/>
      <c r="R20" s="1901"/>
      <c r="S20" s="1901"/>
      <c r="T20" s="1901"/>
      <c r="U20" s="1901"/>
      <c r="V20" s="1901"/>
      <c r="W20" s="1901"/>
      <c r="X20" s="1901"/>
      <c r="Y20" s="1901"/>
      <c r="Z20" s="1901"/>
      <c r="AA20" s="1901"/>
      <c r="AB20" s="1901"/>
      <c r="AC20" s="1901"/>
      <c r="AD20" s="1901"/>
      <c r="AE20" s="1901"/>
      <c r="AF20" s="1901"/>
      <c r="AG20" s="1901"/>
      <c r="AH20" s="1902"/>
      <c r="AI20" s="1776"/>
      <c r="AJ20" s="1777"/>
      <c r="AK20" s="1777"/>
      <c r="AL20" s="1777"/>
      <c r="AM20" s="1777"/>
      <c r="AN20" s="1777"/>
      <c r="AO20" s="1777"/>
      <c r="AP20" s="1777"/>
      <c r="AQ20" s="1777"/>
      <c r="AR20" s="1777"/>
      <c r="AS20" s="1778"/>
    </row>
    <row r="21" spans="1:45" s="11" customFormat="1" ht="13.5" customHeight="1">
      <c r="A21" s="1761"/>
      <c r="B21" s="1762"/>
      <c r="C21" s="1762"/>
      <c r="D21" s="1762"/>
      <c r="E21" s="1763"/>
      <c r="F21" s="1903"/>
      <c r="G21" s="1904"/>
      <c r="H21" s="1904"/>
      <c r="I21" s="1904"/>
      <c r="J21" s="1904"/>
      <c r="K21" s="1904"/>
      <c r="L21" s="1904"/>
      <c r="M21" s="1904"/>
      <c r="N21" s="1904"/>
      <c r="O21" s="1904"/>
      <c r="P21" s="1904"/>
      <c r="Q21" s="1904"/>
      <c r="R21" s="1904"/>
      <c r="S21" s="1904"/>
      <c r="T21" s="1904"/>
      <c r="U21" s="1904"/>
      <c r="V21" s="1904"/>
      <c r="W21" s="1904"/>
      <c r="X21" s="1904"/>
      <c r="Y21" s="1904"/>
      <c r="Z21" s="1904"/>
      <c r="AA21" s="1904"/>
      <c r="AB21" s="1904"/>
      <c r="AC21" s="1904"/>
      <c r="AD21" s="1904"/>
      <c r="AE21" s="1904"/>
      <c r="AF21" s="1904"/>
      <c r="AG21" s="1904"/>
      <c r="AH21" s="1905"/>
      <c r="AI21" s="1779"/>
      <c r="AJ21" s="1780"/>
      <c r="AK21" s="1780"/>
      <c r="AL21" s="1780"/>
      <c r="AM21" s="1780"/>
      <c r="AN21" s="1780"/>
      <c r="AO21" s="1780"/>
      <c r="AP21" s="1780"/>
      <c r="AQ21" s="1780"/>
      <c r="AR21" s="1780"/>
      <c r="AS21" s="1781"/>
    </row>
    <row r="22" spans="1:45" s="11" customFormat="1" ht="13.5" customHeight="1">
      <c r="A22" s="1755" t="s">
        <v>43</v>
      </c>
      <c r="B22" s="1756"/>
      <c r="C22" s="1756"/>
      <c r="D22" s="1756"/>
      <c r="E22" s="1757"/>
      <c r="F22" s="1906"/>
      <c r="G22" s="1907"/>
      <c r="H22" s="1907"/>
      <c r="I22" s="1907"/>
      <c r="J22" s="1907"/>
      <c r="K22" s="1907"/>
      <c r="L22" s="1907"/>
      <c r="M22" s="1907"/>
      <c r="N22" s="1907"/>
      <c r="O22" s="1907"/>
      <c r="P22" s="1907"/>
      <c r="Q22" s="1907"/>
      <c r="R22" s="1907"/>
      <c r="S22" s="1907"/>
      <c r="T22" s="1907"/>
      <c r="U22" s="1907"/>
      <c r="V22" s="1907"/>
      <c r="W22" s="1907"/>
      <c r="X22" s="1907"/>
      <c r="Y22" s="1907"/>
      <c r="Z22" s="1907"/>
      <c r="AA22" s="1907"/>
      <c r="AB22" s="1907"/>
      <c r="AC22" s="1907"/>
      <c r="AD22" s="1907"/>
      <c r="AE22" s="1907"/>
      <c r="AF22" s="1907"/>
      <c r="AG22" s="1907"/>
      <c r="AH22" s="1908"/>
      <c r="AI22" s="1779"/>
      <c r="AJ22" s="1780"/>
      <c r="AK22" s="1780"/>
      <c r="AL22" s="1780"/>
      <c r="AM22" s="1780"/>
      <c r="AN22" s="1780"/>
      <c r="AO22" s="1780"/>
      <c r="AP22" s="1780"/>
      <c r="AQ22" s="1780"/>
      <c r="AR22" s="1780"/>
      <c r="AS22" s="1781"/>
    </row>
    <row r="23" spans="1:45" s="11" customFormat="1" ht="13.5" customHeight="1">
      <c r="A23" s="1758"/>
      <c r="B23" s="1759"/>
      <c r="C23" s="1759"/>
      <c r="D23" s="1759"/>
      <c r="E23" s="1760"/>
      <c r="F23" s="1909"/>
      <c r="G23" s="1910"/>
      <c r="H23" s="1910"/>
      <c r="I23" s="1910"/>
      <c r="J23" s="1910"/>
      <c r="K23" s="1910"/>
      <c r="L23" s="1910"/>
      <c r="M23" s="1910"/>
      <c r="N23" s="1910"/>
      <c r="O23" s="1910"/>
      <c r="P23" s="1910"/>
      <c r="Q23" s="1910"/>
      <c r="R23" s="1910"/>
      <c r="S23" s="1910"/>
      <c r="T23" s="1910"/>
      <c r="U23" s="1910"/>
      <c r="V23" s="1910"/>
      <c r="W23" s="1910"/>
      <c r="X23" s="1910"/>
      <c r="Y23" s="1910"/>
      <c r="Z23" s="1910"/>
      <c r="AA23" s="1910"/>
      <c r="AB23" s="1910"/>
      <c r="AC23" s="1910"/>
      <c r="AD23" s="1910"/>
      <c r="AE23" s="1910"/>
      <c r="AF23" s="1910"/>
      <c r="AG23" s="1910"/>
      <c r="AH23" s="1911"/>
      <c r="AI23" s="1779"/>
      <c r="AJ23" s="1780"/>
      <c r="AK23" s="1780"/>
      <c r="AL23" s="1780"/>
      <c r="AM23" s="1780"/>
      <c r="AN23" s="1780"/>
      <c r="AO23" s="1780"/>
      <c r="AP23" s="1780"/>
      <c r="AQ23" s="1780"/>
      <c r="AR23" s="1780"/>
      <c r="AS23" s="1781"/>
    </row>
    <row r="24" spans="1:45" s="11" customFormat="1" ht="13.5" customHeight="1">
      <c r="A24" s="1761"/>
      <c r="B24" s="1762"/>
      <c r="C24" s="1762"/>
      <c r="D24" s="1762"/>
      <c r="E24" s="1763"/>
      <c r="F24" s="1912"/>
      <c r="G24" s="1913"/>
      <c r="H24" s="1913"/>
      <c r="I24" s="1913"/>
      <c r="J24" s="1913"/>
      <c r="K24" s="1913"/>
      <c r="L24" s="1913"/>
      <c r="M24" s="1913"/>
      <c r="N24" s="1913"/>
      <c r="O24" s="1913"/>
      <c r="P24" s="1913"/>
      <c r="Q24" s="1913"/>
      <c r="R24" s="1913"/>
      <c r="S24" s="1913"/>
      <c r="T24" s="1913"/>
      <c r="U24" s="1913"/>
      <c r="V24" s="1913"/>
      <c r="W24" s="1913"/>
      <c r="X24" s="1913"/>
      <c r="Y24" s="1913"/>
      <c r="Z24" s="1913"/>
      <c r="AA24" s="1913"/>
      <c r="AB24" s="1913"/>
      <c r="AC24" s="1913"/>
      <c r="AD24" s="1913"/>
      <c r="AE24" s="1913"/>
      <c r="AF24" s="1913"/>
      <c r="AG24" s="1913"/>
      <c r="AH24" s="1914"/>
      <c r="AI24" s="1779"/>
      <c r="AJ24" s="1780"/>
      <c r="AK24" s="1780"/>
      <c r="AL24" s="1780"/>
      <c r="AM24" s="1780"/>
      <c r="AN24" s="1780"/>
      <c r="AO24" s="1780"/>
      <c r="AP24" s="1780"/>
      <c r="AQ24" s="1780"/>
      <c r="AR24" s="1780"/>
      <c r="AS24" s="1781"/>
    </row>
    <row r="25" spans="1:45" s="11" customFormat="1" ht="13.5" customHeight="1">
      <c r="A25" s="1755" t="s">
        <v>724</v>
      </c>
      <c r="B25" s="1756"/>
      <c r="C25" s="1756"/>
      <c r="D25" s="1756"/>
      <c r="E25" s="1757"/>
      <c r="F25" s="1785"/>
      <c r="G25" s="1786"/>
      <c r="H25" s="1786"/>
      <c r="I25" s="1786"/>
      <c r="J25" s="1786"/>
      <c r="K25" s="1786"/>
      <c r="L25" s="1786"/>
      <c r="M25" s="1786"/>
      <c r="N25" s="1786"/>
      <c r="O25" s="1786"/>
      <c r="P25" s="1786"/>
      <c r="Q25" s="1786"/>
      <c r="R25" s="1786"/>
      <c r="S25" s="1786"/>
      <c r="T25" s="1786"/>
      <c r="U25" s="1786"/>
      <c r="V25" s="1786"/>
      <c r="W25" s="1786"/>
      <c r="X25" s="1786"/>
      <c r="Y25" s="1786"/>
      <c r="Z25" s="1786"/>
      <c r="AA25" s="1786"/>
      <c r="AB25" s="1786"/>
      <c r="AC25" s="1786"/>
      <c r="AD25" s="1786"/>
      <c r="AE25" s="1786"/>
      <c r="AF25" s="1786"/>
      <c r="AG25" s="1786"/>
      <c r="AH25" s="1787"/>
      <c r="AI25" s="1779"/>
      <c r="AJ25" s="1780"/>
      <c r="AK25" s="1780"/>
      <c r="AL25" s="1780"/>
      <c r="AM25" s="1780"/>
      <c r="AN25" s="1780"/>
      <c r="AO25" s="1780"/>
      <c r="AP25" s="1780"/>
      <c r="AQ25" s="1780"/>
      <c r="AR25" s="1780"/>
      <c r="AS25" s="1781"/>
    </row>
    <row r="26" spans="1:45" s="11" customFormat="1" ht="13.5" customHeight="1">
      <c r="A26" s="1761"/>
      <c r="B26" s="1762"/>
      <c r="C26" s="1762"/>
      <c r="D26" s="1762"/>
      <c r="E26" s="1763"/>
      <c r="F26" s="1791"/>
      <c r="G26" s="1792"/>
      <c r="H26" s="1792"/>
      <c r="I26" s="1792"/>
      <c r="J26" s="1792"/>
      <c r="K26" s="1792"/>
      <c r="L26" s="1792"/>
      <c r="M26" s="1792"/>
      <c r="N26" s="1792"/>
      <c r="O26" s="1792"/>
      <c r="P26" s="1792"/>
      <c r="Q26" s="1792"/>
      <c r="R26" s="1792"/>
      <c r="S26" s="1792"/>
      <c r="T26" s="1792"/>
      <c r="U26" s="1792"/>
      <c r="V26" s="1792"/>
      <c r="W26" s="1792"/>
      <c r="X26" s="1792"/>
      <c r="Y26" s="1792"/>
      <c r="Z26" s="1792"/>
      <c r="AA26" s="1792"/>
      <c r="AB26" s="1792"/>
      <c r="AC26" s="1792"/>
      <c r="AD26" s="1792"/>
      <c r="AE26" s="1792"/>
      <c r="AF26" s="1792"/>
      <c r="AG26" s="1792"/>
      <c r="AH26" s="1793"/>
      <c r="AI26" s="1779"/>
      <c r="AJ26" s="1780"/>
      <c r="AK26" s="1780"/>
      <c r="AL26" s="1780"/>
      <c r="AM26" s="1780"/>
      <c r="AN26" s="1780"/>
      <c r="AO26" s="1780"/>
      <c r="AP26" s="1780"/>
      <c r="AQ26" s="1780"/>
      <c r="AR26" s="1780"/>
      <c r="AS26" s="1781"/>
    </row>
    <row r="27" spans="1:45" s="11" customFormat="1" ht="13.5" customHeight="1">
      <c r="A27" s="1794" t="s">
        <v>597</v>
      </c>
      <c r="B27" s="1795"/>
      <c r="C27" s="1795"/>
      <c r="D27" s="1795"/>
      <c r="E27" s="1796"/>
      <c r="F27" s="1794" t="s">
        <v>598</v>
      </c>
      <c r="G27" s="1795"/>
      <c r="H27" s="1796"/>
      <c r="I27" s="1803"/>
      <c r="J27" s="1804"/>
      <c r="K27" s="1804"/>
      <c r="L27" s="1807" t="s">
        <v>599</v>
      </c>
      <c r="M27" s="1804"/>
      <c r="N27" s="1804"/>
      <c r="O27" s="1804"/>
      <c r="P27" s="1809"/>
      <c r="Q27" s="1948"/>
      <c r="R27" s="1949"/>
      <c r="S27" s="1949"/>
      <c r="T27" s="1949"/>
      <c r="U27" s="1949"/>
      <c r="V27" s="1949"/>
      <c r="W27" s="1949"/>
      <c r="X27" s="1949"/>
      <c r="Y27" s="1949"/>
      <c r="Z27" s="1949"/>
      <c r="AA27" s="1949"/>
      <c r="AB27" s="1949"/>
      <c r="AC27" s="1949"/>
      <c r="AD27" s="1949"/>
      <c r="AE27" s="1949"/>
      <c r="AF27" s="1949"/>
      <c r="AG27" s="1949"/>
      <c r="AH27" s="1950"/>
      <c r="AI27" s="1779"/>
      <c r="AJ27" s="1780"/>
      <c r="AK27" s="1780"/>
      <c r="AL27" s="1780"/>
      <c r="AM27" s="1780"/>
      <c r="AN27" s="1780"/>
      <c r="AO27" s="1780"/>
      <c r="AP27" s="1780"/>
      <c r="AQ27" s="1780"/>
      <c r="AR27" s="1780"/>
      <c r="AS27" s="1781"/>
    </row>
    <row r="28" spans="1:45" s="11" customFormat="1" ht="13.5" customHeight="1">
      <c r="A28" s="1797"/>
      <c r="B28" s="1798"/>
      <c r="C28" s="1798"/>
      <c r="D28" s="1798"/>
      <c r="E28" s="1799"/>
      <c r="F28" s="1741" t="s">
        <v>30</v>
      </c>
      <c r="G28" s="1742"/>
      <c r="H28" s="1743"/>
      <c r="I28" s="1805"/>
      <c r="J28" s="1806"/>
      <c r="K28" s="1806"/>
      <c r="L28" s="1808"/>
      <c r="M28" s="1806"/>
      <c r="N28" s="1806"/>
      <c r="O28" s="1806"/>
      <c r="P28" s="1810"/>
      <c r="Q28" s="1951"/>
      <c r="R28" s="1952"/>
      <c r="S28" s="1952"/>
      <c r="T28" s="1952"/>
      <c r="U28" s="1952"/>
      <c r="V28" s="1952"/>
      <c r="W28" s="1952"/>
      <c r="X28" s="1952"/>
      <c r="Y28" s="1952"/>
      <c r="Z28" s="1952"/>
      <c r="AA28" s="1952"/>
      <c r="AB28" s="1952"/>
      <c r="AC28" s="1952"/>
      <c r="AD28" s="1952"/>
      <c r="AE28" s="1952"/>
      <c r="AF28" s="1952"/>
      <c r="AG28" s="1952"/>
      <c r="AH28" s="1953"/>
      <c r="AI28" s="1779"/>
      <c r="AJ28" s="1780"/>
      <c r="AK28" s="1780"/>
      <c r="AL28" s="1780"/>
      <c r="AM28" s="1780"/>
      <c r="AN28" s="1780"/>
      <c r="AO28" s="1780"/>
      <c r="AP28" s="1780"/>
      <c r="AQ28" s="1780"/>
      <c r="AR28" s="1780"/>
      <c r="AS28" s="1781"/>
    </row>
    <row r="29" spans="1:45" s="11" customFormat="1" ht="13.5" customHeight="1">
      <c r="A29" s="1797"/>
      <c r="B29" s="1798"/>
      <c r="C29" s="1798"/>
      <c r="D29" s="1798"/>
      <c r="E29" s="1799"/>
      <c r="F29" s="1794"/>
      <c r="G29" s="1795"/>
      <c r="H29" s="1795"/>
      <c r="I29" s="1795"/>
      <c r="J29" s="1795"/>
      <c r="K29" s="1795"/>
      <c r="L29" s="1795"/>
      <c r="M29" s="1795"/>
      <c r="N29" s="1795"/>
      <c r="O29" s="1795"/>
      <c r="P29" s="1795"/>
      <c r="Q29" s="1795"/>
      <c r="R29" s="1795"/>
      <c r="S29" s="1795"/>
      <c r="T29" s="1795"/>
      <c r="U29" s="1795"/>
      <c r="V29" s="1795"/>
      <c r="W29" s="1795"/>
      <c r="X29" s="1795"/>
      <c r="Y29" s="1795"/>
      <c r="Z29" s="1795"/>
      <c r="AA29" s="1795"/>
      <c r="AB29" s="1795"/>
      <c r="AC29" s="1795"/>
      <c r="AD29" s="1795"/>
      <c r="AE29" s="1795"/>
      <c r="AF29" s="1795"/>
      <c r="AG29" s="1795"/>
      <c r="AH29" s="1796"/>
      <c r="AI29" s="1779"/>
      <c r="AJ29" s="1780"/>
      <c r="AK29" s="1780"/>
      <c r="AL29" s="1780"/>
      <c r="AM29" s="1780"/>
      <c r="AN29" s="1780"/>
      <c r="AO29" s="1780"/>
      <c r="AP29" s="1780"/>
      <c r="AQ29" s="1780"/>
      <c r="AR29" s="1780"/>
      <c r="AS29" s="1781"/>
    </row>
    <row r="30" spans="1:45" s="11" customFormat="1" ht="13.5" customHeight="1">
      <c r="A30" s="1797"/>
      <c r="B30" s="1798"/>
      <c r="C30" s="1798"/>
      <c r="D30" s="1798"/>
      <c r="E30" s="1799"/>
      <c r="F30" s="1800"/>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1"/>
      <c r="AG30" s="1801"/>
      <c r="AH30" s="1802"/>
      <c r="AI30" s="1779"/>
      <c r="AJ30" s="1780"/>
      <c r="AK30" s="1780"/>
      <c r="AL30" s="1780"/>
      <c r="AM30" s="1780"/>
      <c r="AN30" s="1780"/>
      <c r="AO30" s="1780"/>
      <c r="AP30" s="1780"/>
      <c r="AQ30" s="1780"/>
      <c r="AR30" s="1780"/>
      <c r="AS30" s="1781"/>
    </row>
    <row r="31" spans="1:45" s="11" customFormat="1" ht="13.5" customHeight="1">
      <c r="A31" s="1797"/>
      <c r="B31" s="1798"/>
      <c r="C31" s="1798"/>
      <c r="D31" s="1798"/>
      <c r="E31" s="1799"/>
      <c r="F31" s="1794"/>
      <c r="G31" s="1795"/>
      <c r="H31" s="1795"/>
      <c r="I31" s="1795"/>
      <c r="J31" s="1795"/>
      <c r="K31" s="1795"/>
      <c r="L31" s="1795"/>
      <c r="M31" s="1795"/>
      <c r="N31" s="1795"/>
      <c r="O31" s="1795"/>
      <c r="P31" s="1795"/>
      <c r="Q31" s="1795"/>
      <c r="R31" s="1795"/>
      <c r="S31" s="1795"/>
      <c r="T31" s="1795"/>
      <c r="U31" s="1795"/>
      <c r="V31" s="1795"/>
      <c r="W31" s="1795"/>
      <c r="X31" s="1795"/>
      <c r="Y31" s="1795"/>
      <c r="Z31" s="1795"/>
      <c r="AA31" s="1795"/>
      <c r="AB31" s="1795"/>
      <c r="AC31" s="1795"/>
      <c r="AD31" s="1795"/>
      <c r="AE31" s="1795"/>
      <c r="AF31" s="1795"/>
      <c r="AG31" s="1795"/>
      <c r="AH31" s="1796"/>
      <c r="AI31" s="1779"/>
      <c r="AJ31" s="1780"/>
      <c r="AK31" s="1780"/>
      <c r="AL31" s="1780"/>
      <c r="AM31" s="1780"/>
      <c r="AN31" s="1780"/>
      <c r="AO31" s="1780"/>
      <c r="AP31" s="1780"/>
      <c r="AQ31" s="1780"/>
      <c r="AR31" s="1780"/>
      <c r="AS31" s="1781"/>
    </row>
    <row r="32" spans="1:45" s="11" customFormat="1" ht="13.5" customHeight="1">
      <c r="A32" s="1800"/>
      <c r="B32" s="1801"/>
      <c r="C32" s="1801"/>
      <c r="D32" s="1801"/>
      <c r="E32" s="1802"/>
      <c r="F32" s="1800"/>
      <c r="G32" s="1801"/>
      <c r="H32" s="1801"/>
      <c r="I32" s="1801"/>
      <c r="J32" s="1801"/>
      <c r="K32" s="1801"/>
      <c r="L32" s="1801"/>
      <c r="M32" s="1801"/>
      <c r="N32" s="1801"/>
      <c r="O32" s="1801"/>
      <c r="P32" s="1801"/>
      <c r="Q32" s="1801"/>
      <c r="R32" s="1801"/>
      <c r="S32" s="1801"/>
      <c r="T32" s="1801"/>
      <c r="U32" s="1801"/>
      <c r="V32" s="1801"/>
      <c r="W32" s="1801"/>
      <c r="X32" s="1801"/>
      <c r="Y32" s="1801"/>
      <c r="Z32" s="1801"/>
      <c r="AA32" s="1801"/>
      <c r="AB32" s="1801"/>
      <c r="AC32" s="1801"/>
      <c r="AD32" s="1801"/>
      <c r="AE32" s="1801"/>
      <c r="AF32" s="1801"/>
      <c r="AG32" s="1801"/>
      <c r="AH32" s="1802"/>
      <c r="AI32" s="1782"/>
      <c r="AJ32" s="1783"/>
      <c r="AK32" s="1783"/>
      <c r="AL32" s="1783"/>
      <c r="AM32" s="1783"/>
      <c r="AN32" s="1783"/>
      <c r="AO32" s="1783"/>
      <c r="AP32" s="1783"/>
      <c r="AQ32" s="1783"/>
      <c r="AR32" s="1783"/>
      <c r="AS32" s="1784"/>
    </row>
    <row r="33" spans="1:45" s="25" customForma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s="25" customFormat="1">
      <c r="A34" s="3" t="s">
        <v>523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45" s="25" customFormat="1">
      <c r="A35" s="1944" t="s">
        <v>522</v>
      </c>
      <c r="B35" s="1945"/>
      <c r="C35" s="1945"/>
      <c r="D35" s="1945"/>
      <c r="E35" s="1945"/>
      <c r="F35" s="1928"/>
      <c r="G35" s="1929"/>
      <c r="H35" s="1929"/>
      <c r="I35" s="1929"/>
      <c r="J35" s="1929"/>
      <c r="K35" s="1930"/>
      <c r="L35" s="1929" t="s">
        <v>515</v>
      </c>
      <c r="M35" s="1929"/>
      <c r="N35" s="1929"/>
      <c r="O35" s="1938"/>
      <c r="P35" s="1889" t="s">
        <v>528</v>
      </c>
      <c r="Q35" s="1890"/>
      <c r="R35" s="1890"/>
      <c r="S35" s="1890"/>
      <c r="T35" s="1890"/>
      <c r="U35" s="1928"/>
      <c r="V35" s="1929"/>
      <c r="W35" s="1929"/>
      <c r="X35" s="1929"/>
      <c r="Y35" s="1929"/>
      <c r="Z35" s="1930"/>
      <c r="AA35" s="1940" t="s">
        <v>516</v>
      </c>
      <c r="AB35" s="1940"/>
      <c r="AC35" s="1940"/>
      <c r="AD35" s="1941"/>
      <c r="AE35" s="1893" t="s">
        <v>526</v>
      </c>
      <c r="AF35" s="1894"/>
      <c r="AG35" s="1894"/>
      <c r="AH35" s="1894"/>
      <c r="AI35" s="1894"/>
      <c r="AJ35" s="1934"/>
      <c r="AK35" s="1309"/>
      <c r="AL35" s="1309"/>
      <c r="AM35" s="1309"/>
      <c r="AN35" s="1309"/>
      <c r="AO35" s="1935"/>
      <c r="AP35" s="1940" t="s">
        <v>517</v>
      </c>
      <c r="AQ35" s="1940"/>
      <c r="AR35" s="1940"/>
      <c r="AS35" s="1941"/>
    </row>
    <row r="36" spans="1:45" s="25" customFormat="1">
      <c r="A36" s="1946"/>
      <c r="B36" s="1947"/>
      <c r="C36" s="1947"/>
      <c r="D36" s="1947"/>
      <c r="E36" s="1947"/>
      <c r="F36" s="1931"/>
      <c r="G36" s="1932"/>
      <c r="H36" s="1932"/>
      <c r="I36" s="1932"/>
      <c r="J36" s="1932"/>
      <c r="K36" s="1933"/>
      <c r="L36" s="1932"/>
      <c r="M36" s="1932"/>
      <c r="N36" s="1932"/>
      <c r="O36" s="1939"/>
      <c r="P36" s="1891"/>
      <c r="Q36" s="1892"/>
      <c r="R36" s="1892"/>
      <c r="S36" s="1892"/>
      <c r="T36" s="1892"/>
      <c r="U36" s="1931"/>
      <c r="V36" s="1932"/>
      <c r="W36" s="1932"/>
      <c r="X36" s="1932"/>
      <c r="Y36" s="1932"/>
      <c r="Z36" s="1933"/>
      <c r="AA36" s="1942"/>
      <c r="AB36" s="1942"/>
      <c r="AC36" s="1942"/>
      <c r="AD36" s="1943"/>
      <c r="AE36" s="1895"/>
      <c r="AF36" s="1896"/>
      <c r="AG36" s="1896"/>
      <c r="AH36" s="1896"/>
      <c r="AI36" s="1896"/>
      <c r="AJ36" s="1936"/>
      <c r="AK36" s="1312"/>
      <c r="AL36" s="1312"/>
      <c r="AM36" s="1312"/>
      <c r="AN36" s="1312"/>
      <c r="AO36" s="1937"/>
      <c r="AP36" s="1942"/>
      <c r="AQ36" s="1942"/>
      <c r="AR36" s="1942"/>
      <c r="AS36" s="1943"/>
    </row>
    <row r="37" spans="1:45" s="25" customFormat="1">
      <c r="A37" s="56" t="s">
        <v>436</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ht="14.25" customHeight="1"/>
    <row r="39" spans="1:45">
      <c r="A39" s="3" t="s">
        <v>429</v>
      </c>
    </row>
    <row r="40" spans="1:45">
      <c r="A40" s="1919" t="s">
        <v>437</v>
      </c>
      <c r="B40" s="1919"/>
      <c r="C40" s="1919"/>
      <c r="D40" s="1919"/>
      <c r="E40" s="1919"/>
      <c r="F40" s="1919"/>
      <c r="G40" s="1919"/>
      <c r="H40" s="1919"/>
      <c r="I40" s="1919"/>
      <c r="J40" s="1919"/>
      <c r="K40" s="1919"/>
      <c r="L40" s="1919"/>
      <c r="M40" s="1919"/>
      <c r="N40" s="1919"/>
      <c r="O40" s="1919"/>
      <c r="P40" s="1919"/>
      <c r="Q40" s="1919"/>
      <c r="R40" s="1920" t="s">
        <v>430</v>
      </c>
      <c r="S40" s="1921"/>
      <c r="T40" s="1921"/>
      <c r="U40" s="1921"/>
      <c r="V40" s="1921"/>
      <c r="W40" s="1924"/>
      <c r="X40" s="1924"/>
      <c r="Y40" s="1924"/>
      <c r="Z40" s="1924"/>
      <c r="AA40" s="1924"/>
      <c r="AB40" s="1924"/>
      <c r="AC40" s="1924"/>
      <c r="AD40" s="1924"/>
      <c r="AE40" s="1924"/>
      <c r="AF40" s="1924"/>
      <c r="AG40" s="1924"/>
      <c r="AH40" s="1924"/>
      <c r="AI40" s="1924"/>
      <c r="AJ40" s="1823" t="s">
        <v>431</v>
      </c>
      <c r="AK40" s="1823"/>
      <c r="AL40" s="1823"/>
      <c r="AM40" s="1823"/>
      <c r="AN40" s="1823"/>
      <c r="AO40" s="1823"/>
      <c r="AP40" s="1823"/>
      <c r="AQ40" s="1823"/>
      <c r="AR40" s="1823"/>
      <c r="AS40" s="1926"/>
    </row>
    <row r="41" spans="1:45">
      <c r="A41" s="1919"/>
      <c r="B41" s="1919"/>
      <c r="C41" s="1919"/>
      <c r="D41" s="1919"/>
      <c r="E41" s="1919"/>
      <c r="F41" s="1919"/>
      <c r="G41" s="1919"/>
      <c r="H41" s="1919"/>
      <c r="I41" s="1919"/>
      <c r="J41" s="1919"/>
      <c r="K41" s="1919"/>
      <c r="L41" s="1919"/>
      <c r="M41" s="1919"/>
      <c r="N41" s="1919"/>
      <c r="O41" s="1919"/>
      <c r="P41" s="1919"/>
      <c r="Q41" s="1919"/>
      <c r="R41" s="1922"/>
      <c r="S41" s="1923"/>
      <c r="T41" s="1923"/>
      <c r="U41" s="1923"/>
      <c r="V41" s="1923"/>
      <c r="W41" s="1925"/>
      <c r="X41" s="1925"/>
      <c r="Y41" s="1925"/>
      <c r="Z41" s="1925"/>
      <c r="AA41" s="1925"/>
      <c r="AB41" s="1925"/>
      <c r="AC41" s="1925"/>
      <c r="AD41" s="1925"/>
      <c r="AE41" s="1925"/>
      <c r="AF41" s="1925"/>
      <c r="AG41" s="1925"/>
      <c r="AH41" s="1925"/>
      <c r="AI41" s="1925"/>
      <c r="AJ41" s="1825"/>
      <c r="AK41" s="1825"/>
      <c r="AL41" s="1825"/>
      <c r="AM41" s="1825"/>
      <c r="AN41" s="1825"/>
      <c r="AO41" s="1825"/>
      <c r="AP41" s="1825"/>
      <c r="AQ41" s="1825"/>
      <c r="AR41" s="1825"/>
      <c r="AS41" s="1927"/>
    </row>
    <row r="42" spans="1:45">
      <c r="A42" s="1919" t="s">
        <v>438</v>
      </c>
      <c r="B42" s="1919"/>
      <c r="C42" s="1919"/>
      <c r="D42" s="1919"/>
      <c r="E42" s="1919"/>
      <c r="F42" s="1919"/>
      <c r="G42" s="1919"/>
      <c r="H42" s="1919"/>
      <c r="I42" s="1919"/>
      <c r="J42" s="1919"/>
      <c r="K42" s="1919"/>
      <c r="L42" s="1919"/>
      <c r="M42" s="1919"/>
      <c r="N42" s="1919"/>
      <c r="O42" s="1919"/>
      <c r="P42" s="1919"/>
      <c r="Q42" s="1919"/>
      <c r="R42" s="1920" t="s">
        <v>341</v>
      </c>
      <c r="S42" s="1921"/>
      <c r="T42" s="1921"/>
      <c r="U42" s="1921"/>
      <c r="V42" s="1921"/>
      <c r="W42" s="1924"/>
      <c r="X42" s="1924"/>
      <c r="Y42" s="1924"/>
      <c r="Z42" s="1924"/>
      <c r="AA42" s="1924"/>
      <c r="AB42" s="1924"/>
      <c r="AC42" s="1924"/>
      <c r="AD42" s="1924"/>
      <c r="AE42" s="1924"/>
      <c r="AF42" s="1924"/>
      <c r="AG42" s="1924"/>
      <c r="AH42" s="1924"/>
      <c r="AI42" s="1924"/>
      <c r="AJ42" s="1915" t="s">
        <v>432</v>
      </c>
      <c r="AK42" s="1915"/>
      <c r="AL42" s="1915"/>
      <c r="AM42" s="1915"/>
      <c r="AN42" s="1915"/>
      <c r="AO42" s="1915"/>
      <c r="AP42" s="1915"/>
      <c r="AQ42" s="1915"/>
      <c r="AR42" s="1915"/>
      <c r="AS42" s="1916"/>
    </row>
    <row r="43" spans="1:45">
      <c r="A43" s="1919"/>
      <c r="B43" s="1919"/>
      <c r="C43" s="1919"/>
      <c r="D43" s="1919"/>
      <c r="E43" s="1919"/>
      <c r="F43" s="1919"/>
      <c r="G43" s="1919"/>
      <c r="H43" s="1919"/>
      <c r="I43" s="1919"/>
      <c r="J43" s="1919"/>
      <c r="K43" s="1919"/>
      <c r="L43" s="1919"/>
      <c r="M43" s="1919"/>
      <c r="N43" s="1919"/>
      <c r="O43" s="1919"/>
      <c r="P43" s="1919"/>
      <c r="Q43" s="1919"/>
      <c r="R43" s="1922"/>
      <c r="S43" s="1923"/>
      <c r="T43" s="1923"/>
      <c r="U43" s="1923"/>
      <c r="V43" s="1923"/>
      <c r="W43" s="1925"/>
      <c r="X43" s="1925"/>
      <c r="Y43" s="1925"/>
      <c r="Z43" s="1925"/>
      <c r="AA43" s="1925"/>
      <c r="AB43" s="1925"/>
      <c r="AC43" s="1925"/>
      <c r="AD43" s="1925"/>
      <c r="AE43" s="1925"/>
      <c r="AF43" s="1925"/>
      <c r="AG43" s="1925"/>
      <c r="AH43" s="1925"/>
      <c r="AI43" s="1925"/>
      <c r="AJ43" s="1917"/>
      <c r="AK43" s="1917"/>
      <c r="AL43" s="1917"/>
      <c r="AM43" s="1917"/>
      <c r="AN43" s="1917"/>
      <c r="AO43" s="1917"/>
      <c r="AP43" s="1917"/>
      <c r="AQ43" s="1917"/>
      <c r="AR43" s="1917"/>
      <c r="AS43" s="1918"/>
    </row>
    <row r="44" spans="1:45" ht="15.75" customHeight="1">
      <c r="A44" s="1919" t="s">
        <v>439</v>
      </c>
      <c r="B44" s="1919"/>
      <c r="C44" s="1919"/>
      <c r="D44" s="1919"/>
      <c r="E44" s="1919"/>
      <c r="F44" s="1919"/>
      <c r="G44" s="1919"/>
      <c r="H44" s="1919"/>
      <c r="I44" s="1919"/>
      <c r="J44" s="1919"/>
      <c r="K44" s="1919"/>
      <c r="L44" s="1919"/>
      <c r="M44" s="1919"/>
      <c r="N44" s="1919"/>
      <c r="O44" s="1919"/>
      <c r="P44" s="1919"/>
      <c r="Q44" s="1919"/>
      <c r="R44" s="1920" t="s">
        <v>433</v>
      </c>
      <c r="S44" s="1921"/>
      <c r="T44" s="1921"/>
      <c r="U44" s="1921"/>
      <c r="V44" s="1921"/>
      <c r="W44" s="1954" t="s">
        <v>434</v>
      </c>
      <c r="X44" s="1954"/>
      <c r="Y44" s="1954"/>
      <c r="Z44" s="1954"/>
      <c r="AA44" s="1954"/>
      <c r="AB44" s="1954"/>
      <c r="AC44" s="1954"/>
      <c r="AD44" s="1954"/>
      <c r="AE44" s="1954"/>
      <c r="AF44" s="1954"/>
      <c r="AG44" s="1954"/>
      <c r="AH44" s="1954"/>
      <c r="AI44" s="1954"/>
      <c r="AJ44" s="1915" t="s">
        <v>435</v>
      </c>
      <c r="AK44" s="1915"/>
      <c r="AL44" s="1915"/>
      <c r="AM44" s="1915"/>
      <c r="AN44" s="1915"/>
      <c r="AO44" s="1915"/>
      <c r="AP44" s="1915"/>
      <c r="AQ44" s="1915"/>
      <c r="AR44" s="1915"/>
      <c r="AS44" s="1916"/>
    </row>
    <row r="45" spans="1:45">
      <c r="A45" s="1919"/>
      <c r="B45" s="1919"/>
      <c r="C45" s="1919"/>
      <c r="D45" s="1919"/>
      <c r="E45" s="1919"/>
      <c r="F45" s="1919"/>
      <c r="G45" s="1919"/>
      <c r="H45" s="1919"/>
      <c r="I45" s="1919"/>
      <c r="J45" s="1919"/>
      <c r="K45" s="1919"/>
      <c r="L45" s="1919"/>
      <c r="M45" s="1919"/>
      <c r="N45" s="1919"/>
      <c r="O45" s="1919"/>
      <c r="P45" s="1919"/>
      <c r="Q45" s="1919"/>
      <c r="R45" s="1922"/>
      <c r="S45" s="1923"/>
      <c r="T45" s="1923"/>
      <c r="U45" s="1923"/>
      <c r="V45" s="1923"/>
      <c r="W45" s="1955"/>
      <c r="X45" s="1955"/>
      <c r="Y45" s="1955"/>
      <c r="Z45" s="1955"/>
      <c r="AA45" s="1955"/>
      <c r="AB45" s="1955"/>
      <c r="AC45" s="1955"/>
      <c r="AD45" s="1955"/>
      <c r="AE45" s="1955"/>
      <c r="AF45" s="1955"/>
      <c r="AG45" s="1955"/>
      <c r="AH45" s="1955"/>
      <c r="AI45" s="1955"/>
      <c r="AJ45" s="1917"/>
      <c r="AK45" s="1917"/>
      <c r="AL45" s="1917"/>
      <c r="AM45" s="1917"/>
      <c r="AN45" s="1917"/>
      <c r="AO45" s="1917"/>
      <c r="AP45" s="1917"/>
      <c r="AQ45" s="1917"/>
      <c r="AR45" s="1917"/>
      <c r="AS45" s="1918"/>
    </row>
    <row r="46" spans="1:45">
      <c r="A46" s="1919" t="s">
        <v>440</v>
      </c>
      <c r="B46" s="1919"/>
      <c r="C46" s="1919"/>
      <c r="D46" s="1919"/>
      <c r="E46" s="1919"/>
      <c r="F46" s="1919"/>
      <c r="G46" s="1919"/>
      <c r="H46" s="1919"/>
      <c r="I46" s="1919"/>
      <c r="J46" s="1919"/>
      <c r="K46" s="1919"/>
      <c r="L46" s="1919"/>
      <c r="M46" s="1919"/>
      <c r="N46" s="1919"/>
      <c r="O46" s="1919"/>
      <c r="P46" s="1919"/>
      <c r="Q46" s="1919"/>
      <c r="R46" s="1956" t="s">
        <v>520</v>
      </c>
      <c r="S46" s="1921"/>
      <c r="T46" s="1921"/>
      <c r="U46" s="1921"/>
      <c r="V46" s="1921"/>
      <c r="W46" s="1924"/>
      <c r="X46" s="1924"/>
      <c r="Y46" s="1924"/>
      <c r="Z46" s="1924"/>
      <c r="AA46" s="1924"/>
      <c r="AB46" s="1924"/>
      <c r="AC46" s="1924"/>
      <c r="AD46" s="1924"/>
      <c r="AE46" s="1924"/>
      <c r="AF46" s="1924"/>
      <c r="AG46" s="1924"/>
      <c r="AH46" s="1924"/>
      <c r="AI46" s="1924"/>
      <c r="AJ46" s="1915" t="s">
        <v>428</v>
      </c>
      <c r="AK46" s="1915"/>
      <c r="AL46" s="1915"/>
      <c r="AM46" s="1915"/>
      <c r="AN46" s="1915"/>
      <c r="AO46" s="1915"/>
      <c r="AP46" s="1915"/>
      <c r="AQ46" s="1915"/>
      <c r="AR46" s="1915"/>
      <c r="AS46" s="1916"/>
    </row>
    <row r="47" spans="1:45">
      <c r="A47" s="1919"/>
      <c r="B47" s="1919"/>
      <c r="C47" s="1919"/>
      <c r="D47" s="1919"/>
      <c r="E47" s="1919"/>
      <c r="F47" s="1919"/>
      <c r="G47" s="1919"/>
      <c r="H47" s="1919"/>
      <c r="I47" s="1919"/>
      <c r="J47" s="1919"/>
      <c r="K47" s="1919"/>
      <c r="L47" s="1919"/>
      <c r="M47" s="1919"/>
      <c r="N47" s="1919"/>
      <c r="O47" s="1919"/>
      <c r="P47" s="1919"/>
      <c r="Q47" s="1919"/>
      <c r="R47" s="1922"/>
      <c r="S47" s="1923"/>
      <c r="T47" s="1923"/>
      <c r="U47" s="1923"/>
      <c r="V47" s="1923"/>
      <c r="W47" s="1925"/>
      <c r="X47" s="1925"/>
      <c r="Y47" s="1925"/>
      <c r="Z47" s="1925"/>
      <c r="AA47" s="1925"/>
      <c r="AB47" s="1925"/>
      <c r="AC47" s="1925"/>
      <c r="AD47" s="1925"/>
      <c r="AE47" s="1925"/>
      <c r="AF47" s="1925"/>
      <c r="AG47" s="1925"/>
      <c r="AH47" s="1925"/>
      <c r="AI47" s="1925"/>
      <c r="AJ47" s="1917"/>
      <c r="AK47" s="1917"/>
      <c r="AL47" s="1917"/>
      <c r="AM47" s="1917"/>
      <c r="AN47" s="1917"/>
      <c r="AO47" s="1917"/>
      <c r="AP47" s="1917"/>
      <c r="AQ47" s="1917"/>
      <c r="AR47" s="1917"/>
      <c r="AS47" s="1918"/>
    </row>
    <row r="48" spans="1:45">
      <c r="A48" s="1957" t="s">
        <v>529</v>
      </c>
      <c r="B48" s="1919"/>
      <c r="C48" s="1919"/>
      <c r="D48" s="1919"/>
      <c r="E48" s="1919"/>
      <c r="F48" s="1919"/>
      <c r="G48" s="1919"/>
      <c r="H48" s="1919"/>
      <c r="I48" s="1919"/>
      <c r="J48" s="1919"/>
      <c r="K48" s="1919"/>
      <c r="L48" s="1919"/>
      <c r="M48" s="1919"/>
      <c r="N48" s="1919"/>
      <c r="O48" s="1919"/>
      <c r="P48" s="1919"/>
      <c r="Q48" s="1919"/>
      <c r="R48" s="1920" t="s">
        <v>518</v>
      </c>
      <c r="S48" s="1921"/>
      <c r="T48" s="1921"/>
      <c r="U48" s="1921"/>
      <c r="V48" s="1921"/>
      <c r="W48" s="1924"/>
      <c r="X48" s="1924"/>
      <c r="Y48" s="1924"/>
      <c r="Z48" s="1924"/>
      <c r="AA48" s="1924"/>
      <c r="AB48" s="1924"/>
      <c r="AC48" s="1924"/>
      <c r="AD48" s="1924"/>
      <c r="AE48" s="1924"/>
      <c r="AF48" s="1924"/>
      <c r="AG48" s="1924"/>
      <c r="AH48" s="1924"/>
      <c r="AI48" s="1924"/>
      <c r="AJ48" s="1823" t="s">
        <v>516</v>
      </c>
      <c r="AK48" s="1823"/>
      <c r="AL48" s="1823"/>
      <c r="AM48" s="1823"/>
      <c r="AN48" s="1823"/>
      <c r="AO48" s="1823"/>
      <c r="AP48" s="1823"/>
      <c r="AQ48" s="1823"/>
      <c r="AR48" s="1823"/>
      <c r="AS48" s="1926"/>
    </row>
    <row r="49" spans="1:45">
      <c r="A49" s="1919"/>
      <c r="B49" s="1919"/>
      <c r="C49" s="1919"/>
      <c r="D49" s="1919"/>
      <c r="E49" s="1919"/>
      <c r="F49" s="1919"/>
      <c r="G49" s="1919"/>
      <c r="H49" s="1919"/>
      <c r="I49" s="1919"/>
      <c r="J49" s="1919"/>
      <c r="K49" s="1919"/>
      <c r="L49" s="1919"/>
      <c r="M49" s="1919"/>
      <c r="N49" s="1919"/>
      <c r="O49" s="1919"/>
      <c r="P49" s="1919"/>
      <c r="Q49" s="1919"/>
      <c r="R49" s="1922"/>
      <c r="S49" s="1923"/>
      <c r="T49" s="1923"/>
      <c r="U49" s="1923"/>
      <c r="V49" s="1923"/>
      <c r="W49" s="1925"/>
      <c r="X49" s="1925"/>
      <c r="Y49" s="1925"/>
      <c r="Z49" s="1925"/>
      <c r="AA49" s="1925"/>
      <c r="AB49" s="1925"/>
      <c r="AC49" s="1925"/>
      <c r="AD49" s="1925"/>
      <c r="AE49" s="1925"/>
      <c r="AF49" s="1925"/>
      <c r="AG49" s="1925"/>
      <c r="AH49" s="1925"/>
      <c r="AI49" s="1925"/>
      <c r="AJ49" s="1825"/>
      <c r="AK49" s="1825"/>
      <c r="AL49" s="1825"/>
      <c r="AM49" s="1825"/>
      <c r="AN49" s="1825"/>
      <c r="AO49" s="1825"/>
      <c r="AP49" s="1825"/>
      <c r="AQ49" s="1825"/>
      <c r="AR49" s="1825"/>
      <c r="AS49" s="1927"/>
    </row>
    <row r="50" spans="1:45" ht="13.5" customHeight="1">
      <c r="A50" s="1957" t="s">
        <v>530</v>
      </c>
      <c r="B50" s="1919"/>
      <c r="C50" s="1919"/>
      <c r="D50" s="1919"/>
      <c r="E50" s="1919"/>
      <c r="F50" s="1919"/>
      <c r="G50" s="1919"/>
      <c r="H50" s="1919"/>
      <c r="I50" s="1919"/>
      <c r="J50" s="1919"/>
      <c r="K50" s="1919"/>
      <c r="L50" s="1919"/>
      <c r="M50" s="1919"/>
      <c r="N50" s="1919"/>
      <c r="O50" s="1919"/>
      <c r="P50" s="1919"/>
      <c r="Q50" s="1919"/>
      <c r="R50" s="1920" t="s">
        <v>519</v>
      </c>
      <c r="S50" s="1921"/>
      <c r="T50" s="1921"/>
      <c r="U50" s="1921"/>
      <c r="V50" s="1921"/>
      <c r="W50" s="1924"/>
      <c r="X50" s="1924"/>
      <c r="Y50" s="1924"/>
      <c r="Z50" s="1924"/>
      <c r="AA50" s="1924"/>
      <c r="AB50" s="1924"/>
      <c r="AC50" s="1924"/>
      <c r="AD50" s="1924"/>
      <c r="AE50" s="1924"/>
      <c r="AF50" s="1924"/>
      <c r="AG50" s="1924"/>
      <c r="AH50" s="1924"/>
      <c r="AI50" s="1924"/>
      <c r="AJ50" s="1915" t="s">
        <v>521</v>
      </c>
      <c r="AK50" s="1915"/>
      <c r="AL50" s="1915"/>
      <c r="AM50" s="1915"/>
      <c r="AN50" s="1915"/>
      <c r="AO50" s="1915"/>
      <c r="AP50" s="1915"/>
      <c r="AQ50" s="1915"/>
      <c r="AR50" s="1915"/>
      <c r="AS50" s="1916"/>
    </row>
    <row r="51" spans="1:45">
      <c r="A51" s="1919"/>
      <c r="B51" s="1919"/>
      <c r="C51" s="1919"/>
      <c r="D51" s="1919"/>
      <c r="E51" s="1919"/>
      <c r="F51" s="1919"/>
      <c r="G51" s="1919"/>
      <c r="H51" s="1919"/>
      <c r="I51" s="1919"/>
      <c r="J51" s="1919"/>
      <c r="K51" s="1919"/>
      <c r="L51" s="1919"/>
      <c r="M51" s="1919"/>
      <c r="N51" s="1919"/>
      <c r="O51" s="1919"/>
      <c r="P51" s="1919"/>
      <c r="Q51" s="1919"/>
      <c r="R51" s="1922"/>
      <c r="S51" s="1923"/>
      <c r="T51" s="1923"/>
      <c r="U51" s="1923"/>
      <c r="V51" s="1923"/>
      <c r="W51" s="1925"/>
      <c r="X51" s="1925"/>
      <c r="Y51" s="1925"/>
      <c r="Z51" s="1925"/>
      <c r="AA51" s="1925"/>
      <c r="AB51" s="1925"/>
      <c r="AC51" s="1925"/>
      <c r="AD51" s="1925"/>
      <c r="AE51" s="1925"/>
      <c r="AF51" s="1925"/>
      <c r="AG51" s="1925"/>
      <c r="AH51" s="1925"/>
      <c r="AI51" s="1925"/>
      <c r="AJ51" s="1917"/>
      <c r="AK51" s="1917"/>
      <c r="AL51" s="1917"/>
      <c r="AM51" s="1917"/>
      <c r="AN51" s="1917"/>
      <c r="AO51" s="1917"/>
      <c r="AP51" s="1917"/>
      <c r="AQ51" s="1917"/>
      <c r="AR51" s="1917"/>
      <c r="AS51" s="1918"/>
    </row>
    <row r="52" spans="1:45" s="56" customFormat="1" ht="12">
      <c r="A52" s="56" t="s">
        <v>767</v>
      </c>
    </row>
    <row r="53" spans="1:45" s="56" customFormat="1" ht="12">
      <c r="A53" s="56" t="s">
        <v>725</v>
      </c>
    </row>
    <row r="54" spans="1:45" s="56" customFormat="1" ht="12">
      <c r="A54" s="56" t="s">
        <v>824</v>
      </c>
    </row>
    <row r="55" spans="1:45" s="56" customFormat="1" ht="12">
      <c r="A55" s="56" t="s">
        <v>624</v>
      </c>
    </row>
    <row r="56" spans="1:45" s="56" customFormat="1" ht="12">
      <c r="A56" s="56" t="s">
        <v>625</v>
      </c>
    </row>
    <row r="57" spans="1:45" s="56" customFormat="1" ht="12">
      <c r="A57" s="56" t="s">
        <v>441</v>
      </c>
    </row>
    <row r="58" spans="1:45" s="56" customFormat="1" ht="12">
      <c r="A58" s="56" t="s">
        <v>524</v>
      </c>
    </row>
    <row r="59" spans="1:45" s="56" customFormat="1" ht="12">
      <c r="A59" s="39" t="s">
        <v>527</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row>
    <row r="60" spans="1:45" s="56" customFormat="1" ht="12">
      <c r="A60" s="56" t="s">
        <v>531</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row>
    <row r="61" spans="1:45">
      <c r="A61" s="56" t="s">
        <v>532</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row>
    <row r="62" spans="1:45">
      <c r="A62" s="56"/>
    </row>
    <row r="63" spans="1:4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row>
  </sheetData>
  <mergeCells count="67">
    <mergeCell ref="AJ48:AS49"/>
    <mergeCell ref="A50:Q51"/>
    <mergeCell ref="R50:V51"/>
    <mergeCell ref="W50:AI51"/>
    <mergeCell ref="AJ50:AS51"/>
    <mergeCell ref="A48:Q49"/>
    <mergeCell ref="R48:V49"/>
    <mergeCell ref="W48:AI49"/>
    <mergeCell ref="F28:H28"/>
    <mergeCell ref="F29:AH30"/>
    <mergeCell ref="AJ46:AS47"/>
    <mergeCell ref="A44:Q45"/>
    <mergeCell ref="R44:V45"/>
    <mergeCell ref="W44:AI45"/>
    <mergeCell ref="AJ44:AS45"/>
    <mergeCell ref="A46:Q47"/>
    <mergeCell ref="R46:V47"/>
    <mergeCell ref="W46:AI47"/>
    <mergeCell ref="F31:AH32"/>
    <mergeCell ref="A42:Q43"/>
    <mergeCell ref="R42:V43"/>
    <mergeCell ref="W42:AI43"/>
    <mergeCell ref="A25:E26"/>
    <mergeCell ref="F25:AH26"/>
    <mergeCell ref="AJ42:AS43"/>
    <mergeCell ref="A16:AS16"/>
    <mergeCell ref="A40:Q41"/>
    <mergeCell ref="R40:V41"/>
    <mergeCell ref="W40:AI41"/>
    <mergeCell ref="AJ40:AS41"/>
    <mergeCell ref="F35:K36"/>
    <mergeCell ref="U35:Z36"/>
    <mergeCell ref="AJ35:AO36"/>
    <mergeCell ref="L35:O36"/>
    <mergeCell ref="AA35:AD36"/>
    <mergeCell ref="AP35:AS36"/>
    <mergeCell ref="A35:E36"/>
    <mergeCell ref="Q27:AH28"/>
    <mergeCell ref="A3:N3"/>
    <mergeCell ref="AD3:AS3"/>
    <mergeCell ref="A4:B5"/>
    <mergeCell ref="C4:D5"/>
    <mergeCell ref="E4:F5"/>
    <mergeCell ref="G4:H5"/>
    <mergeCell ref="I4:J5"/>
    <mergeCell ref="K4:L5"/>
    <mergeCell ref="M4:N5"/>
    <mergeCell ref="AD4:AG5"/>
    <mergeCell ref="AH4:AK5"/>
    <mergeCell ref="AL4:AO5"/>
    <mergeCell ref="AP4:AS5"/>
    <mergeCell ref="A7:AR7"/>
    <mergeCell ref="A8:AR8"/>
    <mergeCell ref="P35:T36"/>
    <mergeCell ref="AE35:AI36"/>
    <mergeCell ref="A19:E21"/>
    <mergeCell ref="A9:AR9"/>
    <mergeCell ref="F19:AH21"/>
    <mergeCell ref="AI19:AS19"/>
    <mergeCell ref="AI20:AS32"/>
    <mergeCell ref="A22:E24"/>
    <mergeCell ref="F22:AH24"/>
    <mergeCell ref="A27:E32"/>
    <mergeCell ref="F27:H27"/>
    <mergeCell ref="I27:K28"/>
    <mergeCell ref="L27:L28"/>
    <mergeCell ref="M27:P28"/>
  </mergeCells>
  <phoneticPr fontId="9"/>
  <pageMargins left="0.78740157480314965" right="0.39370078740157483" top="0.59055118110236227" bottom="0.78740157480314965" header="0.51181102362204722" footer="0.51181102362204722"/>
  <pageSetup paperSize="9" scale="98" firstPageNumber="44" orientation="portrait" useFirstPageNumber="1" r:id="rId1"/>
  <headerFooter alignWithMargins="0"/>
  <rowBreaks count="1" manualBreakCount="1">
    <brk id="61" max="44" man="1"/>
  </rowBreaks>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43"/>
  <sheetViews>
    <sheetView view="pageBreakPreview" topLeftCell="A10" zoomScale="70" zoomScaleNormal="60" zoomScaleSheetLayoutView="70" workbookViewId="0">
      <selection activeCell="BC31" sqref="BC31"/>
    </sheetView>
  </sheetViews>
  <sheetFormatPr defaultRowHeight="13.5"/>
  <cols>
    <col min="1" max="1" width="2.875" style="219" customWidth="1"/>
    <col min="2" max="2" width="1.5" style="219" customWidth="1"/>
    <col min="3" max="45" width="2" style="219" customWidth="1"/>
    <col min="46" max="46" width="8.5" style="219" customWidth="1"/>
    <col min="47" max="58" width="8.625" style="219" customWidth="1"/>
    <col min="59" max="16384" width="9" style="219"/>
  </cols>
  <sheetData>
    <row r="1" spans="1:58" ht="19.5" customHeight="1">
      <c r="A1" s="1959"/>
      <c r="B1" s="218"/>
      <c r="C1" s="287" t="s">
        <v>613</v>
      </c>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25" t="s">
        <v>471</v>
      </c>
      <c r="AO1" s="2125"/>
      <c r="AP1" s="2125"/>
      <c r="AQ1" s="2125"/>
      <c r="AR1" s="2125"/>
      <c r="AS1" s="2125"/>
      <c r="AT1" s="1975"/>
      <c r="AU1" s="1977"/>
      <c r="AV1" s="2126" t="s">
        <v>472</v>
      </c>
      <c r="AW1" s="2128"/>
      <c r="AX1" s="2129"/>
      <c r="AY1" s="2129"/>
      <c r="AZ1" s="2130"/>
      <c r="BA1" s="2126" t="s">
        <v>473</v>
      </c>
      <c r="BB1" s="2134"/>
      <c r="BC1" s="2135"/>
      <c r="BD1" s="2135"/>
      <c r="BE1" s="2136"/>
    </row>
    <row r="2" spans="1:58" s="221" customFormat="1" ht="19.5" customHeight="1">
      <c r="A2" s="1959"/>
      <c r="B2" s="223"/>
      <c r="C2" s="2140" t="s">
        <v>600</v>
      </c>
      <c r="D2" s="2140"/>
      <c r="E2" s="2140"/>
      <c r="F2" s="2140"/>
      <c r="G2" s="2140"/>
      <c r="H2" s="2140"/>
      <c r="I2" s="2140"/>
      <c r="J2" s="2140"/>
      <c r="K2" s="2140"/>
      <c r="L2" s="2140"/>
      <c r="M2" s="2140"/>
      <c r="N2" s="2140"/>
      <c r="O2" s="2140"/>
      <c r="P2" s="2140"/>
      <c r="Q2" s="2140"/>
      <c r="R2" s="2140"/>
      <c r="S2" s="2140"/>
      <c r="T2" s="2140"/>
      <c r="U2" s="2140"/>
      <c r="V2" s="2140"/>
      <c r="W2" s="2140"/>
      <c r="X2" s="2140"/>
      <c r="Y2" s="2140"/>
      <c r="Z2" s="2140"/>
      <c r="AA2" s="2140"/>
      <c r="AB2" s="2140"/>
      <c r="AC2" s="2140"/>
      <c r="AD2" s="2140"/>
      <c r="AE2" s="2140"/>
      <c r="AF2" s="2140"/>
      <c r="AG2" s="2140"/>
      <c r="AH2" s="2140"/>
      <c r="AI2" s="2140"/>
      <c r="AJ2" s="2140"/>
      <c r="AK2" s="2140"/>
      <c r="AL2" s="2140"/>
      <c r="AM2" s="2140"/>
      <c r="AN2" s="2140"/>
      <c r="AO2" s="2140"/>
      <c r="AP2" s="2140"/>
      <c r="AQ2" s="2140"/>
      <c r="AR2" s="2140"/>
      <c r="AS2" s="2140"/>
      <c r="AT2" s="220"/>
      <c r="AU2" s="220"/>
      <c r="AV2" s="2127"/>
      <c r="AW2" s="2131"/>
      <c r="AX2" s="2132"/>
      <c r="AY2" s="2132"/>
      <c r="AZ2" s="2133"/>
      <c r="BA2" s="2127"/>
      <c r="BB2" s="2137"/>
      <c r="BC2" s="2138"/>
      <c r="BD2" s="2138"/>
      <c r="BE2" s="2139"/>
    </row>
    <row r="3" spans="1:58" s="221" customFormat="1" ht="19.5" customHeight="1">
      <c r="A3" s="1959"/>
      <c r="B3" s="223"/>
      <c r="C3" s="2118"/>
      <c r="D3" s="2118"/>
      <c r="E3" s="2118"/>
      <c r="F3" s="2118"/>
      <c r="G3" s="2118"/>
      <c r="H3" s="2118"/>
      <c r="I3" s="2118"/>
      <c r="J3" s="2118"/>
      <c r="K3" s="2118"/>
      <c r="L3" s="2118"/>
      <c r="M3" s="2118"/>
      <c r="N3" s="2118"/>
      <c r="O3" s="2118"/>
      <c r="P3" s="2118"/>
      <c r="Q3" s="2118"/>
      <c r="R3" s="2118"/>
      <c r="S3" s="2118"/>
      <c r="T3" s="2118"/>
      <c r="U3" s="2118"/>
      <c r="V3" s="2118"/>
      <c r="W3" s="2118"/>
      <c r="X3" s="2118"/>
      <c r="Y3" s="2118"/>
      <c r="Z3" s="2118"/>
      <c r="AA3" s="2118"/>
      <c r="AB3" s="2118"/>
      <c r="AC3" s="2118"/>
      <c r="AD3" s="2118"/>
      <c r="AE3" s="2118"/>
      <c r="AF3" s="2118"/>
      <c r="AG3" s="2118"/>
      <c r="AH3" s="2118"/>
      <c r="AI3" s="2118"/>
      <c r="AJ3" s="2118"/>
      <c r="AK3" s="2118"/>
      <c r="AL3" s="2118"/>
      <c r="AM3" s="2118"/>
      <c r="AN3" s="2118"/>
      <c r="AO3" s="2118"/>
      <c r="AP3" s="2118"/>
      <c r="AQ3" s="2118"/>
      <c r="AR3" s="2118"/>
      <c r="AS3" s="2118"/>
      <c r="AT3" s="222"/>
      <c r="AU3" s="223"/>
      <c r="AV3" s="223"/>
      <c r="AW3" s="223"/>
      <c r="AX3" s="223"/>
      <c r="AY3" s="223"/>
      <c r="AZ3" s="223"/>
      <c r="BA3" s="223"/>
      <c r="BB3" s="223"/>
      <c r="BC3" s="223"/>
      <c r="BD3" s="223"/>
      <c r="BE3" s="223"/>
      <c r="BF3" s="223"/>
    </row>
    <row r="4" spans="1:58" ht="15.75">
      <c r="A4" s="1959"/>
      <c r="B4" s="218"/>
      <c r="C4" s="2030" t="s">
        <v>533</v>
      </c>
      <c r="D4" s="2119"/>
      <c r="E4" s="2119"/>
      <c r="F4" s="2119"/>
      <c r="G4" s="2119"/>
      <c r="H4" s="2119"/>
      <c r="I4" s="2119"/>
      <c r="J4" s="2119"/>
      <c r="K4" s="2120">
        <v>45</v>
      </c>
      <c r="L4" s="2120"/>
      <c r="M4" s="2120"/>
      <c r="N4" s="2120"/>
      <c r="O4" s="2120"/>
      <c r="P4" s="2121" t="s">
        <v>558</v>
      </c>
      <c r="Q4" s="2121"/>
      <c r="R4" s="2121"/>
      <c r="S4" s="2121"/>
      <c r="T4" s="2122"/>
      <c r="U4" s="218"/>
      <c r="V4" s="218"/>
      <c r="W4" s="2115" t="s">
        <v>534</v>
      </c>
      <c r="X4" s="2115"/>
      <c r="Y4" s="2115"/>
      <c r="Z4" s="2115"/>
      <c r="AA4" s="2115"/>
      <c r="AB4" s="2115"/>
      <c r="AC4" s="2115"/>
      <c r="AD4" s="2115"/>
      <c r="AE4" s="2115"/>
      <c r="AF4" s="2115"/>
      <c r="AG4" s="2115"/>
      <c r="AH4" s="2115"/>
      <c r="AI4" s="2115"/>
      <c r="AJ4" s="2115"/>
      <c r="AK4" s="2115"/>
      <c r="AL4" s="2115"/>
      <c r="AM4" s="2115"/>
      <c r="AN4" s="2115"/>
      <c r="AO4" s="2115"/>
      <c r="AP4" s="2115"/>
      <c r="AQ4" s="2115"/>
      <c r="AR4" s="2115"/>
      <c r="AS4" s="2115"/>
      <c r="AT4" s="2115"/>
      <c r="AU4" s="2115"/>
      <c r="AV4" s="2115"/>
      <c r="AW4" s="2115"/>
      <c r="AX4" s="218"/>
      <c r="AY4" s="218"/>
      <c r="AZ4" s="218"/>
      <c r="BA4" s="218"/>
      <c r="BB4" s="218"/>
      <c r="BC4" s="218"/>
      <c r="BD4" s="218"/>
      <c r="BE4" s="218"/>
      <c r="BF4" s="218"/>
    </row>
    <row r="5" spans="1:58" ht="18" customHeight="1">
      <c r="A5" s="1959"/>
      <c r="B5" s="218"/>
      <c r="C5" s="218"/>
      <c r="D5" s="218"/>
      <c r="E5" s="218"/>
      <c r="F5" s="218"/>
      <c r="G5" s="218"/>
      <c r="H5" s="218"/>
      <c r="I5" s="218"/>
      <c r="J5" s="218"/>
      <c r="K5" s="218"/>
      <c r="L5" s="218"/>
      <c r="M5" s="218"/>
      <c r="N5" s="218"/>
      <c r="O5" s="218"/>
      <c r="P5" s="218"/>
      <c r="Q5" s="218"/>
      <c r="R5" s="218"/>
      <c r="S5" s="218"/>
      <c r="T5" s="218"/>
      <c r="U5" s="224"/>
      <c r="V5" s="224"/>
      <c r="W5" s="2123" t="s">
        <v>487</v>
      </c>
      <c r="X5" s="2123"/>
      <c r="Y5" s="2123" t="s">
        <v>535</v>
      </c>
      <c r="Z5" s="2123"/>
      <c r="AA5" s="2123"/>
      <c r="AB5" s="2123"/>
      <c r="AC5" s="2124" t="s">
        <v>559</v>
      </c>
      <c r="AD5" s="2124"/>
      <c r="AE5" s="2124"/>
      <c r="AF5" s="2124"/>
      <c r="AG5" s="2124"/>
      <c r="AH5" s="2124"/>
      <c r="AI5" s="2124"/>
      <c r="AJ5" s="2124"/>
      <c r="AK5" s="2124"/>
      <c r="AL5" s="2124"/>
      <c r="AM5" s="2124"/>
      <c r="AN5" s="2115" t="s">
        <v>560</v>
      </c>
      <c r="AO5" s="2115"/>
      <c r="AP5" s="2115"/>
      <c r="AQ5" s="2115"/>
      <c r="AR5" s="2115"/>
      <c r="AS5" s="2115"/>
      <c r="AT5" s="225">
        <v>9.9700000000000006</v>
      </c>
      <c r="AU5" s="226" t="s">
        <v>495</v>
      </c>
      <c r="AV5" s="227" t="s">
        <v>561</v>
      </c>
      <c r="AW5" s="204"/>
      <c r="AX5" s="228"/>
      <c r="AY5" s="218"/>
      <c r="AZ5" s="218"/>
      <c r="BA5" s="218"/>
      <c r="BB5" s="218"/>
      <c r="BC5" s="218"/>
      <c r="BD5" s="218"/>
      <c r="BE5" s="218"/>
      <c r="BF5" s="229"/>
    </row>
    <row r="6" spans="1:58" ht="18" customHeight="1">
      <c r="A6" s="1959"/>
      <c r="B6" s="218"/>
      <c r="C6" s="230"/>
      <c r="D6" s="230"/>
      <c r="E6" s="231"/>
      <c r="F6" s="224"/>
      <c r="G6" s="224"/>
      <c r="H6" s="224"/>
      <c r="I6" s="224"/>
      <c r="J6" s="224"/>
      <c r="K6" s="218"/>
      <c r="L6" s="218"/>
      <c r="M6" s="218"/>
      <c r="N6" s="218"/>
      <c r="O6" s="218"/>
      <c r="P6" s="224"/>
      <c r="Q6" s="224"/>
      <c r="R6" s="224"/>
      <c r="S6" s="224"/>
      <c r="T6" s="224"/>
      <c r="U6" s="224"/>
      <c r="V6" s="224"/>
      <c r="W6" s="2123"/>
      <c r="X6" s="2123"/>
      <c r="Y6" s="2123"/>
      <c r="Z6" s="2123"/>
      <c r="AA6" s="2123"/>
      <c r="AB6" s="2123"/>
      <c r="AC6" s="2124" t="s">
        <v>562</v>
      </c>
      <c r="AD6" s="2124"/>
      <c r="AE6" s="2124"/>
      <c r="AF6" s="2124"/>
      <c r="AG6" s="2124"/>
      <c r="AH6" s="2124"/>
      <c r="AI6" s="2124"/>
      <c r="AJ6" s="2124"/>
      <c r="AK6" s="2124"/>
      <c r="AL6" s="2124"/>
      <c r="AM6" s="2124"/>
      <c r="AN6" s="2115" t="s">
        <v>560</v>
      </c>
      <c r="AO6" s="2115"/>
      <c r="AP6" s="2115"/>
      <c r="AQ6" s="2115"/>
      <c r="AR6" s="2115"/>
      <c r="AS6" s="2115"/>
      <c r="AT6" s="232">
        <f>AT5*1.3</f>
        <v>12.961000000000002</v>
      </c>
      <c r="AU6" s="233" t="s">
        <v>496</v>
      </c>
      <c r="AV6" s="234" t="s">
        <v>561</v>
      </c>
      <c r="AW6" s="205"/>
      <c r="AX6" s="228"/>
      <c r="AY6" s="218"/>
      <c r="AZ6" s="218"/>
      <c r="BA6" s="218"/>
      <c r="BB6" s="218"/>
      <c r="BC6" s="218"/>
      <c r="BD6" s="218"/>
      <c r="BE6" s="218"/>
      <c r="BF6" s="229"/>
    </row>
    <row r="7" spans="1:58" ht="18" customHeight="1">
      <c r="A7" s="1959"/>
      <c r="B7" s="218"/>
      <c r="C7" s="230"/>
      <c r="D7" s="230"/>
      <c r="E7" s="231"/>
      <c r="F7" s="224"/>
      <c r="G7" s="224"/>
      <c r="H7" s="224"/>
      <c r="I7" s="224"/>
      <c r="J7" s="224"/>
      <c r="K7" s="218"/>
      <c r="L7" s="218"/>
      <c r="M7" s="218"/>
      <c r="N7" s="218"/>
      <c r="O7" s="218"/>
      <c r="P7" s="224"/>
      <c r="Q7" s="224"/>
      <c r="R7" s="224"/>
      <c r="S7" s="224"/>
      <c r="T7" s="224"/>
      <c r="U7" s="224"/>
      <c r="V7" s="224"/>
      <c r="W7" s="2123"/>
      <c r="X7" s="2123"/>
      <c r="Y7" s="2123"/>
      <c r="Z7" s="2123"/>
      <c r="AA7" s="2123"/>
      <c r="AB7" s="2123"/>
      <c r="AC7" s="2114" t="s">
        <v>563</v>
      </c>
      <c r="AD7" s="2114"/>
      <c r="AE7" s="2114"/>
      <c r="AF7" s="2114"/>
      <c r="AG7" s="2114"/>
      <c r="AH7" s="2114"/>
      <c r="AI7" s="2114"/>
      <c r="AJ7" s="2114"/>
      <c r="AK7" s="2114"/>
      <c r="AL7" s="2114"/>
      <c r="AM7" s="2114"/>
      <c r="AN7" s="2115" t="s">
        <v>560</v>
      </c>
      <c r="AO7" s="2115"/>
      <c r="AP7" s="2115"/>
      <c r="AQ7" s="2115"/>
      <c r="AR7" s="2115"/>
      <c r="AS7" s="2115"/>
      <c r="AT7" s="232">
        <v>9.2799999999999994</v>
      </c>
      <c r="AU7" s="233" t="s">
        <v>497</v>
      </c>
      <c r="AV7" s="234" t="s">
        <v>561</v>
      </c>
      <c r="AW7" s="205"/>
      <c r="AX7" s="229"/>
      <c r="AY7" s="235"/>
      <c r="AZ7" s="236" t="s">
        <v>536</v>
      </c>
      <c r="BA7" s="236"/>
      <c r="BB7" s="218"/>
      <c r="BC7" s="218"/>
      <c r="BD7" s="218"/>
      <c r="BE7" s="218"/>
      <c r="BF7" s="229"/>
    </row>
    <row r="8" spans="1:58" ht="18" customHeight="1">
      <c r="A8" s="1959"/>
      <c r="B8" s="218"/>
      <c r="C8" s="230"/>
      <c r="D8" s="230"/>
      <c r="E8" s="231"/>
      <c r="F8" s="224"/>
      <c r="G8" s="224"/>
      <c r="H8" s="224"/>
      <c r="I8" s="224"/>
      <c r="J8" s="224"/>
      <c r="K8" s="224"/>
      <c r="L8" s="224"/>
      <c r="M8" s="224"/>
      <c r="N8" s="224"/>
      <c r="O8" s="224"/>
      <c r="P8" s="224"/>
      <c r="Q8" s="224"/>
      <c r="R8" s="224"/>
      <c r="S8" s="224"/>
      <c r="T8" s="224"/>
      <c r="U8" s="224"/>
      <c r="V8" s="224"/>
      <c r="W8" s="2123"/>
      <c r="X8" s="2123"/>
      <c r="Y8" s="2114" t="s">
        <v>564</v>
      </c>
      <c r="Z8" s="2114"/>
      <c r="AA8" s="2114"/>
      <c r="AB8" s="2114"/>
      <c r="AC8" s="2114"/>
      <c r="AD8" s="2114"/>
      <c r="AE8" s="2114"/>
      <c r="AF8" s="2114"/>
      <c r="AG8" s="2114"/>
      <c r="AH8" s="2114"/>
      <c r="AI8" s="2114"/>
      <c r="AJ8" s="2114"/>
      <c r="AK8" s="2114"/>
      <c r="AL8" s="2114"/>
      <c r="AM8" s="2114"/>
      <c r="AN8" s="2115" t="s">
        <v>560</v>
      </c>
      <c r="AO8" s="2115"/>
      <c r="AP8" s="2115"/>
      <c r="AQ8" s="2115"/>
      <c r="AR8" s="2115"/>
      <c r="AS8" s="2115"/>
      <c r="AT8" s="206">
        <v>9.76</v>
      </c>
      <c r="AU8" s="237"/>
      <c r="AV8" s="238"/>
      <c r="AW8" s="238"/>
      <c r="AX8" s="229"/>
      <c r="AY8" s="239"/>
      <c r="AZ8" s="236" t="s">
        <v>537</v>
      </c>
      <c r="BA8" s="240"/>
      <c r="BB8" s="218"/>
      <c r="BC8" s="218"/>
      <c r="BD8" s="218"/>
      <c r="BE8" s="218"/>
      <c r="BF8" s="229"/>
    </row>
    <row r="9" spans="1:58" s="218" customFormat="1" ht="18" customHeight="1" thickBot="1">
      <c r="A9" s="1959"/>
      <c r="C9" s="241"/>
      <c r="D9" s="241"/>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4"/>
      <c r="AE9" s="245"/>
      <c r="AF9" s="245"/>
      <c r="AG9" s="245"/>
      <c r="AH9" s="245"/>
      <c r="AI9" s="246"/>
      <c r="AJ9" s="246"/>
      <c r="AK9" s="246"/>
      <c r="AL9" s="246"/>
      <c r="AM9" s="246"/>
      <c r="AN9" s="246"/>
      <c r="AO9" s="246"/>
      <c r="AP9" s="246"/>
      <c r="AQ9" s="246"/>
      <c r="AR9" s="207"/>
      <c r="AS9" s="207"/>
      <c r="AT9" s="247"/>
      <c r="AU9" s="248"/>
      <c r="AV9" s="249"/>
      <c r="AW9" s="250"/>
      <c r="AX9" s="248"/>
      <c r="AY9" s="248"/>
      <c r="AZ9" s="248"/>
      <c r="BA9" s="251"/>
      <c r="BB9" s="208"/>
      <c r="BC9" s="248"/>
      <c r="BD9" s="248"/>
      <c r="BE9" s="248"/>
      <c r="BF9" s="229"/>
    </row>
    <row r="10" spans="1:58" ht="18" customHeight="1" thickBot="1">
      <c r="A10" s="1959"/>
      <c r="B10" s="218"/>
      <c r="C10" s="2116" t="s">
        <v>474</v>
      </c>
      <c r="D10" s="2117"/>
      <c r="E10" s="2117"/>
      <c r="F10" s="2117"/>
      <c r="G10" s="2117"/>
      <c r="H10" s="2117"/>
      <c r="I10" s="2117"/>
      <c r="J10" s="2117"/>
      <c r="K10" s="2117"/>
      <c r="L10" s="2117"/>
      <c r="M10" s="2117"/>
      <c r="N10" s="2117"/>
      <c r="O10" s="2117"/>
      <c r="P10" s="2117"/>
      <c r="Q10" s="2117"/>
      <c r="R10" s="2117"/>
      <c r="S10" s="2117"/>
      <c r="T10" s="2117"/>
      <c r="U10" s="2117"/>
      <c r="V10" s="2117"/>
      <c r="W10" s="2117"/>
      <c r="X10" s="2117"/>
      <c r="Y10" s="2117"/>
      <c r="Z10" s="2117"/>
      <c r="AA10" s="2117"/>
      <c r="AB10" s="2117"/>
      <c r="AC10" s="2117"/>
      <c r="AD10" s="2117"/>
      <c r="AE10" s="2117"/>
      <c r="AF10" s="2117"/>
      <c r="AG10" s="2117"/>
      <c r="AH10" s="2117"/>
      <c r="AI10" s="2117" t="s">
        <v>475</v>
      </c>
      <c r="AJ10" s="2117"/>
      <c r="AK10" s="2117"/>
      <c r="AL10" s="2117"/>
      <c r="AM10" s="2117"/>
      <c r="AN10" s="2117"/>
      <c r="AO10" s="2117"/>
      <c r="AP10" s="2117"/>
      <c r="AQ10" s="2117"/>
      <c r="AR10" s="252"/>
      <c r="AS10" s="253"/>
      <c r="AT10" s="254" t="s">
        <v>477</v>
      </c>
      <c r="AU10" s="255" t="s">
        <v>478</v>
      </c>
      <c r="AV10" s="255" t="s">
        <v>442</v>
      </c>
      <c r="AW10" s="255" t="s">
        <v>443</v>
      </c>
      <c r="AX10" s="255" t="s">
        <v>444</v>
      </c>
      <c r="AY10" s="255" t="s">
        <v>445</v>
      </c>
      <c r="AZ10" s="255" t="s">
        <v>446</v>
      </c>
      <c r="BA10" s="255" t="s">
        <v>447</v>
      </c>
      <c r="BB10" s="255" t="s">
        <v>448</v>
      </c>
      <c r="BC10" s="255" t="s">
        <v>479</v>
      </c>
      <c r="BD10" s="255" t="s">
        <v>480</v>
      </c>
      <c r="BE10" s="256" t="s">
        <v>481</v>
      </c>
      <c r="BF10" s="257"/>
    </row>
    <row r="11" spans="1:58" ht="18" customHeight="1">
      <c r="A11" s="1959"/>
      <c r="B11" s="218"/>
      <c r="C11" s="2067" t="s">
        <v>476</v>
      </c>
      <c r="D11" s="2068"/>
      <c r="E11" s="2096" t="s">
        <v>482</v>
      </c>
      <c r="F11" s="2050"/>
      <c r="G11" s="2050"/>
      <c r="H11" s="2050"/>
      <c r="I11" s="2050"/>
      <c r="J11" s="2050"/>
      <c r="K11" s="2050"/>
      <c r="L11" s="2050"/>
      <c r="M11" s="2050"/>
      <c r="N11" s="2050"/>
      <c r="O11" s="2050"/>
      <c r="P11" s="2050"/>
      <c r="Q11" s="2050"/>
      <c r="R11" s="2050"/>
      <c r="S11" s="2050"/>
      <c r="T11" s="2050"/>
      <c r="U11" s="2050"/>
      <c r="V11" s="2050"/>
      <c r="W11" s="2050"/>
      <c r="X11" s="2050"/>
      <c r="Y11" s="2050"/>
      <c r="Z11" s="2050"/>
      <c r="AA11" s="2050"/>
      <c r="AB11" s="2050"/>
      <c r="AC11" s="2051"/>
      <c r="AD11" s="2079" t="s">
        <v>483</v>
      </c>
      <c r="AE11" s="2080"/>
      <c r="AF11" s="2080"/>
      <c r="AG11" s="2080"/>
      <c r="AH11" s="2081"/>
      <c r="AI11" s="2097">
        <f t="shared" ref="AI11:AI27" si="0">SUM(AT11:BE11)</f>
        <v>0</v>
      </c>
      <c r="AJ11" s="2098"/>
      <c r="AK11" s="2098"/>
      <c r="AL11" s="2098"/>
      <c r="AM11" s="2098"/>
      <c r="AN11" s="2098"/>
      <c r="AO11" s="2098"/>
      <c r="AP11" s="2098"/>
      <c r="AQ11" s="2099"/>
      <c r="AR11" s="2036" t="s">
        <v>565</v>
      </c>
      <c r="AS11" s="2037"/>
      <c r="AT11" s="258"/>
      <c r="AU11" s="259"/>
      <c r="AV11" s="259"/>
      <c r="AW11" s="259"/>
      <c r="AX11" s="259"/>
      <c r="AY11" s="259"/>
      <c r="AZ11" s="259"/>
      <c r="BA11" s="259"/>
      <c r="BB11" s="259"/>
      <c r="BC11" s="259"/>
      <c r="BD11" s="259"/>
      <c r="BE11" s="260"/>
      <c r="BF11" s="218"/>
    </row>
    <row r="12" spans="1:58" ht="18" customHeight="1">
      <c r="A12" s="1959"/>
      <c r="B12" s="218"/>
      <c r="C12" s="2069"/>
      <c r="D12" s="2070"/>
      <c r="E12" s="2100" t="s">
        <v>743</v>
      </c>
      <c r="F12" s="2101"/>
      <c r="G12" s="2106" t="s">
        <v>33</v>
      </c>
      <c r="H12" s="2028"/>
      <c r="I12" s="2028"/>
      <c r="J12" s="2028"/>
      <c r="K12" s="2028"/>
      <c r="L12" s="2028"/>
      <c r="M12" s="2028"/>
      <c r="N12" s="2028"/>
      <c r="O12" s="2028"/>
      <c r="P12" s="2028"/>
      <c r="Q12" s="2028"/>
      <c r="R12" s="2028"/>
      <c r="S12" s="2028"/>
      <c r="T12" s="2028"/>
      <c r="U12" s="2028"/>
      <c r="V12" s="2028"/>
      <c r="W12" s="2028"/>
      <c r="X12" s="2028"/>
      <c r="Y12" s="2028"/>
      <c r="Z12" s="2028"/>
      <c r="AA12" s="2028"/>
      <c r="AB12" s="2028"/>
      <c r="AC12" s="2029"/>
      <c r="AD12" s="2030" t="s">
        <v>488</v>
      </c>
      <c r="AE12" s="2031"/>
      <c r="AF12" s="2031"/>
      <c r="AG12" s="2031"/>
      <c r="AH12" s="2032"/>
      <c r="AI12" s="2058">
        <f>SUM(AT12:BE12)</f>
        <v>0</v>
      </c>
      <c r="AJ12" s="2059"/>
      <c r="AK12" s="2059"/>
      <c r="AL12" s="2059"/>
      <c r="AM12" s="2059"/>
      <c r="AN12" s="2059"/>
      <c r="AO12" s="2059"/>
      <c r="AP12" s="2059"/>
      <c r="AQ12" s="2060"/>
      <c r="AR12" s="2036" t="s">
        <v>566</v>
      </c>
      <c r="AS12" s="2037"/>
      <c r="AT12" s="261" t="str">
        <f>IF(SUM(AT13:AT15)=0,"",SUM(AT13:AT15))</f>
        <v/>
      </c>
      <c r="AU12" s="262" t="str">
        <f t="shared" ref="AU12:BE12" si="1">IF(SUM(AU13:AU15)=0,"",SUM(AU13:AU15))</f>
        <v/>
      </c>
      <c r="AV12" s="262" t="str">
        <f t="shared" si="1"/>
        <v/>
      </c>
      <c r="AW12" s="262" t="str">
        <f t="shared" si="1"/>
        <v/>
      </c>
      <c r="AX12" s="262" t="str">
        <f t="shared" si="1"/>
        <v/>
      </c>
      <c r="AY12" s="262" t="str">
        <f t="shared" si="1"/>
        <v/>
      </c>
      <c r="AZ12" s="262" t="str">
        <f t="shared" si="1"/>
        <v/>
      </c>
      <c r="BA12" s="262" t="str">
        <f t="shared" si="1"/>
        <v/>
      </c>
      <c r="BB12" s="262" t="str">
        <f t="shared" si="1"/>
        <v/>
      </c>
      <c r="BC12" s="262" t="str">
        <f t="shared" si="1"/>
        <v/>
      </c>
      <c r="BD12" s="262" t="str">
        <f t="shared" si="1"/>
        <v/>
      </c>
      <c r="BE12" s="263" t="str">
        <f t="shared" si="1"/>
        <v/>
      </c>
      <c r="BF12" s="218"/>
    </row>
    <row r="13" spans="1:58" ht="18" customHeight="1">
      <c r="A13" s="1959"/>
      <c r="B13" s="218"/>
      <c r="C13" s="2069"/>
      <c r="D13" s="2070"/>
      <c r="E13" s="2102"/>
      <c r="F13" s="2103"/>
      <c r="G13" s="2096" t="s">
        <v>744</v>
      </c>
      <c r="H13" s="2050"/>
      <c r="I13" s="2050"/>
      <c r="J13" s="2050"/>
      <c r="K13" s="2050"/>
      <c r="L13" s="2050"/>
      <c r="M13" s="2050"/>
      <c r="N13" s="2050"/>
      <c r="O13" s="2050"/>
      <c r="P13" s="2051"/>
      <c r="Q13" s="2075" t="s">
        <v>484</v>
      </c>
      <c r="R13" s="2076"/>
      <c r="S13" s="2076"/>
      <c r="T13" s="2076"/>
      <c r="U13" s="2076"/>
      <c r="V13" s="2076"/>
      <c r="W13" s="2076"/>
      <c r="X13" s="2076"/>
      <c r="Y13" s="2076"/>
      <c r="Z13" s="2076"/>
      <c r="AA13" s="2076"/>
      <c r="AB13" s="2076"/>
      <c r="AC13" s="2077"/>
      <c r="AD13" s="2030" t="s">
        <v>488</v>
      </c>
      <c r="AE13" s="2031"/>
      <c r="AF13" s="2031"/>
      <c r="AG13" s="2031"/>
      <c r="AH13" s="2032"/>
      <c r="AI13" s="2058">
        <f t="shared" si="0"/>
        <v>0</v>
      </c>
      <c r="AJ13" s="2059"/>
      <c r="AK13" s="2059"/>
      <c r="AL13" s="2059"/>
      <c r="AM13" s="2059"/>
      <c r="AN13" s="2059"/>
      <c r="AO13" s="2059"/>
      <c r="AP13" s="2059"/>
      <c r="AQ13" s="2060"/>
      <c r="AR13" s="2036" t="s">
        <v>567</v>
      </c>
      <c r="AS13" s="2074"/>
      <c r="AT13" s="258"/>
      <c r="AU13" s="259"/>
      <c r="AV13" s="259"/>
      <c r="AW13" s="264"/>
      <c r="AX13" s="264"/>
      <c r="AY13" s="264"/>
      <c r="AZ13" s="259"/>
      <c r="BA13" s="259"/>
      <c r="BB13" s="264"/>
      <c r="BC13" s="264"/>
      <c r="BD13" s="264"/>
      <c r="BE13" s="265"/>
      <c r="BF13" s="218"/>
    </row>
    <row r="14" spans="1:58" ht="18" customHeight="1">
      <c r="A14" s="1959"/>
      <c r="B14" s="218"/>
      <c r="C14" s="2069"/>
      <c r="D14" s="2070"/>
      <c r="E14" s="2102"/>
      <c r="F14" s="2103"/>
      <c r="G14" s="2111"/>
      <c r="H14" s="1958"/>
      <c r="I14" s="1958"/>
      <c r="J14" s="1958"/>
      <c r="K14" s="1958"/>
      <c r="L14" s="1958"/>
      <c r="M14" s="1958"/>
      <c r="N14" s="1958"/>
      <c r="O14" s="1958"/>
      <c r="P14" s="2112"/>
      <c r="Q14" s="2075" t="s">
        <v>485</v>
      </c>
      <c r="R14" s="2076"/>
      <c r="S14" s="2076"/>
      <c r="T14" s="2076"/>
      <c r="U14" s="2076"/>
      <c r="V14" s="2076"/>
      <c r="W14" s="2076"/>
      <c r="X14" s="2076"/>
      <c r="Y14" s="2076"/>
      <c r="Z14" s="2076"/>
      <c r="AA14" s="2076"/>
      <c r="AB14" s="2076"/>
      <c r="AC14" s="2077"/>
      <c r="AD14" s="2030" t="s">
        <v>488</v>
      </c>
      <c r="AE14" s="2031"/>
      <c r="AF14" s="2031"/>
      <c r="AG14" s="2031"/>
      <c r="AH14" s="2032"/>
      <c r="AI14" s="2058">
        <f t="shared" si="0"/>
        <v>0</v>
      </c>
      <c r="AJ14" s="2059"/>
      <c r="AK14" s="2059"/>
      <c r="AL14" s="2059"/>
      <c r="AM14" s="2059"/>
      <c r="AN14" s="2059"/>
      <c r="AO14" s="2059"/>
      <c r="AP14" s="2059"/>
      <c r="AQ14" s="2060"/>
      <c r="AR14" s="2036" t="s">
        <v>568</v>
      </c>
      <c r="AS14" s="2074"/>
      <c r="AT14" s="266"/>
      <c r="AU14" s="264"/>
      <c r="AV14" s="264"/>
      <c r="AW14" s="259"/>
      <c r="AX14" s="259"/>
      <c r="AY14" s="259"/>
      <c r="AZ14" s="264"/>
      <c r="BA14" s="264"/>
      <c r="BB14" s="259"/>
      <c r="BC14" s="259"/>
      <c r="BD14" s="259"/>
      <c r="BE14" s="260"/>
      <c r="BF14" s="218"/>
    </row>
    <row r="15" spans="1:58" ht="18" customHeight="1">
      <c r="A15" s="1959"/>
      <c r="B15" s="218"/>
      <c r="C15" s="2069"/>
      <c r="D15" s="2070"/>
      <c r="E15" s="2102"/>
      <c r="F15" s="2103"/>
      <c r="G15" s="2113"/>
      <c r="H15" s="2053"/>
      <c r="I15" s="2053"/>
      <c r="J15" s="2053"/>
      <c r="K15" s="2053"/>
      <c r="L15" s="2053"/>
      <c r="M15" s="2053"/>
      <c r="N15" s="2053"/>
      <c r="O15" s="2053"/>
      <c r="P15" s="2054"/>
      <c r="Q15" s="2075" t="s">
        <v>486</v>
      </c>
      <c r="R15" s="2076"/>
      <c r="S15" s="2076"/>
      <c r="T15" s="2076"/>
      <c r="U15" s="2076"/>
      <c r="V15" s="2076"/>
      <c r="W15" s="2076"/>
      <c r="X15" s="2076"/>
      <c r="Y15" s="2076"/>
      <c r="Z15" s="2076"/>
      <c r="AA15" s="2076"/>
      <c r="AB15" s="2076"/>
      <c r="AC15" s="2077"/>
      <c r="AD15" s="2030" t="s">
        <v>488</v>
      </c>
      <c r="AE15" s="2031"/>
      <c r="AF15" s="2031"/>
      <c r="AG15" s="2031"/>
      <c r="AH15" s="2032"/>
      <c r="AI15" s="2058">
        <f t="shared" si="0"/>
        <v>0</v>
      </c>
      <c r="AJ15" s="2059"/>
      <c r="AK15" s="2059"/>
      <c r="AL15" s="2059"/>
      <c r="AM15" s="2059"/>
      <c r="AN15" s="2059"/>
      <c r="AO15" s="2059"/>
      <c r="AP15" s="2059"/>
      <c r="AQ15" s="2060"/>
      <c r="AR15" s="2036" t="s">
        <v>569</v>
      </c>
      <c r="AS15" s="2074"/>
      <c r="AT15" s="258"/>
      <c r="AU15" s="259"/>
      <c r="AV15" s="259"/>
      <c r="AW15" s="259"/>
      <c r="AX15" s="259"/>
      <c r="AY15" s="259"/>
      <c r="AZ15" s="259"/>
      <c r="BA15" s="259"/>
      <c r="BB15" s="259"/>
      <c r="BC15" s="259"/>
      <c r="BD15" s="259"/>
      <c r="BE15" s="260"/>
      <c r="BF15" s="218"/>
    </row>
    <row r="16" spans="1:58" ht="18" customHeight="1">
      <c r="A16" s="1959"/>
      <c r="B16" s="218"/>
      <c r="C16" s="2069"/>
      <c r="D16" s="2070"/>
      <c r="E16" s="2104"/>
      <c r="F16" s="2105"/>
      <c r="G16" s="2107" t="s">
        <v>489</v>
      </c>
      <c r="H16" s="2108"/>
      <c r="I16" s="2108"/>
      <c r="J16" s="2108"/>
      <c r="K16" s="2108"/>
      <c r="L16" s="2108"/>
      <c r="M16" s="2108"/>
      <c r="N16" s="2108"/>
      <c r="O16" s="2108"/>
      <c r="P16" s="2108"/>
      <c r="Q16" s="2108"/>
      <c r="R16" s="2108"/>
      <c r="S16" s="2108"/>
      <c r="T16" s="2108"/>
      <c r="U16" s="2108"/>
      <c r="V16" s="2108"/>
      <c r="W16" s="2108"/>
      <c r="X16" s="2108"/>
      <c r="Y16" s="2108"/>
      <c r="Z16" s="2108"/>
      <c r="AA16" s="2108"/>
      <c r="AB16" s="2108"/>
      <c r="AC16" s="2109"/>
      <c r="AD16" s="2110" t="s">
        <v>488</v>
      </c>
      <c r="AE16" s="2037"/>
      <c r="AF16" s="2037"/>
      <c r="AG16" s="2037"/>
      <c r="AH16" s="2074"/>
      <c r="AI16" s="2058">
        <f t="shared" si="0"/>
        <v>0</v>
      </c>
      <c r="AJ16" s="2059"/>
      <c r="AK16" s="2059"/>
      <c r="AL16" s="2059"/>
      <c r="AM16" s="2059"/>
      <c r="AN16" s="2059"/>
      <c r="AO16" s="2059"/>
      <c r="AP16" s="2059"/>
      <c r="AQ16" s="2060"/>
      <c r="AR16" s="2036" t="s">
        <v>570</v>
      </c>
      <c r="AS16" s="2074"/>
      <c r="AT16" s="258"/>
      <c r="AU16" s="259"/>
      <c r="AV16" s="259"/>
      <c r="AW16" s="259"/>
      <c r="AX16" s="259"/>
      <c r="AY16" s="259"/>
      <c r="AZ16" s="259"/>
      <c r="BA16" s="259"/>
      <c r="BB16" s="259"/>
      <c r="BC16" s="259"/>
      <c r="BD16" s="259"/>
      <c r="BE16" s="260"/>
      <c r="BF16" s="218"/>
    </row>
    <row r="17" spans="1:70" ht="18" customHeight="1">
      <c r="A17" s="1959"/>
      <c r="B17" s="218"/>
      <c r="C17" s="2069"/>
      <c r="D17" s="2070"/>
      <c r="E17" s="2088" t="s">
        <v>538</v>
      </c>
      <c r="F17" s="2089"/>
      <c r="G17" s="2089"/>
      <c r="H17" s="2089"/>
      <c r="I17" s="2089"/>
      <c r="J17" s="2089"/>
      <c r="K17" s="2092" t="s">
        <v>539</v>
      </c>
      <c r="L17" s="2092"/>
      <c r="M17" s="2092"/>
      <c r="N17" s="2092"/>
      <c r="O17" s="2092"/>
      <c r="P17" s="2093" t="s">
        <v>571</v>
      </c>
      <c r="Q17" s="2094"/>
      <c r="R17" s="2094"/>
      <c r="S17" s="2094"/>
      <c r="T17" s="2094"/>
      <c r="U17" s="2094"/>
      <c r="V17" s="2094"/>
      <c r="W17" s="2094"/>
      <c r="X17" s="2094"/>
      <c r="Y17" s="2094"/>
      <c r="Z17" s="2094"/>
      <c r="AA17" s="2094"/>
      <c r="AB17" s="2094"/>
      <c r="AC17" s="2095"/>
      <c r="AD17" s="2079" t="s">
        <v>572</v>
      </c>
      <c r="AE17" s="2086"/>
      <c r="AF17" s="2086"/>
      <c r="AG17" s="2086"/>
      <c r="AH17" s="2087"/>
      <c r="AI17" s="2058">
        <f>SUM(AT17:BE17)</f>
        <v>0</v>
      </c>
      <c r="AJ17" s="2059"/>
      <c r="AK17" s="2059"/>
      <c r="AL17" s="2059"/>
      <c r="AM17" s="2059"/>
      <c r="AN17" s="2059"/>
      <c r="AO17" s="2059"/>
      <c r="AP17" s="2059"/>
      <c r="AQ17" s="2060"/>
      <c r="AR17" s="2036" t="s">
        <v>573</v>
      </c>
      <c r="AS17" s="2074"/>
      <c r="AT17" s="267"/>
      <c r="AU17" s="268"/>
      <c r="AV17" s="268"/>
      <c r="AW17" s="268"/>
      <c r="AX17" s="268"/>
      <c r="AY17" s="268"/>
      <c r="AZ17" s="268"/>
      <c r="BA17" s="268"/>
      <c r="BB17" s="268"/>
      <c r="BC17" s="268"/>
      <c r="BD17" s="268"/>
      <c r="BE17" s="269"/>
      <c r="BF17" s="218"/>
      <c r="BG17" s="209">
        <v>1.9092627599243857</v>
      </c>
      <c r="BH17" s="209">
        <v>2.1332703213610587</v>
      </c>
      <c r="BI17" s="209">
        <v>2.0652173913043477</v>
      </c>
      <c r="BJ17" s="209">
        <v>1.8487712665406428</v>
      </c>
      <c r="BK17" s="209">
        <v>1.6351606805293004</v>
      </c>
      <c r="BL17" s="209">
        <v>1.8516068052930057</v>
      </c>
      <c r="BM17" s="209">
        <v>2.7703213610586008</v>
      </c>
      <c r="BN17" s="209">
        <v>2.5075614366729679</v>
      </c>
      <c r="BO17" s="209">
        <v>2.3487712665406426</v>
      </c>
      <c r="BP17" s="209">
        <v>1.8156899810964082</v>
      </c>
      <c r="BQ17" s="209">
        <v>1.3393194706994327</v>
      </c>
      <c r="BR17" s="209">
        <v>1.4773156899810962</v>
      </c>
    </row>
    <row r="18" spans="1:70" ht="18" customHeight="1">
      <c r="A18" s="1959"/>
      <c r="B18" s="218"/>
      <c r="C18" s="2069"/>
      <c r="D18" s="2070"/>
      <c r="E18" s="2090"/>
      <c r="F18" s="2091"/>
      <c r="G18" s="2091"/>
      <c r="H18" s="2091"/>
      <c r="I18" s="2091"/>
      <c r="J18" s="2091"/>
      <c r="K18" s="2078" t="s">
        <v>540</v>
      </c>
      <c r="L18" s="2078"/>
      <c r="M18" s="2078"/>
      <c r="N18" s="2078"/>
      <c r="O18" s="2078"/>
      <c r="P18" s="2078"/>
      <c r="Q18" s="2078"/>
      <c r="R18" s="2078"/>
      <c r="S18" s="2078"/>
      <c r="T18" s="2078"/>
      <c r="U18" s="2078"/>
      <c r="V18" s="2078"/>
      <c r="W18" s="2078"/>
      <c r="X18" s="2078"/>
      <c r="Y18" s="2078"/>
      <c r="Z18" s="2078"/>
      <c r="AA18" s="2078"/>
      <c r="AB18" s="2078"/>
      <c r="AC18" s="2078"/>
      <c r="AD18" s="2079" t="s">
        <v>490</v>
      </c>
      <c r="AE18" s="2080"/>
      <c r="AF18" s="2080"/>
      <c r="AG18" s="2080"/>
      <c r="AH18" s="2081"/>
      <c r="AI18" s="2058">
        <f>SUM(AT18:BE18)</f>
        <v>0</v>
      </c>
      <c r="AJ18" s="2059"/>
      <c r="AK18" s="2059"/>
      <c r="AL18" s="2059"/>
      <c r="AM18" s="2059"/>
      <c r="AN18" s="2059"/>
      <c r="AO18" s="2059"/>
      <c r="AP18" s="2059"/>
      <c r="AQ18" s="2060"/>
      <c r="AR18" s="2036" t="s">
        <v>574</v>
      </c>
      <c r="AS18" s="2037"/>
      <c r="AT18" s="261" t="str">
        <f>IF(AT17="","",AT17*$K$4/1000)</f>
        <v/>
      </c>
      <c r="AU18" s="262" t="str">
        <f t="shared" ref="AU18:BE18" si="2">IF(AU17="","",AU17*$K$4/1000)</f>
        <v/>
      </c>
      <c r="AV18" s="262" t="str">
        <f t="shared" si="2"/>
        <v/>
      </c>
      <c r="AW18" s="262" t="str">
        <f t="shared" si="2"/>
        <v/>
      </c>
      <c r="AX18" s="262" t="str">
        <f t="shared" si="2"/>
        <v/>
      </c>
      <c r="AY18" s="262" t="str">
        <f t="shared" si="2"/>
        <v/>
      </c>
      <c r="AZ18" s="262" t="str">
        <f t="shared" si="2"/>
        <v/>
      </c>
      <c r="BA18" s="262" t="str">
        <f t="shared" si="2"/>
        <v/>
      </c>
      <c r="BB18" s="262" t="str">
        <f t="shared" si="2"/>
        <v/>
      </c>
      <c r="BC18" s="262" t="str">
        <f t="shared" si="2"/>
        <v/>
      </c>
      <c r="BD18" s="262" t="str">
        <f t="shared" si="2"/>
        <v/>
      </c>
      <c r="BE18" s="263" t="str">
        <f t="shared" si="2"/>
        <v/>
      </c>
      <c r="BF18" s="218"/>
      <c r="BG18" s="219">
        <f>BG17*1000</f>
        <v>1909.2627599243856</v>
      </c>
      <c r="BH18" s="219">
        <f t="shared" ref="BH18:BR18" si="3">BH17*1000</f>
        <v>2133.2703213610584</v>
      </c>
      <c r="BI18" s="219">
        <f t="shared" si="3"/>
        <v>2065.2173913043475</v>
      </c>
      <c r="BJ18" s="219">
        <f t="shared" si="3"/>
        <v>1848.7712665406427</v>
      </c>
      <c r="BK18" s="219">
        <f t="shared" si="3"/>
        <v>1635.1606805293004</v>
      </c>
      <c r="BL18" s="219">
        <f t="shared" si="3"/>
        <v>1851.6068052930057</v>
      </c>
      <c r="BM18" s="219">
        <f t="shared" si="3"/>
        <v>2770.3213610586008</v>
      </c>
      <c r="BN18" s="219">
        <f t="shared" si="3"/>
        <v>2507.5614366729678</v>
      </c>
      <c r="BO18" s="219">
        <f t="shared" si="3"/>
        <v>2348.7712665406425</v>
      </c>
      <c r="BP18" s="219">
        <f t="shared" si="3"/>
        <v>1815.6899810964082</v>
      </c>
      <c r="BQ18" s="219">
        <f t="shared" si="3"/>
        <v>1339.3194706994327</v>
      </c>
      <c r="BR18" s="219">
        <f t="shared" si="3"/>
        <v>1477.3156899810963</v>
      </c>
    </row>
    <row r="19" spans="1:70" ht="18" customHeight="1">
      <c r="A19" s="1959"/>
      <c r="B19" s="218"/>
      <c r="C19" s="2069"/>
      <c r="D19" s="2070"/>
      <c r="E19" s="2090"/>
      <c r="F19" s="2091"/>
      <c r="G19" s="2091"/>
      <c r="H19" s="2091"/>
      <c r="I19" s="2091"/>
      <c r="J19" s="2091"/>
      <c r="K19" s="2078" t="s">
        <v>541</v>
      </c>
      <c r="L19" s="2078"/>
      <c r="M19" s="2078"/>
      <c r="N19" s="2078"/>
      <c r="O19" s="2078"/>
      <c r="P19" s="2078"/>
      <c r="Q19" s="2078"/>
      <c r="R19" s="2078"/>
      <c r="S19" s="2078"/>
      <c r="T19" s="2078"/>
      <c r="U19" s="2078"/>
      <c r="V19" s="2078"/>
      <c r="W19" s="2078"/>
      <c r="X19" s="2078"/>
      <c r="Y19" s="2078"/>
      <c r="Z19" s="2078"/>
      <c r="AA19" s="2078"/>
      <c r="AB19" s="2078"/>
      <c r="AC19" s="2078"/>
      <c r="AD19" s="2079" t="s">
        <v>491</v>
      </c>
      <c r="AE19" s="2080"/>
      <c r="AF19" s="2080"/>
      <c r="AG19" s="2080"/>
      <c r="AH19" s="2081"/>
      <c r="AI19" s="2058">
        <f>SUM(AT19:BE19)</f>
        <v>0</v>
      </c>
      <c r="AJ19" s="2059"/>
      <c r="AK19" s="2059"/>
      <c r="AL19" s="2059"/>
      <c r="AM19" s="2059"/>
      <c r="AN19" s="2059"/>
      <c r="AO19" s="2059"/>
      <c r="AP19" s="2059"/>
      <c r="AQ19" s="2060"/>
      <c r="AR19" s="2036" t="s">
        <v>575</v>
      </c>
      <c r="AS19" s="2037"/>
      <c r="AT19" s="261" t="str">
        <f t="shared" ref="AT19:BE19" si="4">IF(AT17="","",AT18*0.0258)</f>
        <v/>
      </c>
      <c r="AU19" s="262" t="str">
        <f t="shared" si="4"/>
        <v/>
      </c>
      <c r="AV19" s="262" t="str">
        <f t="shared" si="4"/>
        <v/>
      </c>
      <c r="AW19" s="262" t="str">
        <f t="shared" si="4"/>
        <v/>
      </c>
      <c r="AX19" s="262" t="str">
        <f t="shared" si="4"/>
        <v/>
      </c>
      <c r="AY19" s="262" t="str">
        <f t="shared" si="4"/>
        <v/>
      </c>
      <c r="AZ19" s="262" t="str">
        <f t="shared" si="4"/>
        <v/>
      </c>
      <c r="BA19" s="262" t="str">
        <f t="shared" si="4"/>
        <v/>
      </c>
      <c r="BB19" s="262" t="str">
        <f t="shared" si="4"/>
        <v/>
      </c>
      <c r="BC19" s="262" t="str">
        <f t="shared" si="4"/>
        <v/>
      </c>
      <c r="BD19" s="262" t="str">
        <f t="shared" si="4"/>
        <v/>
      </c>
      <c r="BE19" s="263" t="str">
        <f t="shared" si="4"/>
        <v/>
      </c>
      <c r="BF19" s="218"/>
    </row>
    <row r="20" spans="1:70" ht="18" customHeight="1">
      <c r="A20" s="1959"/>
      <c r="B20" s="218"/>
      <c r="C20" s="2071"/>
      <c r="D20" s="2072"/>
      <c r="E20" s="2082" t="s">
        <v>492</v>
      </c>
      <c r="F20" s="2083"/>
      <c r="G20" s="2083"/>
      <c r="H20" s="2083"/>
      <c r="I20" s="2083"/>
      <c r="J20" s="2083"/>
      <c r="K20" s="2084"/>
      <c r="L20" s="2084"/>
      <c r="M20" s="2084"/>
      <c r="N20" s="2084"/>
      <c r="O20" s="2084"/>
      <c r="P20" s="2084"/>
      <c r="Q20" s="2084"/>
      <c r="R20" s="2084"/>
      <c r="S20" s="2084"/>
      <c r="T20" s="2084"/>
      <c r="U20" s="2084"/>
      <c r="V20" s="2084"/>
      <c r="W20" s="2084"/>
      <c r="X20" s="2084"/>
      <c r="Y20" s="2084"/>
      <c r="Z20" s="2084"/>
      <c r="AA20" s="2084"/>
      <c r="AB20" s="2084"/>
      <c r="AC20" s="2085"/>
      <c r="AD20" s="2079" t="s">
        <v>493</v>
      </c>
      <c r="AE20" s="2086"/>
      <c r="AF20" s="2086"/>
      <c r="AG20" s="2086"/>
      <c r="AH20" s="2087"/>
      <c r="AI20" s="2058">
        <f t="shared" si="0"/>
        <v>0</v>
      </c>
      <c r="AJ20" s="2059"/>
      <c r="AK20" s="2059"/>
      <c r="AL20" s="2059"/>
      <c r="AM20" s="2059"/>
      <c r="AN20" s="2059"/>
      <c r="AO20" s="2059"/>
      <c r="AP20" s="2059"/>
      <c r="AQ20" s="2060"/>
      <c r="AR20" s="2036" t="s">
        <v>576</v>
      </c>
      <c r="AS20" s="2037"/>
      <c r="AT20" s="261" t="str">
        <f>IF(AT17="","",AT18*0.0136*44/12)</f>
        <v/>
      </c>
      <c r="AU20" s="262" t="str">
        <f t="shared" ref="AU20:BE20" si="5">IF(AU17="","",AU18*0.0136*44/12)</f>
        <v/>
      </c>
      <c r="AV20" s="262" t="str">
        <f t="shared" si="5"/>
        <v/>
      </c>
      <c r="AW20" s="262" t="str">
        <f t="shared" si="5"/>
        <v/>
      </c>
      <c r="AX20" s="262" t="str">
        <f t="shared" si="5"/>
        <v/>
      </c>
      <c r="AY20" s="262" t="str">
        <f t="shared" si="5"/>
        <v/>
      </c>
      <c r="AZ20" s="262" t="str">
        <f t="shared" si="5"/>
        <v/>
      </c>
      <c r="BA20" s="262" t="str">
        <f t="shared" si="5"/>
        <v/>
      </c>
      <c r="BB20" s="262" t="str">
        <f t="shared" si="5"/>
        <v/>
      </c>
      <c r="BC20" s="262" t="str">
        <f t="shared" si="5"/>
        <v/>
      </c>
      <c r="BD20" s="262" t="str">
        <f t="shared" si="5"/>
        <v/>
      </c>
      <c r="BE20" s="263" t="str">
        <f t="shared" si="5"/>
        <v/>
      </c>
      <c r="BF20" s="218"/>
    </row>
    <row r="21" spans="1:70" ht="18" customHeight="1">
      <c r="A21" s="1959"/>
      <c r="B21" s="218"/>
      <c r="C21" s="2067" t="s">
        <v>494</v>
      </c>
      <c r="D21" s="2068"/>
      <c r="E21" s="2073" t="s">
        <v>542</v>
      </c>
      <c r="F21" s="2028"/>
      <c r="G21" s="2028"/>
      <c r="H21" s="2028"/>
      <c r="I21" s="2028"/>
      <c r="J21" s="2028"/>
      <c r="K21" s="2028"/>
      <c r="L21" s="2028"/>
      <c r="M21" s="2028"/>
      <c r="N21" s="2028"/>
      <c r="O21" s="2028"/>
      <c r="P21" s="2028"/>
      <c r="Q21" s="2028"/>
      <c r="R21" s="2028"/>
      <c r="S21" s="2028"/>
      <c r="T21" s="2028"/>
      <c r="U21" s="2028"/>
      <c r="V21" s="2028"/>
      <c r="W21" s="2028"/>
      <c r="X21" s="2028"/>
      <c r="Y21" s="2028"/>
      <c r="Z21" s="2028"/>
      <c r="AA21" s="2028"/>
      <c r="AB21" s="2028"/>
      <c r="AC21" s="2029"/>
      <c r="AD21" s="2030" t="s">
        <v>490</v>
      </c>
      <c r="AE21" s="2031"/>
      <c r="AF21" s="2031"/>
      <c r="AG21" s="2031"/>
      <c r="AH21" s="2032"/>
      <c r="AI21" s="2058">
        <f t="shared" si="0"/>
        <v>0</v>
      </c>
      <c r="AJ21" s="2059"/>
      <c r="AK21" s="2059"/>
      <c r="AL21" s="2059"/>
      <c r="AM21" s="2059"/>
      <c r="AN21" s="2059"/>
      <c r="AO21" s="2059"/>
      <c r="AP21" s="2059"/>
      <c r="AQ21" s="2060"/>
      <c r="AR21" s="2036" t="s">
        <v>577</v>
      </c>
      <c r="AS21" s="2037"/>
      <c r="AT21" s="258"/>
      <c r="AU21" s="259"/>
      <c r="AV21" s="259"/>
      <c r="AW21" s="259"/>
      <c r="AX21" s="259"/>
      <c r="AY21" s="259"/>
      <c r="AZ21" s="259"/>
      <c r="BA21" s="259"/>
      <c r="BB21" s="259"/>
      <c r="BC21" s="259"/>
      <c r="BD21" s="259"/>
      <c r="BE21" s="260"/>
      <c r="BF21" s="218"/>
    </row>
    <row r="22" spans="1:70" ht="18" customHeight="1">
      <c r="A22" s="1959"/>
      <c r="B22" s="218"/>
      <c r="C22" s="2069"/>
      <c r="D22" s="2070"/>
      <c r="E22" s="2073" t="s">
        <v>543</v>
      </c>
      <c r="F22" s="2028"/>
      <c r="G22" s="2028"/>
      <c r="H22" s="2028"/>
      <c r="I22" s="2028"/>
      <c r="J22" s="2028"/>
      <c r="K22" s="2028"/>
      <c r="L22" s="2028"/>
      <c r="M22" s="2028"/>
      <c r="N22" s="2028"/>
      <c r="O22" s="2028"/>
      <c r="P22" s="2028"/>
      <c r="Q22" s="2028"/>
      <c r="R22" s="2028"/>
      <c r="S22" s="2028"/>
      <c r="T22" s="2028"/>
      <c r="U22" s="2028"/>
      <c r="V22" s="2028"/>
      <c r="W22" s="2028"/>
      <c r="X22" s="2028"/>
      <c r="Y22" s="2028"/>
      <c r="Z22" s="2028"/>
      <c r="AA22" s="2028"/>
      <c r="AB22" s="2028"/>
      <c r="AC22" s="2029"/>
      <c r="AD22" s="2030" t="s">
        <v>490</v>
      </c>
      <c r="AE22" s="2031"/>
      <c r="AF22" s="2031"/>
      <c r="AG22" s="2031"/>
      <c r="AH22" s="2032"/>
      <c r="AI22" s="2058">
        <f t="shared" si="0"/>
        <v>0</v>
      </c>
      <c r="AJ22" s="2059"/>
      <c r="AK22" s="2059"/>
      <c r="AL22" s="2059"/>
      <c r="AM22" s="2059"/>
      <c r="AN22" s="2059"/>
      <c r="AO22" s="2059"/>
      <c r="AP22" s="2059"/>
      <c r="AQ22" s="2060"/>
      <c r="AR22" s="2036" t="s">
        <v>578</v>
      </c>
      <c r="AS22" s="2037"/>
      <c r="AT22" s="258"/>
      <c r="AU22" s="259"/>
      <c r="AV22" s="259"/>
      <c r="AW22" s="259"/>
      <c r="AX22" s="259"/>
      <c r="AY22" s="259"/>
      <c r="AZ22" s="259"/>
      <c r="BA22" s="259"/>
      <c r="BB22" s="259"/>
      <c r="BC22" s="259"/>
      <c r="BD22" s="259"/>
      <c r="BE22" s="260"/>
      <c r="BF22" s="218"/>
    </row>
    <row r="23" spans="1:70" ht="18" customHeight="1">
      <c r="A23" s="1959"/>
      <c r="B23" s="218"/>
      <c r="C23" s="2071"/>
      <c r="D23" s="2072"/>
      <c r="E23" s="2073" t="s">
        <v>544</v>
      </c>
      <c r="F23" s="2028"/>
      <c r="G23" s="2028"/>
      <c r="H23" s="2028"/>
      <c r="I23" s="2028"/>
      <c r="J23" s="2028"/>
      <c r="K23" s="2028"/>
      <c r="L23" s="2028"/>
      <c r="M23" s="2028"/>
      <c r="N23" s="2028"/>
      <c r="O23" s="2028"/>
      <c r="P23" s="2028"/>
      <c r="Q23" s="2028"/>
      <c r="R23" s="2028"/>
      <c r="S23" s="2028"/>
      <c r="T23" s="2028"/>
      <c r="U23" s="2028"/>
      <c r="V23" s="2028"/>
      <c r="W23" s="2028"/>
      <c r="X23" s="2028"/>
      <c r="Y23" s="2028"/>
      <c r="Z23" s="2028"/>
      <c r="AA23" s="2028"/>
      <c r="AB23" s="2028"/>
      <c r="AC23" s="2029"/>
      <c r="AD23" s="2030" t="s">
        <v>490</v>
      </c>
      <c r="AE23" s="2031"/>
      <c r="AF23" s="2031"/>
      <c r="AG23" s="2031"/>
      <c r="AH23" s="2032"/>
      <c r="AI23" s="2058">
        <f t="shared" si="0"/>
        <v>0</v>
      </c>
      <c r="AJ23" s="2059"/>
      <c r="AK23" s="2059"/>
      <c r="AL23" s="2059"/>
      <c r="AM23" s="2059"/>
      <c r="AN23" s="2059"/>
      <c r="AO23" s="2059"/>
      <c r="AP23" s="2059"/>
      <c r="AQ23" s="2060"/>
      <c r="AR23" s="2036" t="s">
        <v>579</v>
      </c>
      <c r="AS23" s="2037"/>
      <c r="AT23" s="258"/>
      <c r="AU23" s="259"/>
      <c r="AV23" s="259"/>
      <c r="AW23" s="259"/>
      <c r="AX23" s="259"/>
      <c r="AY23" s="259"/>
      <c r="AZ23" s="259"/>
      <c r="BA23" s="259"/>
      <c r="BB23" s="259"/>
      <c r="BC23" s="259"/>
      <c r="BD23" s="259"/>
      <c r="BE23" s="260"/>
      <c r="BF23" s="218"/>
    </row>
    <row r="24" spans="1:70" ht="18" customHeight="1">
      <c r="A24" s="1959"/>
      <c r="B24" s="218"/>
      <c r="C24" s="2061" t="s">
        <v>498</v>
      </c>
      <c r="D24" s="2062"/>
      <c r="E24" s="2062"/>
      <c r="F24" s="2062"/>
      <c r="G24" s="2062"/>
      <c r="H24" s="2062"/>
      <c r="I24" s="2062"/>
      <c r="J24" s="2062"/>
      <c r="K24" s="2062"/>
      <c r="L24" s="2062"/>
      <c r="M24" s="2062"/>
      <c r="N24" s="2062"/>
      <c r="O24" s="2062"/>
      <c r="P24" s="2062"/>
      <c r="Q24" s="2062"/>
      <c r="R24" s="2062"/>
      <c r="S24" s="2062"/>
      <c r="T24" s="2062"/>
      <c r="U24" s="2062"/>
      <c r="V24" s="2062"/>
      <c r="W24" s="2062"/>
      <c r="X24" s="2062"/>
      <c r="Y24" s="2062"/>
      <c r="Z24" s="2062"/>
      <c r="AA24" s="2062"/>
      <c r="AB24" s="2062"/>
      <c r="AC24" s="2063"/>
      <c r="AD24" s="2030" t="s">
        <v>490</v>
      </c>
      <c r="AE24" s="2031"/>
      <c r="AF24" s="2031"/>
      <c r="AG24" s="2031"/>
      <c r="AH24" s="2032"/>
      <c r="AI24" s="2055">
        <f t="shared" si="0"/>
        <v>0</v>
      </c>
      <c r="AJ24" s="2056"/>
      <c r="AK24" s="2056"/>
      <c r="AL24" s="2056"/>
      <c r="AM24" s="2056"/>
      <c r="AN24" s="2056"/>
      <c r="AO24" s="2056"/>
      <c r="AP24" s="2056"/>
      <c r="AQ24" s="2057"/>
      <c r="AR24" s="2036" t="s">
        <v>580</v>
      </c>
      <c r="AS24" s="2037"/>
      <c r="AT24" s="270" t="str">
        <f t="shared" ref="AT24:BE24" si="6">IF(SUM(AT13:AT15)=0,"",AT13*$AT$5+AT14*$AT$6+AT15*$AT$7+AT16*$AT$8+AT21*$AW$5+AT22*$AW$6+AT23*$AW$7)</f>
        <v/>
      </c>
      <c r="AU24" s="271" t="str">
        <f t="shared" si="6"/>
        <v/>
      </c>
      <c r="AV24" s="271" t="str">
        <f t="shared" si="6"/>
        <v/>
      </c>
      <c r="AW24" s="271" t="str">
        <f t="shared" si="6"/>
        <v/>
      </c>
      <c r="AX24" s="271" t="str">
        <f t="shared" si="6"/>
        <v/>
      </c>
      <c r="AY24" s="271" t="str">
        <f t="shared" si="6"/>
        <v/>
      </c>
      <c r="AZ24" s="271" t="str">
        <f t="shared" si="6"/>
        <v/>
      </c>
      <c r="BA24" s="271" t="str">
        <f t="shared" si="6"/>
        <v/>
      </c>
      <c r="BB24" s="271" t="str">
        <f t="shared" si="6"/>
        <v/>
      </c>
      <c r="BC24" s="271" t="str">
        <f t="shared" si="6"/>
        <v/>
      </c>
      <c r="BD24" s="271" t="str">
        <f t="shared" si="6"/>
        <v/>
      </c>
      <c r="BE24" s="272" t="str">
        <f t="shared" si="6"/>
        <v/>
      </c>
      <c r="BF24" s="218"/>
    </row>
    <row r="25" spans="1:70" ht="18" customHeight="1">
      <c r="A25" s="1959"/>
      <c r="B25" s="218"/>
      <c r="C25" s="2064"/>
      <c r="D25" s="2065"/>
      <c r="E25" s="2065"/>
      <c r="F25" s="2065"/>
      <c r="G25" s="2065"/>
      <c r="H25" s="2065"/>
      <c r="I25" s="2065"/>
      <c r="J25" s="2065"/>
      <c r="K25" s="2065"/>
      <c r="L25" s="2065"/>
      <c r="M25" s="2065"/>
      <c r="N25" s="2065"/>
      <c r="O25" s="2065"/>
      <c r="P25" s="2065"/>
      <c r="Q25" s="2065"/>
      <c r="R25" s="2065"/>
      <c r="S25" s="2065"/>
      <c r="T25" s="2065"/>
      <c r="U25" s="2065"/>
      <c r="V25" s="2065"/>
      <c r="W25" s="2065"/>
      <c r="X25" s="2065"/>
      <c r="Y25" s="2065"/>
      <c r="Z25" s="2065"/>
      <c r="AA25" s="2065"/>
      <c r="AB25" s="2065"/>
      <c r="AC25" s="2066"/>
      <c r="AD25" s="2030" t="s">
        <v>491</v>
      </c>
      <c r="AE25" s="2031"/>
      <c r="AF25" s="2031"/>
      <c r="AG25" s="2031"/>
      <c r="AH25" s="2032"/>
      <c r="AI25" s="2055">
        <f t="shared" si="0"/>
        <v>0</v>
      </c>
      <c r="AJ25" s="2056"/>
      <c r="AK25" s="2056"/>
      <c r="AL25" s="2056"/>
      <c r="AM25" s="2056"/>
      <c r="AN25" s="2056"/>
      <c r="AO25" s="2056"/>
      <c r="AP25" s="2056"/>
      <c r="AQ25" s="2057"/>
      <c r="AR25" s="2036" t="s">
        <v>581</v>
      </c>
      <c r="AS25" s="2037"/>
      <c r="AT25" s="270" t="str">
        <f t="shared" ref="AT25:BE25" si="7">IF(SUM(AT13:AT15)=0,"",AT24*0.0258)</f>
        <v/>
      </c>
      <c r="AU25" s="271" t="str">
        <f t="shared" si="7"/>
        <v/>
      </c>
      <c r="AV25" s="271" t="str">
        <f t="shared" si="7"/>
        <v/>
      </c>
      <c r="AW25" s="271" t="str">
        <f t="shared" si="7"/>
        <v/>
      </c>
      <c r="AX25" s="271" t="str">
        <f t="shared" si="7"/>
        <v/>
      </c>
      <c r="AY25" s="271" t="str">
        <f t="shared" si="7"/>
        <v/>
      </c>
      <c r="AZ25" s="271" t="str">
        <f t="shared" si="7"/>
        <v/>
      </c>
      <c r="BA25" s="271" t="str">
        <f t="shared" si="7"/>
        <v/>
      </c>
      <c r="BB25" s="271" t="str">
        <f t="shared" si="7"/>
        <v/>
      </c>
      <c r="BC25" s="271" t="str">
        <f t="shared" si="7"/>
        <v/>
      </c>
      <c r="BD25" s="271" t="str">
        <f t="shared" si="7"/>
        <v/>
      </c>
      <c r="BE25" s="272" t="str">
        <f t="shared" si="7"/>
        <v/>
      </c>
      <c r="BF25" s="218"/>
    </row>
    <row r="26" spans="1:70" ht="18" customHeight="1">
      <c r="A26" s="1959"/>
      <c r="B26" s="218"/>
      <c r="C26" s="2049" t="s">
        <v>499</v>
      </c>
      <c r="D26" s="2050"/>
      <c r="E26" s="2050"/>
      <c r="F26" s="2050"/>
      <c r="G26" s="2050"/>
      <c r="H26" s="2050"/>
      <c r="I26" s="2050"/>
      <c r="J26" s="2050"/>
      <c r="K26" s="2050"/>
      <c r="L26" s="2050"/>
      <c r="M26" s="2050"/>
      <c r="N26" s="2050"/>
      <c r="O26" s="2050"/>
      <c r="P26" s="2050"/>
      <c r="Q26" s="2050"/>
      <c r="R26" s="2050"/>
      <c r="S26" s="2050"/>
      <c r="T26" s="2050"/>
      <c r="U26" s="2050"/>
      <c r="V26" s="2050"/>
      <c r="W26" s="2050"/>
      <c r="X26" s="2050"/>
      <c r="Y26" s="2050"/>
      <c r="Z26" s="2050"/>
      <c r="AA26" s="2050"/>
      <c r="AB26" s="2050"/>
      <c r="AC26" s="2051"/>
      <c r="AD26" s="2030" t="s">
        <v>490</v>
      </c>
      <c r="AE26" s="2031"/>
      <c r="AF26" s="2031"/>
      <c r="AG26" s="2031"/>
      <c r="AH26" s="2032"/>
      <c r="AI26" s="2055">
        <f t="shared" si="0"/>
        <v>0</v>
      </c>
      <c r="AJ26" s="2056"/>
      <c r="AK26" s="2056"/>
      <c r="AL26" s="2056"/>
      <c r="AM26" s="2056"/>
      <c r="AN26" s="2056"/>
      <c r="AO26" s="2056"/>
      <c r="AP26" s="2056"/>
      <c r="AQ26" s="2057"/>
      <c r="AR26" s="2036" t="s">
        <v>582</v>
      </c>
      <c r="AS26" s="2037"/>
      <c r="AT26" s="270" t="str">
        <f t="shared" ref="AT26:BE26" si="8">IF(SUM(AT13:AT15)=0,"",AT24-AT18)</f>
        <v/>
      </c>
      <c r="AU26" s="271" t="str">
        <f t="shared" si="8"/>
        <v/>
      </c>
      <c r="AV26" s="271" t="str">
        <f t="shared" si="8"/>
        <v/>
      </c>
      <c r="AW26" s="271" t="str">
        <f t="shared" si="8"/>
        <v/>
      </c>
      <c r="AX26" s="271" t="str">
        <f t="shared" si="8"/>
        <v/>
      </c>
      <c r="AY26" s="271" t="str">
        <f t="shared" si="8"/>
        <v/>
      </c>
      <c r="AZ26" s="271" t="str">
        <f t="shared" si="8"/>
        <v/>
      </c>
      <c r="BA26" s="271" t="str">
        <f t="shared" si="8"/>
        <v/>
      </c>
      <c r="BB26" s="271" t="str">
        <f t="shared" si="8"/>
        <v/>
      </c>
      <c r="BC26" s="271" t="str">
        <f t="shared" si="8"/>
        <v/>
      </c>
      <c r="BD26" s="271" t="str">
        <f t="shared" si="8"/>
        <v/>
      </c>
      <c r="BE26" s="272" t="str">
        <f t="shared" si="8"/>
        <v/>
      </c>
      <c r="BF26" s="218"/>
    </row>
    <row r="27" spans="1:70" s="273" customFormat="1" ht="18" customHeight="1">
      <c r="A27" s="1959"/>
      <c r="B27" s="218"/>
      <c r="C27" s="2052"/>
      <c r="D27" s="2053"/>
      <c r="E27" s="2053"/>
      <c r="F27" s="2053"/>
      <c r="G27" s="2053"/>
      <c r="H27" s="2053"/>
      <c r="I27" s="2053"/>
      <c r="J27" s="2053"/>
      <c r="K27" s="2053"/>
      <c r="L27" s="2053"/>
      <c r="M27" s="2053"/>
      <c r="N27" s="2053"/>
      <c r="O27" s="2053"/>
      <c r="P27" s="2053"/>
      <c r="Q27" s="2053"/>
      <c r="R27" s="2053"/>
      <c r="S27" s="2053"/>
      <c r="T27" s="2053"/>
      <c r="U27" s="2053"/>
      <c r="V27" s="2053"/>
      <c r="W27" s="2053"/>
      <c r="X27" s="2053"/>
      <c r="Y27" s="2053"/>
      <c r="Z27" s="2053"/>
      <c r="AA27" s="2053"/>
      <c r="AB27" s="2053"/>
      <c r="AC27" s="2054"/>
      <c r="AD27" s="2030" t="s">
        <v>491</v>
      </c>
      <c r="AE27" s="2031"/>
      <c r="AF27" s="2031"/>
      <c r="AG27" s="2031"/>
      <c r="AH27" s="2032"/>
      <c r="AI27" s="2055">
        <f t="shared" si="0"/>
        <v>0</v>
      </c>
      <c r="AJ27" s="2056"/>
      <c r="AK27" s="2056"/>
      <c r="AL27" s="2056"/>
      <c r="AM27" s="2056"/>
      <c r="AN27" s="2056"/>
      <c r="AO27" s="2056"/>
      <c r="AP27" s="2056"/>
      <c r="AQ27" s="2057"/>
      <c r="AR27" s="2036" t="s">
        <v>583</v>
      </c>
      <c r="AS27" s="2037"/>
      <c r="AT27" s="270" t="str">
        <f t="shared" ref="AT27:BE27" si="9">IF(SUM(AT13:AT15)=0,"",AT25-AT19)</f>
        <v/>
      </c>
      <c r="AU27" s="271" t="str">
        <f t="shared" si="9"/>
        <v/>
      </c>
      <c r="AV27" s="271" t="str">
        <f t="shared" si="9"/>
        <v/>
      </c>
      <c r="AW27" s="271" t="str">
        <f t="shared" si="9"/>
        <v/>
      </c>
      <c r="AX27" s="271" t="str">
        <f t="shared" si="9"/>
        <v/>
      </c>
      <c r="AY27" s="271" t="str">
        <f t="shared" si="9"/>
        <v/>
      </c>
      <c r="AZ27" s="271" t="str">
        <f t="shared" si="9"/>
        <v/>
      </c>
      <c r="BA27" s="271" t="str">
        <f t="shared" si="9"/>
        <v/>
      </c>
      <c r="BB27" s="271" t="str">
        <f t="shared" si="9"/>
        <v/>
      </c>
      <c r="BC27" s="271" t="str">
        <f t="shared" si="9"/>
        <v/>
      </c>
      <c r="BD27" s="271" t="str">
        <f t="shared" si="9"/>
        <v/>
      </c>
      <c r="BE27" s="272" t="str">
        <f t="shared" si="9"/>
        <v/>
      </c>
      <c r="BF27" s="218"/>
    </row>
    <row r="28" spans="1:70" ht="18" customHeight="1">
      <c r="A28" s="1959"/>
      <c r="B28" s="218"/>
      <c r="C28" s="2027" t="s">
        <v>500</v>
      </c>
      <c r="D28" s="2028"/>
      <c r="E28" s="2028"/>
      <c r="F28" s="2028"/>
      <c r="G28" s="2028"/>
      <c r="H28" s="2028"/>
      <c r="I28" s="2028"/>
      <c r="J28" s="2028"/>
      <c r="K28" s="2028"/>
      <c r="L28" s="2028"/>
      <c r="M28" s="2028"/>
      <c r="N28" s="2028"/>
      <c r="O28" s="2028"/>
      <c r="P28" s="2028"/>
      <c r="Q28" s="2028"/>
      <c r="R28" s="2028"/>
      <c r="S28" s="2028"/>
      <c r="T28" s="2028"/>
      <c r="U28" s="2028"/>
      <c r="V28" s="2028"/>
      <c r="W28" s="2028"/>
      <c r="X28" s="2028"/>
      <c r="Y28" s="2028"/>
      <c r="Z28" s="2028"/>
      <c r="AA28" s="2028"/>
      <c r="AB28" s="2028"/>
      <c r="AC28" s="2029"/>
      <c r="AD28" s="2030" t="s">
        <v>584</v>
      </c>
      <c r="AE28" s="2031"/>
      <c r="AF28" s="2031"/>
      <c r="AG28" s="2031"/>
      <c r="AH28" s="2032"/>
      <c r="AI28" s="2033">
        <f>IF(AI25=0,0,ROUND(AI27/AI25*100,1))</f>
        <v>0</v>
      </c>
      <c r="AJ28" s="2034"/>
      <c r="AK28" s="2034"/>
      <c r="AL28" s="2034"/>
      <c r="AM28" s="2034"/>
      <c r="AN28" s="2034"/>
      <c r="AO28" s="2034"/>
      <c r="AP28" s="2034"/>
      <c r="AQ28" s="2035"/>
      <c r="AR28" s="2036" t="s">
        <v>585</v>
      </c>
      <c r="AS28" s="2037"/>
      <c r="AT28" s="274" t="str">
        <f t="shared" ref="AT28:BE28" si="10">IF(SUM(AT13:AT15)=0,"",ROUND(AT27/AT25*100,1))</f>
        <v/>
      </c>
      <c r="AU28" s="275" t="str">
        <f t="shared" si="10"/>
        <v/>
      </c>
      <c r="AV28" s="275" t="str">
        <f t="shared" si="10"/>
        <v/>
      </c>
      <c r="AW28" s="275" t="str">
        <f t="shared" si="10"/>
        <v/>
      </c>
      <c r="AX28" s="275" t="str">
        <f t="shared" si="10"/>
        <v/>
      </c>
      <c r="AY28" s="275" t="str">
        <f t="shared" si="10"/>
        <v/>
      </c>
      <c r="AZ28" s="275" t="str">
        <f t="shared" si="10"/>
        <v/>
      </c>
      <c r="BA28" s="275" t="str">
        <f t="shared" si="10"/>
        <v/>
      </c>
      <c r="BB28" s="275" t="str">
        <f t="shared" si="10"/>
        <v/>
      </c>
      <c r="BC28" s="275" t="str">
        <f t="shared" si="10"/>
        <v/>
      </c>
      <c r="BD28" s="275" t="str">
        <f t="shared" si="10"/>
        <v/>
      </c>
      <c r="BE28" s="276" t="str">
        <f t="shared" si="10"/>
        <v/>
      </c>
      <c r="BF28" s="218"/>
    </row>
    <row r="29" spans="1:70" ht="18" customHeight="1" thickBot="1">
      <c r="A29" s="1959"/>
      <c r="B29" s="218"/>
      <c r="C29" s="2038" t="s">
        <v>501</v>
      </c>
      <c r="D29" s="2039"/>
      <c r="E29" s="2039"/>
      <c r="F29" s="2039"/>
      <c r="G29" s="2039"/>
      <c r="H29" s="2039"/>
      <c r="I29" s="2039"/>
      <c r="J29" s="2039"/>
      <c r="K29" s="2039"/>
      <c r="L29" s="2039"/>
      <c r="M29" s="2039"/>
      <c r="N29" s="2039"/>
      <c r="O29" s="2039"/>
      <c r="P29" s="2039"/>
      <c r="Q29" s="2039"/>
      <c r="R29" s="2039"/>
      <c r="S29" s="2039"/>
      <c r="T29" s="2039"/>
      <c r="U29" s="2039"/>
      <c r="V29" s="2039"/>
      <c r="W29" s="2039"/>
      <c r="X29" s="2039"/>
      <c r="Y29" s="2039"/>
      <c r="Z29" s="2039"/>
      <c r="AA29" s="2039"/>
      <c r="AB29" s="2039"/>
      <c r="AC29" s="2040"/>
      <c r="AD29" s="2041" t="s">
        <v>493</v>
      </c>
      <c r="AE29" s="2042"/>
      <c r="AF29" s="2042"/>
      <c r="AG29" s="2042"/>
      <c r="AH29" s="2043"/>
      <c r="AI29" s="2044">
        <f>SUM(AT29:BE29)</f>
        <v>0</v>
      </c>
      <c r="AJ29" s="2045"/>
      <c r="AK29" s="2045"/>
      <c r="AL29" s="2045"/>
      <c r="AM29" s="2045"/>
      <c r="AN29" s="2045"/>
      <c r="AO29" s="2045"/>
      <c r="AP29" s="2045"/>
      <c r="AQ29" s="2046"/>
      <c r="AR29" s="2047" t="s">
        <v>586</v>
      </c>
      <c r="AS29" s="2048"/>
      <c r="AT29" s="277" t="str">
        <f t="shared" ref="AT29:BE29" si="11">IF(SUM(AT13:AT15)=0,"",AT12*0.65+(AT21*$AW$5+AT22*$AW$6+AT23*$AW$7)*0.0136*44/12)</f>
        <v/>
      </c>
      <c r="AU29" s="278" t="str">
        <f t="shared" si="11"/>
        <v/>
      </c>
      <c r="AV29" s="278" t="str">
        <f t="shared" si="11"/>
        <v/>
      </c>
      <c r="AW29" s="278" t="str">
        <f t="shared" si="11"/>
        <v/>
      </c>
      <c r="AX29" s="278" t="str">
        <f t="shared" si="11"/>
        <v/>
      </c>
      <c r="AY29" s="278" t="str">
        <f t="shared" si="11"/>
        <v/>
      </c>
      <c r="AZ29" s="278" t="str">
        <f t="shared" si="11"/>
        <v/>
      </c>
      <c r="BA29" s="278" t="str">
        <f t="shared" si="11"/>
        <v/>
      </c>
      <c r="BB29" s="278" t="str">
        <f t="shared" si="11"/>
        <v/>
      </c>
      <c r="BC29" s="278" t="str">
        <f t="shared" si="11"/>
        <v/>
      </c>
      <c r="BD29" s="278" t="str">
        <f t="shared" si="11"/>
        <v/>
      </c>
      <c r="BE29" s="279" t="str">
        <f t="shared" si="11"/>
        <v/>
      </c>
      <c r="BF29" s="218"/>
    </row>
    <row r="30" spans="1:70" ht="13.5" customHeight="1" thickBot="1">
      <c r="A30" s="1959"/>
      <c r="B30" s="218"/>
      <c r="C30" s="280" t="s">
        <v>626</v>
      </c>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31"/>
      <c r="AU30" s="280"/>
      <c r="AV30" s="280"/>
      <c r="AW30" s="280"/>
      <c r="AX30" s="280"/>
      <c r="AY30" s="280"/>
      <c r="AZ30" s="280"/>
      <c r="BA30" s="280"/>
      <c r="BB30" s="280"/>
      <c r="BC30" s="280"/>
      <c r="BD30" s="280"/>
      <c r="BE30" s="280"/>
      <c r="BF30" s="280"/>
    </row>
    <row r="31" spans="1:70" ht="13.5" customHeight="1" thickBot="1">
      <c r="A31" s="1959"/>
      <c r="B31" s="218"/>
      <c r="C31" s="2023" t="s">
        <v>587</v>
      </c>
      <c r="D31" s="2024"/>
      <c r="E31" s="2012" t="s">
        <v>256</v>
      </c>
      <c r="F31" s="2013"/>
      <c r="G31" s="2013"/>
      <c r="H31" s="2013"/>
      <c r="I31" s="2013"/>
      <c r="J31" s="2024"/>
      <c r="K31" s="2006" t="s">
        <v>502</v>
      </c>
      <c r="L31" s="2007"/>
      <c r="M31" s="2007"/>
      <c r="N31" s="2007"/>
      <c r="O31" s="2007"/>
      <c r="P31" s="2007"/>
      <c r="Q31" s="2007"/>
      <c r="R31" s="2008"/>
      <c r="S31" s="2012" t="s">
        <v>258</v>
      </c>
      <c r="T31" s="2013"/>
      <c r="U31" s="2024"/>
      <c r="V31" s="2006" t="s">
        <v>503</v>
      </c>
      <c r="W31" s="2007"/>
      <c r="X31" s="2007"/>
      <c r="Y31" s="2007"/>
      <c r="Z31" s="2007"/>
      <c r="AA31" s="2008"/>
      <c r="AB31" s="2006" t="s">
        <v>504</v>
      </c>
      <c r="AC31" s="2007"/>
      <c r="AD31" s="2007"/>
      <c r="AE31" s="2008"/>
      <c r="AF31" s="2006" t="s">
        <v>505</v>
      </c>
      <c r="AG31" s="2007"/>
      <c r="AH31" s="2007"/>
      <c r="AI31" s="2007"/>
      <c r="AJ31" s="2008"/>
      <c r="AK31" s="2006" t="s">
        <v>506</v>
      </c>
      <c r="AL31" s="2007"/>
      <c r="AM31" s="2007"/>
      <c r="AN31" s="2007"/>
      <c r="AO31" s="2008"/>
      <c r="AP31" s="2012" t="s">
        <v>507</v>
      </c>
      <c r="AQ31" s="2013"/>
      <c r="AR31" s="2013"/>
      <c r="AS31" s="2014"/>
      <c r="AT31" s="231"/>
      <c r="AU31" s="280"/>
      <c r="AV31" s="280"/>
      <c r="AW31" s="280"/>
      <c r="AX31" s="280"/>
      <c r="AY31" s="280"/>
      <c r="AZ31" s="280"/>
      <c r="BA31" s="280"/>
      <c r="BB31" s="280"/>
      <c r="BC31" s="280"/>
      <c r="BD31" s="280"/>
      <c r="BE31" s="280"/>
      <c r="BF31" s="280"/>
    </row>
    <row r="32" spans="1:70" ht="18" customHeight="1" thickBot="1">
      <c r="A32" s="1959"/>
      <c r="B32" s="218"/>
      <c r="C32" s="2025"/>
      <c r="D32" s="2026"/>
      <c r="E32" s="2015"/>
      <c r="F32" s="2016"/>
      <c r="G32" s="2016"/>
      <c r="H32" s="2016"/>
      <c r="I32" s="2016"/>
      <c r="J32" s="2026"/>
      <c r="K32" s="2009"/>
      <c r="L32" s="2010"/>
      <c r="M32" s="2010"/>
      <c r="N32" s="2010"/>
      <c r="O32" s="2010"/>
      <c r="P32" s="2010"/>
      <c r="Q32" s="2010"/>
      <c r="R32" s="2011"/>
      <c r="S32" s="2015"/>
      <c r="T32" s="2016"/>
      <c r="U32" s="2026"/>
      <c r="V32" s="2009"/>
      <c r="W32" s="2010"/>
      <c r="X32" s="2010"/>
      <c r="Y32" s="2010"/>
      <c r="Z32" s="2010"/>
      <c r="AA32" s="2011"/>
      <c r="AB32" s="2009"/>
      <c r="AC32" s="2010"/>
      <c r="AD32" s="2010"/>
      <c r="AE32" s="2011"/>
      <c r="AF32" s="2009"/>
      <c r="AG32" s="2010"/>
      <c r="AH32" s="2010"/>
      <c r="AI32" s="2010"/>
      <c r="AJ32" s="2011"/>
      <c r="AK32" s="2009"/>
      <c r="AL32" s="2010"/>
      <c r="AM32" s="2010"/>
      <c r="AN32" s="2010"/>
      <c r="AO32" s="2011"/>
      <c r="AP32" s="2015"/>
      <c r="AQ32" s="2016"/>
      <c r="AR32" s="2016"/>
      <c r="AS32" s="2017"/>
      <c r="AT32" s="231"/>
      <c r="AU32" s="2018"/>
      <c r="AV32" s="2019"/>
      <c r="AW32" s="281"/>
      <c r="AX32" s="2018" t="s">
        <v>508</v>
      </c>
      <c r="AY32" s="2020"/>
      <c r="AZ32" s="2021" t="s">
        <v>509</v>
      </c>
      <c r="BA32" s="2022"/>
      <c r="BB32" s="284"/>
      <c r="BC32" s="280"/>
      <c r="BD32" s="218"/>
      <c r="BE32" s="280"/>
      <c r="BF32" s="280"/>
      <c r="BG32" s="218"/>
    </row>
    <row r="33" spans="1:59" ht="18" customHeight="1">
      <c r="A33" s="1959"/>
      <c r="B33" s="218"/>
      <c r="C33" s="1995"/>
      <c r="D33" s="1987"/>
      <c r="E33" s="1985"/>
      <c r="F33" s="1986"/>
      <c r="G33" s="1986"/>
      <c r="H33" s="1986"/>
      <c r="I33" s="1986"/>
      <c r="J33" s="1987"/>
      <c r="K33" s="1985"/>
      <c r="L33" s="1986"/>
      <c r="M33" s="1986"/>
      <c r="N33" s="1986"/>
      <c r="O33" s="1986"/>
      <c r="P33" s="1986"/>
      <c r="Q33" s="1986"/>
      <c r="R33" s="1987"/>
      <c r="S33" s="1985"/>
      <c r="T33" s="1986"/>
      <c r="U33" s="1987"/>
      <c r="V33" s="1996"/>
      <c r="W33" s="1997"/>
      <c r="X33" s="1997"/>
      <c r="Y33" s="1997"/>
      <c r="Z33" s="1997"/>
      <c r="AA33" s="1998"/>
      <c r="AB33" s="1999"/>
      <c r="AC33" s="2000"/>
      <c r="AD33" s="2000"/>
      <c r="AE33" s="2001"/>
      <c r="AF33" s="1985"/>
      <c r="AG33" s="1986"/>
      <c r="AH33" s="1986"/>
      <c r="AI33" s="1986"/>
      <c r="AJ33" s="1987"/>
      <c r="AK33" s="1985"/>
      <c r="AL33" s="1986"/>
      <c r="AM33" s="1986"/>
      <c r="AN33" s="1986"/>
      <c r="AO33" s="1987"/>
      <c r="AP33" s="1985"/>
      <c r="AQ33" s="1986"/>
      <c r="AR33" s="1986"/>
      <c r="AS33" s="1988"/>
      <c r="AT33" s="231"/>
      <c r="AU33" s="1989" t="s">
        <v>545</v>
      </c>
      <c r="AV33" s="1990"/>
      <c r="AW33" s="282" t="s">
        <v>588</v>
      </c>
      <c r="AX33" s="1991"/>
      <c r="AY33" s="1992"/>
      <c r="AZ33" s="1993" t="str">
        <f>IF(AI20=0,"",AI20)</f>
        <v/>
      </c>
      <c r="BA33" s="1994"/>
      <c r="BB33" s="1984"/>
      <c r="BC33" s="435"/>
      <c r="BD33" s="218"/>
      <c r="BE33" s="280"/>
      <c r="BF33" s="280"/>
      <c r="BG33" s="218"/>
    </row>
    <row r="34" spans="1:59" ht="18" customHeight="1" thickBot="1">
      <c r="A34" s="1959"/>
      <c r="B34" s="218"/>
      <c r="C34" s="1971"/>
      <c r="D34" s="1972"/>
      <c r="E34" s="1973"/>
      <c r="F34" s="1974"/>
      <c r="G34" s="1974"/>
      <c r="H34" s="1974"/>
      <c r="I34" s="1974"/>
      <c r="J34" s="1972"/>
      <c r="K34" s="1973"/>
      <c r="L34" s="1974"/>
      <c r="M34" s="1974"/>
      <c r="N34" s="1974"/>
      <c r="O34" s="1974"/>
      <c r="P34" s="1974"/>
      <c r="Q34" s="1974"/>
      <c r="R34" s="1972"/>
      <c r="S34" s="1973"/>
      <c r="T34" s="1974"/>
      <c r="U34" s="1972"/>
      <c r="V34" s="1975"/>
      <c r="W34" s="1976"/>
      <c r="X34" s="1976"/>
      <c r="Y34" s="1976"/>
      <c r="Z34" s="1976"/>
      <c r="AA34" s="1977"/>
      <c r="AB34" s="1978"/>
      <c r="AC34" s="1979"/>
      <c r="AD34" s="1979"/>
      <c r="AE34" s="1980"/>
      <c r="AF34" s="1973"/>
      <c r="AG34" s="1974"/>
      <c r="AH34" s="1974"/>
      <c r="AI34" s="1974"/>
      <c r="AJ34" s="1972"/>
      <c r="AK34" s="1973"/>
      <c r="AL34" s="1974"/>
      <c r="AM34" s="1974"/>
      <c r="AN34" s="1974"/>
      <c r="AO34" s="1972"/>
      <c r="AP34" s="1973"/>
      <c r="AQ34" s="1974"/>
      <c r="AR34" s="1974"/>
      <c r="AS34" s="1981"/>
      <c r="AT34" s="231"/>
      <c r="AU34" s="2002" t="s">
        <v>510</v>
      </c>
      <c r="AV34" s="2003"/>
      <c r="AW34" s="283" t="s">
        <v>589</v>
      </c>
      <c r="AX34" s="2004"/>
      <c r="AY34" s="2005"/>
      <c r="AZ34" s="1982" t="str">
        <f>IF(AI20=0,"",AI29-AI20)</f>
        <v/>
      </c>
      <c r="BA34" s="1983"/>
      <c r="BB34" s="1984"/>
      <c r="BC34" s="435"/>
      <c r="BD34" s="218"/>
      <c r="BE34" s="280"/>
      <c r="BF34" s="280"/>
      <c r="BG34" s="218"/>
    </row>
    <row r="35" spans="1:59" ht="18" customHeight="1">
      <c r="A35" s="1959"/>
      <c r="B35" s="218"/>
      <c r="C35" s="1971"/>
      <c r="D35" s="1972"/>
      <c r="E35" s="1973"/>
      <c r="F35" s="1974"/>
      <c r="G35" s="1974"/>
      <c r="H35" s="1974"/>
      <c r="I35" s="1974"/>
      <c r="J35" s="1972"/>
      <c r="K35" s="1973"/>
      <c r="L35" s="1974"/>
      <c r="M35" s="1974"/>
      <c r="N35" s="1974"/>
      <c r="O35" s="1974"/>
      <c r="P35" s="1974"/>
      <c r="Q35" s="1974"/>
      <c r="R35" s="1972"/>
      <c r="S35" s="1973"/>
      <c r="T35" s="1974"/>
      <c r="U35" s="1972"/>
      <c r="V35" s="1975"/>
      <c r="W35" s="1976"/>
      <c r="X35" s="1976"/>
      <c r="Y35" s="1976"/>
      <c r="Z35" s="1976"/>
      <c r="AA35" s="1977"/>
      <c r="AB35" s="1978"/>
      <c r="AC35" s="1979"/>
      <c r="AD35" s="1979"/>
      <c r="AE35" s="1980"/>
      <c r="AF35" s="1973"/>
      <c r="AG35" s="1974"/>
      <c r="AH35" s="1974"/>
      <c r="AI35" s="1974"/>
      <c r="AJ35" s="1972"/>
      <c r="AK35" s="1973"/>
      <c r="AL35" s="1974"/>
      <c r="AM35" s="1974"/>
      <c r="AN35" s="1974"/>
      <c r="AO35" s="1972"/>
      <c r="AP35" s="1973"/>
      <c r="AQ35" s="1974"/>
      <c r="AR35" s="1974"/>
      <c r="AS35" s="1981"/>
      <c r="AT35" s="231"/>
      <c r="AU35" s="436" t="s">
        <v>546</v>
      </c>
      <c r="AV35" s="280"/>
      <c r="AW35" s="218"/>
      <c r="AX35" s="280"/>
      <c r="AY35" s="280"/>
      <c r="AZ35" s="280"/>
      <c r="BA35" s="218"/>
      <c r="BB35" s="218"/>
      <c r="BC35" s="280"/>
      <c r="BD35" s="218"/>
      <c r="BE35" s="280"/>
      <c r="BF35" s="280"/>
      <c r="BG35" s="218"/>
    </row>
    <row r="36" spans="1:59" ht="18" customHeight="1">
      <c r="A36" s="1959"/>
      <c r="B36" s="218"/>
      <c r="C36" s="1971"/>
      <c r="D36" s="1972"/>
      <c r="E36" s="1973"/>
      <c r="F36" s="1974"/>
      <c r="G36" s="1974"/>
      <c r="H36" s="1974"/>
      <c r="I36" s="1974"/>
      <c r="J36" s="1972"/>
      <c r="K36" s="1973"/>
      <c r="L36" s="1974"/>
      <c r="M36" s="1974"/>
      <c r="N36" s="1974"/>
      <c r="O36" s="1974"/>
      <c r="P36" s="1974"/>
      <c r="Q36" s="1974"/>
      <c r="R36" s="1972"/>
      <c r="S36" s="1973"/>
      <c r="T36" s="1974"/>
      <c r="U36" s="1972"/>
      <c r="V36" s="1975"/>
      <c r="W36" s="1976"/>
      <c r="X36" s="1976"/>
      <c r="Y36" s="1976"/>
      <c r="Z36" s="1976"/>
      <c r="AA36" s="1977"/>
      <c r="AB36" s="1978"/>
      <c r="AC36" s="1979"/>
      <c r="AD36" s="1979"/>
      <c r="AE36" s="1980"/>
      <c r="AF36" s="1973"/>
      <c r="AG36" s="1974"/>
      <c r="AH36" s="1974"/>
      <c r="AI36" s="1974"/>
      <c r="AJ36" s="1972"/>
      <c r="AK36" s="1973"/>
      <c r="AL36" s="1974"/>
      <c r="AM36" s="1974"/>
      <c r="AN36" s="1974"/>
      <c r="AO36" s="1972"/>
      <c r="AP36" s="1973"/>
      <c r="AQ36" s="1974"/>
      <c r="AR36" s="1974"/>
      <c r="AS36" s="1981"/>
      <c r="AT36" s="280"/>
      <c r="AU36" s="218"/>
      <c r="AV36" s="218"/>
      <c r="AW36" s="218"/>
      <c r="AX36" s="218"/>
      <c r="AY36" s="218"/>
      <c r="AZ36" s="218"/>
      <c r="BA36" s="218"/>
      <c r="BB36" s="218"/>
      <c r="BC36" s="218"/>
      <c r="BD36" s="218"/>
      <c r="BE36" s="218"/>
      <c r="BF36" s="218"/>
    </row>
    <row r="37" spans="1:59" ht="18" customHeight="1">
      <c r="A37" s="1959"/>
      <c r="B37" s="218"/>
      <c r="C37" s="1971"/>
      <c r="D37" s="1972"/>
      <c r="E37" s="1973"/>
      <c r="F37" s="1974"/>
      <c r="G37" s="1974"/>
      <c r="H37" s="1974"/>
      <c r="I37" s="1974"/>
      <c r="J37" s="1972"/>
      <c r="K37" s="1973"/>
      <c r="L37" s="1974"/>
      <c r="M37" s="1974"/>
      <c r="N37" s="1974"/>
      <c r="O37" s="1974"/>
      <c r="P37" s="1974"/>
      <c r="Q37" s="1974"/>
      <c r="R37" s="1972"/>
      <c r="S37" s="1973"/>
      <c r="T37" s="1974"/>
      <c r="U37" s="1972"/>
      <c r="V37" s="1975"/>
      <c r="W37" s="1976"/>
      <c r="X37" s="1976"/>
      <c r="Y37" s="1976"/>
      <c r="Z37" s="1976"/>
      <c r="AA37" s="1977"/>
      <c r="AB37" s="1978"/>
      <c r="AC37" s="1979"/>
      <c r="AD37" s="1979"/>
      <c r="AE37" s="1980"/>
      <c r="AF37" s="1973"/>
      <c r="AG37" s="1974"/>
      <c r="AH37" s="1974"/>
      <c r="AI37" s="1974"/>
      <c r="AJ37" s="1972"/>
      <c r="AK37" s="1973"/>
      <c r="AL37" s="1974"/>
      <c r="AM37" s="1974"/>
      <c r="AN37" s="1974"/>
      <c r="AO37" s="1972"/>
      <c r="AP37" s="1973"/>
      <c r="AQ37" s="1974"/>
      <c r="AR37" s="1974"/>
      <c r="AS37" s="1981"/>
      <c r="AT37" s="280"/>
      <c r="AU37" s="218"/>
      <c r="AV37" s="218"/>
      <c r="AW37" s="218"/>
      <c r="AX37" s="218"/>
      <c r="AY37" s="218"/>
      <c r="AZ37" s="218"/>
      <c r="BA37" s="218"/>
      <c r="BB37" s="218"/>
      <c r="BC37" s="218"/>
      <c r="BD37" s="218"/>
      <c r="BE37" s="218"/>
      <c r="BF37" s="218"/>
    </row>
    <row r="38" spans="1:59" ht="17.25" customHeight="1" thickBot="1">
      <c r="A38" s="1959"/>
      <c r="B38" s="218"/>
      <c r="C38" s="1964"/>
      <c r="D38" s="1962"/>
      <c r="E38" s="1960"/>
      <c r="F38" s="1961"/>
      <c r="G38" s="1961"/>
      <c r="H38" s="1961"/>
      <c r="I38" s="1961"/>
      <c r="J38" s="1962"/>
      <c r="K38" s="1960"/>
      <c r="L38" s="1961"/>
      <c r="M38" s="1961"/>
      <c r="N38" s="1961"/>
      <c r="O38" s="1961"/>
      <c r="P38" s="1961"/>
      <c r="Q38" s="1961"/>
      <c r="R38" s="1962"/>
      <c r="S38" s="1960"/>
      <c r="T38" s="1961"/>
      <c r="U38" s="1962"/>
      <c r="V38" s="1965"/>
      <c r="W38" s="1966"/>
      <c r="X38" s="1966"/>
      <c r="Y38" s="1966"/>
      <c r="Z38" s="1966"/>
      <c r="AA38" s="1967"/>
      <c r="AB38" s="1968"/>
      <c r="AC38" s="1969"/>
      <c r="AD38" s="1969"/>
      <c r="AE38" s="1970"/>
      <c r="AF38" s="1960"/>
      <c r="AG38" s="1961"/>
      <c r="AH38" s="1961"/>
      <c r="AI38" s="1961"/>
      <c r="AJ38" s="1962"/>
      <c r="AK38" s="1960"/>
      <c r="AL38" s="1961"/>
      <c r="AM38" s="1961"/>
      <c r="AN38" s="1961"/>
      <c r="AO38" s="1962"/>
      <c r="AP38" s="1960"/>
      <c r="AQ38" s="1961"/>
      <c r="AR38" s="1961"/>
      <c r="AS38" s="1963"/>
      <c r="AT38" s="280"/>
      <c r="AU38" s="218"/>
      <c r="AV38" s="218"/>
      <c r="AW38" s="218"/>
      <c r="AX38" s="218"/>
      <c r="AY38" s="218"/>
      <c r="AZ38" s="218"/>
      <c r="BA38" s="218"/>
      <c r="BB38" s="218"/>
      <c r="BC38" s="218"/>
      <c r="BD38" s="218"/>
      <c r="BE38" s="218"/>
      <c r="BF38" s="218"/>
    </row>
    <row r="39" spans="1:59" ht="17.25" customHeight="1">
      <c r="A39" s="1959"/>
      <c r="B39" s="218"/>
      <c r="C39" s="231"/>
      <c r="D39" s="231"/>
      <c r="E39" s="231"/>
      <c r="F39" s="231"/>
      <c r="G39" s="231"/>
      <c r="H39" s="231"/>
      <c r="I39" s="231"/>
      <c r="J39" s="231"/>
      <c r="K39" s="231"/>
      <c r="L39" s="231"/>
      <c r="M39" s="231"/>
      <c r="N39" s="231"/>
      <c r="O39" s="231"/>
      <c r="P39" s="231"/>
      <c r="Q39" s="231"/>
      <c r="R39" s="231"/>
      <c r="S39" s="231"/>
      <c r="T39" s="231"/>
      <c r="U39" s="231"/>
      <c r="V39" s="284"/>
      <c r="W39" s="284"/>
      <c r="X39" s="284"/>
      <c r="Y39" s="284"/>
      <c r="Z39" s="284"/>
      <c r="AA39" s="284"/>
      <c r="AB39" s="285"/>
      <c r="AC39" s="285"/>
      <c r="AD39" s="285"/>
      <c r="AE39" s="285"/>
      <c r="AF39" s="231"/>
      <c r="AG39" s="231"/>
      <c r="AH39" s="231"/>
      <c r="AI39" s="231"/>
      <c r="AJ39" s="231"/>
      <c r="AK39" s="231"/>
      <c r="AL39" s="231"/>
      <c r="AM39" s="231"/>
      <c r="AN39" s="231"/>
      <c r="AO39" s="231"/>
      <c r="AP39" s="231"/>
      <c r="AQ39" s="231"/>
      <c r="AR39" s="231"/>
      <c r="AS39" s="231"/>
      <c r="AT39" s="280"/>
      <c r="AU39" s="280"/>
      <c r="AV39" s="280"/>
      <c r="AW39" s="280"/>
      <c r="AX39" s="280"/>
      <c r="AY39" s="280"/>
      <c r="AZ39" s="280"/>
      <c r="BA39" s="280"/>
      <c r="BB39" s="280"/>
      <c r="BC39" s="280"/>
      <c r="BD39" s="280"/>
      <c r="BE39" s="280"/>
      <c r="BF39" s="280"/>
    </row>
    <row r="40" spans="1:59" ht="17.25" customHeight="1">
      <c r="A40" s="1959"/>
      <c r="B40" s="218"/>
      <c r="C40" s="1958" t="s">
        <v>627</v>
      </c>
      <c r="D40" s="1958"/>
      <c r="E40" s="1958"/>
      <c r="F40" s="1958"/>
      <c r="G40" s="1958"/>
      <c r="H40" s="1958"/>
      <c r="I40" s="1958"/>
      <c r="J40" s="1958"/>
      <c r="K40" s="1958"/>
      <c r="L40" s="1958"/>
      <c r="M40" s="231"/>
      <c r="N40" s="231"/>
      <c r="O40" s="231"/>
      <c r="P40" s="231"/>
      <c r="Q40" s="231"/>
      <c r="R40" s="231"/>
      <c r="S40" s="231"/>
      <c r="T40" s="231"/>
      <c r="U40" s="231"/>
      <c r="V40" s="284"/>
      <c r="W40" s="284"/>
      <c r="X40" s="284"/>
      <c r="Y40" s="284"/>
      <c r="Z40" s="284"/>
      <c r="AA40" s="284"/>
      <c r="AB40" s="285"/>
      <c r="AC40" s="285"/>
      <c r="AD40" s="285"/>
      <c r="AE40" s="285"/>
      <c r="AF40" s="231"/>
      <c r="AG40" s="231"/>
      <c r="AH40" s="231"/>
      <c r="AI40" s="231"/>
      <c r="AJ40" s="231"/>
      <c r="AK40" s="231"/>
      <c r="AL40" s="231"/>
      <c r="AM40" s="231"/>
      <c r="AN40" s="231"/>
      <c r="AO40" s="231"/>
      <c r="AP40" s="231"/>
      <c r="AQ40" s="231"/>
      <c r="AR40" s="231"/>
      <c r="AS40" s="231"/>
      <c r="AT40" s="280" t="s">
        <v>590</v>
      </c>
      <c r="AU40" s="218"/>
      <c r="AV40" s="280"/>
      <c r="AW40" s="286" t="s">
        <v>511</v>
      </c>
      <c r="AX40" s="286"/>
      <c r="AY40" s="286"/>
      <c r="AZ40" s="286"/>
      <c r="BA40" s="286"/>
      <c r="BB40" s="286"/>
      <c r="BC40" s="286"/>
      <c r="BD40" s="286"/>
      <c r="BE40" s="286"/>
      <c r="BF40" s="280"/>
    </row>
    <row r="41" spans="1:59" ht="17.25" customHeight="1">
      <c r="A41" s="1959"/>
      <c r="B41" s="218"/>
      <c r="C41" s="231"/>
      <c r="D41" s="280" t="s">
        <v>628</v>
      </c>
      <c r="E41" s="231"/>
      <c r="F41" s="231"/>
      <c r="G41" s="231"/>
      <c r="H41" s="231"/>
      <c r="I41" s="231"/>
      <c r="J41" s="231"/>
      <c r="K41" s="231"/>
      <c r="L41" s="231"/>
      <c r="M41" s="231"/>
      <c r="N41" s="231"/>
      <c r="O41" s="231"/>
      <c r="P41" s="231"/>
      <c r="Q41" s="231"/>
      <c r="R41" s="231"/>
      <c r="S41" s="231"/>
      <c r="T41" s="231"/>
      <c r="U41" s="231"/>
      <c r="V41" s="284"/>
      <c r="W41" s="284"/>
      <c r="X41" s="284"/>
      <c r="Y41" s="284"/>
      <c r="Z41" s="284"/>
      <c r="AA41" s="284"/>
      <c r="AB41" s="285"/>
      <c r="AC41" s="285"/>
      <c r="AD41" s="285"/>
      <c r="AE41" s="285"/>
      <c r="AF41" s="231"/>
      <c r="AG41" s="231"/>
      <c r="AH41" s="231"/>
      <c r="AI41" s="231"/>
      <c r="AJ41" s="231"/>
      <c r="AK41" s="231"/>
      <c r="AL41" s="231"/>
      <c r="AM41" s="231"/>
      <c r="AN41" s="231"/>
      <c r="AO41" s="231"/>
      <c r="AP41" s="231"/>
      <c r="AQ41" s="231"/>
      <c r="AR41" s="231"/>
      <c r="AS41" s="231"/>
      <c r="AT41" s="280"/>
      <c r="AU41" s="280"/>
      <c r="AV41" s="280"/>
      <c r="AW41" s="218"/>
      <c r="AX41" s="280"/>
      <c r="AY41" s="280"/>
      <c r="AZ41" s="280"/>
      <c r="BA41" s="280"/>
      <c r="BB41" s="280"/>
      <c r="BC41" s="280"/>
      <c r="BD41" s="280"/>
      <c r="BE41" s="280"/>
      <c r="BF41" s="280"/>
    </row>
    <row r="42" spans="1:59" ht="17.25" customHeight="1">
      <c r="A42" s="1959"/>
      <c r="B42" s="218"/>
      <c r="C42" s="231"/>
      <c r="D42" s="280" t="s">
        <v>629</v>
      </c>
      <c r="E42" s="231"/>
      <c r="F42" s="231"/>
      <c r="G42" s="231"/>
      <c r="H42" s="231"/>
      <c r="I42" s="231"/>
      <c r="J42" s="231"/>
      <c r="K42" s="231"/>
      <c r="L42" s="231"/>
      <c r="M42" s="231"/>
      <c r="N42" s="231"/>
      <c r="O42" s="231"/>
      <c r="P42" s="231"/>
      <c r="Q42" s="231"/>
      <c r="R42" s="231"/>
      <c r="S42" s="231"/>
      <c r="T42" s="231"/>
      <c r="U42" s="231"/>
      <c r="V42" s="284"/>
      <c r="W42" s="284"/>
      <c r="X42" s="284"/>
      <c r="Y42" s="284"/>
      <c r="Z42" s="284"/>
      <c r="AA42" s="284"/>
      <c r="AB42" s="285"/>
      <c r="AC42" s="285"/>
      <c r="AD42" s="285"/>
      <c r="AE42" s="285"/>
      <c r="AF42" s="231"/>
      <c r="AG42" s="231"/>
      <c r="AH42" s="231"/>
      <c r="AI42" s="231"/>
      <c r="AJ42" s="231"/>
      <c r="AK42" s="231"/>
      <c r="AL42" s="231"/>
      <c r="AM42" s="231"/>
      <c r="AN42" s="231"/>
      <c r="AO42" s="231"/>
      <c r="AP42" s="231"/>
      <c r="AQ42" s="231"/>
      <c r="AR42" s="231"/>
      <c r="AS42" s="231"/>
      <c r="AT42" s="280"/>
      <c r="AU42" s="280"/>
      <c r="AV42" s="280"/>
      <c r="AW42" s="286" t="s">
        <v>512</v>
      </c>
      <c r="AX42" s="286"/>
      <c r="AY42" s="286"/>
      <c r="AZ42" s="286"/>
      <c r="BA42" s="286"/>
      <c r="BB42" s="286"/>
      <c r="BC42" s="286"/>
      <c r="BD42" s="286"/>
      <c r="BE42" s="286"/>
    </row>
    <row r="43" spans="1:59">
      <c r="A43" s="1959"/>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row>
  </sheetData>
  <mergeCells count="179">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1:AJ32"/>
    <mergeCell ref="AK31:AO32"/>
    <mergeCell ref="AP31:AS32"/>
    <mergeCell ref="AU32:AV32"/>
    <mergeCell ref="AX32:AY32"/>
    <mergeCell ref="AZ32:BA32"/>
    <mergeCell ref="C31:D32"/>
    <mergeCell ref="E31:J32"/>
    <mergeCell ref="K31:R32"/>
    <mergeCell ref="S31:U32"/>
    <mergeCell ref="V31:AA32"/>
    <mergeCell ref="AB31:AE32"/>
    <mergeCell ref="BB33:BB34"/>
    <mergeCell ref="C34:D34"/>
    <mergeCell ref="E34:J34"/>
    <mergeCell ref="K34:R34"/>
    <mergeCell ref="S34:U34"/>
    <mergeCell ref="V34:AA34"/>
    <mergeCell ref="AB34:AE34"/>
    <mergeCell ref="AF34:AJ34"/>
    <mergeCell ref="AK34:AO34"/>
    <mergeCell ref="AP34:AS34"/>
    <mergeCell ref="AF33:AJ33"/>
    <mergeCell ref="AK33:AO33"/>
    <mergeCell ref="AP33:AS33"/>
    <mergeCell ref="AU33:AV33"/>
    <mergeCell ref="AX33:AY33"/>
    <mergeCell ref="AZ33:BA33"/>
    <mergeCell ref="C33:D33"/>
    <mergeCell ref="E33:J33"/>
    <mergeCell ref="K33:R33"/>
    <mergeCell ref="S33:U33"/>
    <mergeCell ref="V33:AA33"/>
    <mergeCell ref="AB33:AE33"/>
    <mergeCell ref="AU34:AV34"/>
    <mergeCell ref="AX34:AY34"/>
    <mergeCell ref="V36:AA36"/>
    <mergeCell ref="AB36:AE36"/>
    <mergeCell ref="AF36:AJ36"/>
    <mergeCell ref="AK36:AO36"/>
    <mergeCell ref="AP36:AS36"/>
    <mergeCell ref="AZ34:BA34"/>
    <mergeCell ref="C35:D35"/>
    <mergeCell ref="E35:J35"/>
    <mergeCell ref="K35:R35"/>
    <mergeCell ref="S35:U35"/>
    <mergeCell ref="V35:AA35"/>
    <mergeCell ref="AB35:AE35"/>
    <mergeCell ref="AF35:AJ35"/>
    <mergeCell ref="AK35:AO35"/>
    <mergeCell ref="AP35:AS35"/>
    <mergeCell ref="C40:L40"/>
    <mergeCell ref="A1:A43"/>
    <mergeCell ref="AF38:AJ38"/>
    <mergeCell ref="AK38:AO38"/>
    <mergeCell ref="AP38:AS38"/>
    <mergeCell ref="C38:D38"/>
    <mergeCell ref="E38:J38"/>
    <mergeCell ref="K38:R38"/>
    <mergeCell ref="S38:U38"/>
    <mergeCell ref="V38:AA38"/>
    <mergeCell ref="AB38:AE38"/>
    <mergeCell ref="C37:D37"/>
    <mergeCell ref="E37:J37"/>
    <mergeCell ref="K37:R37"/>
    <mergeCell ref="S37:U37"/>
    <mergeCell ref="V37:AA37"/>
    <mergeCell ref="AB37:AE37"/>
    <mergeCell ref="AF37:AJ37"/>
    <mergeCell ref="AK37:AO37"/>
    <mergeCell ref="AP37:AS37"/>
    <mergeCell ref="C36:D36"/>
    <mergeCell ref="E36:J36"/>
    <mergeCell ref="K36:R36"/>
    <mergeCell ref="S36:U36"/>
  </mergeCells>
  <phoneticPr fontId="9"/>
  <dataValidations count="1">
    <dataValidation type="list" allowBlank="1" showInputMessage="1" showErrorMessage="1" sqref="AB33:AB42">
      <formula1>"電力,蒸気,温水,冷水"</formula1>
    </dataValidation>
  </dataValidations>
  <pageMargins left="0.31496062992125984" right="0.31496062992125984" top="0.74803149606299213" bottom="0.35433070866141736" header="0.31496062992125984" footer="0.31496062992125984"/>
  <pageSetup paperSize="9" scale="74" orientation="landscape"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V62"/>
  <sheetViews>
    <sheetView view="pageBreakPreview" topLeftCell="A7" zoomScaleNormal="100" zoomScaleSheetLayoutView="100" workbookViewId="0">
      <selection activeCell="Q22" sqref="Q22"/>
    </sheetView>
  </sheetViews>
  <sheetFormatPr defaultRowHeight="13.5"/>
  <cols>
    <col min="1" max="43" width="2.125" style="90" customWidth="1"/>
    <col min="44" max="44" width="3" style="90" customWidth="1"/>
    <col min="45" max="45" width="2.125" style="90" customWidth="1"/>
    <col min="46" max="16384" width="9" style="90"/>
  </cols>
  <sheetData>
    <row r="1" spans="1:48">
      <c r="A1" s="181"/>
      <c r="B1" s="181"/>
      <c r="C1" s="181"/>
      <c r="D1" s="181" t="s">
        <v>119</v>
      </c>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row>
    <row r="2" spans="1:48">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row>
    <row r="3" spans="1:48">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row>
    <row r="4" spans="1:48">
      <c r="A4" s="181"/>
      <c r="B4" s="181"/>
      <c r="C4" s="181"/>
      <c r="D4" s="925" t="s">
        <v>416</v>
      </c>
      <c r="E4" s="926"/>
      <c r="F4" s="926"/>
      <c r="G4" s="926"/>
      <c r="H4" s="926"/>
      <c r="I4" s="926"/>
      <c r="J4" s="926"/>
      <c r="K4" s="926"/>
      <c r="L4" s="926"/>
      <c r="M4" s="926"/>
      <c r="N4" s="926"/>
      <c r="O4" s="926"/>
      <c r="P4" s="926"/>
      <c r="Q4" s="927"/>
      <c r="R4" s="182" t="s">
        <v>34</v>
      </c>
      <c r="S4" s="183"/>
      <c r="T4" s="184"/>
      <c r="U4" s="184"/>
      <c r="V4" s="184"/>
      <c r="W4" s="184"/>
      <c r="X4" s="184"/>
      <c r="Y4" s="184"/>
      <c r="Z4" s="184"/>
      <c r="AA4" s="181"/>
      <c r="AB4" s="1691" t="s">
        <v>95</v>
      </c>
      <c r="AC4" s="1692"/>
      <c r="AD4" s="1692"/>
      <c r="AE4" s="1692"/>
      <c r="AF4" s="1692"/>
      <c r="AG4" s="1692"/>
      <c r="AH4" s="1692"/>
      <c r="AI4" s="1692"/>
      <c r="AJ4" s="1692"/>
      <c r="AK4" s="1692"/>
      <c r="AL4" s="1692"/>
      <c r="AM4" s="1692"/>
      <c r="AN4" s="1692"/>
      <c r="AO4" s="1692"/>
      <c r="AP4" s="1692"/>
      <c r="AQ4" s="1693"/>
      <c r="AR4" s="185"/>
      <c r="AS4" s="185"/>
    </row>
    <row r="5" spans="1:48" ht="13.5" customHeight="1">
      <c r="A5" s="181"/>
      <c r="B5" s="181"/>
      <c r="C5" s="181"/>
      <c r="D5" s="931"/>
      <c r="E5" s="932"/>
      <c r="F5" s="935"/>
      <c r="G5" s="932"/>
      <c r="H5" s="935"/>
      <c r="I5" s="932"/>
      <c r="J5" s="935"/>
      <c r="K5" s="932"/>
      <c r="L5" s="935"/>
      <c r="M5" s="932"/>
      <c r="N5" s="935"/>
      <c r="O5" s="932"/>
      <c r="P5" s="935"/>
      <c r="Q5" s="937"/>
      <c r="R5" s="182" t="s">
        <v>36</v>
      </c>
      <c r="S5" s="183"/>
      <c r="T5" s="183"/>
      <c r="U5" s="184"/>
      <c r="V5" s="184"/>
      <c r="W5" s="184"/>
      <c r="X5" s="184"/>
      <c r="Y5" s="184"/>
      <c r="Z5" s="184"/>
      <c r="AA5" s="181"/>
      <c r="AB5" s="1700" t="s">
        <v>776</v>
      </c>
      <c r="AC5" s="1701"/>
      <c r="AD5" s="1701"/>
      <c r="AE5" s="1701"/>
      <c r="AF5" s="1704"/>
      <c r="AG5" s="1705"/>
      <c r="AH5" s="1706"/>
      <c r="AI5" s="1706"/>
      <c r="AJ5" s="1704"/>
      <c r="AK5" s="1705"/>
      <c r="AL5" s="1706"/>
      <c r="AM5" s="1706"/>
      <c r="AN5" s="1704"/>
      <c r="AO5" s="1705"/>
      <c r="AP5" s="1706"/>
      <c r="AQ5" s="1709"/>
      <c r="AR5" s="181"/>
      <c r="AS5" s="186"/>
    </row>
    <row r="6" spans="1:48" ht="13.5" customHeight="1">
      <c r="A6" s="181"/>
      <c r="B6" s="181"/>
      <c r="C6" s="181"/>
      <c r="D6" s="933"/>
      <c r="E6" s="934"/>
      <c r="F6" s="936"/>
      <c r="G6" s="934"/>
      <c r="H6" s="936"/>
      <c r="I6" s="934"/>
      <c r="J6" s="936"/>
      <c r="K6" s="934"/>
      <c r="L6" s="936"/>
      <c r="M6" s="934"/>
      <c r="N6" s="936"/>
      <c r="O6" s="934"/>
      <c r="P6" s="936"/>
      <c r="Q6" s="938"/>
      <c r="R6" s="183"/>
      <c r="S6" s="183"/>
      <c r="T6" s="183"/>
      <c r="U6" s="187"/>
      <c r="V6" s="187"/>
      <c r="W6" s="187"/>
      <c r="X6" s="187"/>
      <c r="Y6" s="187"/>
      <c r="Z6" s="187"/>
      <c r="AA6" s="181"/>
      <c r="AB6" s="1702"/>
      <c r="AC6" s="1703"/>
      <c r="AD6" s="1703"/>
      <c r="AE6" s="1703"/>
      <c r="AF6" s="1707"/>
      <c r="AG6" s="1707"/>
      <c r="AH6" s="1708"/>
      <c r="AI6" s="1708"/>
      <c r="AJ6" s="1707"/>
      <c r="AK6" s="1707"/>
      <c r="AL6" s="1708"/>
      <c r="AM6" s="1708"/>
      <c r="AN6" s="1707"/>
      <c r="AO6" s="1707"/>
      <c r="AP6" s="1708"/>
      <c r="AQ6" s="1710"/>
      <c r="AR6" s="181"/>
      <c r="AS6" s="429"/>
    </row>
    <row r="7" spans="1:48" ht="13.5" customHeight="1">
      <c r="A7" s="429"/>
      <c r="B7" s="429"/>
      <c r="C7" s="429"/>
      <c r="D7" s="429"/>
      <c r="E7" s="429"/>
      <c r="F7" s="429"/>
      <c r="G7" s="429"/>
      <c r="H7" s="429"/>
      <c r="I7" s="429"/>
      <c r="J7" s="429"/>
      <c r="K7" s="429"/>
      <c r="L7" s="429"/>
      <c r="M7" s="429"/>
      <c r="N7" s="429"/>
      <c r="O7" s="429"/>
      <c r="P7" s="429"/>
      <c r="Q7" s="429"/>
      <c r="R7" s="429"/>
      <c r="S7" s="429"/>
      <c r="T7" s="181"/>
      <c r="U7" s="181"/>
      <c r="V7" s="181"/>
      <c r="W7" s="181"/>
      <c r="X7" s="181"/>
      <c r="Y7" s="181"/>
      <c r="Z7" s="181"/>
      <c r="AA7" s="2196"/>
      <c r="AB7" s="2196"/>
      <c r="AC7" s="2196"/>
      <c r="AD7" s="2196"/>
      <c r="AE7" s="2196"/>
      <c r="AF7" s="181"/>
      <c r="AG7" s="181"/>
      <c r="AH7" s="181"/>
      <c r="AI7" s="181"/>
      <c r="AJ7" s="181"/>
      <c r="AK7" s="181"/>
      <c r="AL7" s="181"/>
      <c r="AM7" s="181"/>
      <c r="AN7" s="181"/>
      <c r="AO7" s="181"/>
      <c r="AP7" s="181"/>
      <c r="AQ7" s="181"/>
      <c r="AR7" s="181"/>
      <c r="AS7" s="181"/>
    </row>
    <row r="8" spans="1:48">
      <c r="A8" s="181"/>
      <c r="B8" s="181"/>
      <c r="C8" s="429"/>
      <c r="E8" s="429"/>
      <c r="F8" s="429"/>
      <c r="G8" s="429"/>
      <c r="H8" s="429"/>
      <c r="I8" s="429"/>
      <c r="J8" s="429"/>
      <c r="K8" s="429"/>
      <c r="L8" s="429"/>
      <c r="M8" s="429"/>
      <c r="N8" s="429"/>
      <c r="O8" s="429"/>
      <c r="P8" s="429"/>
      <c r="Q8" s="429"/>
      <c r="R8" s="429"/>
      <c r="S8" s="429"/>
      <c r="T8" s="181"/>
      <c r="U8" s="181"/>
      <c r="V8" s="181"/>
      <c r="W8" s="181"/>
      <c r="X8" s="181"/>
      <c r="Y8" s="181"/>
      <c r="Z8" s="181"/>
      <c r="AA8" s="181"/>
      <c r="AB8" s="181"/>
      <c r="AC8" s="181"/>
      <c r="AD8" s="181"/>
      <c r="AE8" s="181"/>
      <c r="AF8" s="181"/>
      <c r="AG8" s="181"/>
      <c r="AH8" s="181"/>
      <c r="AI8" s="181"/>
      <c r="AJ8" s="181"/>
      <c r="AK8" s="181"/>
      <c r="AL8" s="429"/>
      <c r="AM8" s="429"/>
      <c r="AN8" s="429"/>
      <c r="AO8" s="429"/>
      <c r="AP8" s="429"/>
      <c r="AQ8" s="429"/>
      <c r="AR8" s="429"/>
      <c r="AS8" s="429"/>
    </row>
    <row r="9" spans="1:48" ht="19.5" customHeight="1">
      <c r="A9" s="2194" t="s">
        <v>909</v>
      </c>
      <c r="B9" s="2194"/>
      <c r="C9" s="2194"/>
      <c r="D9" s="2194"/>
      <c r="E9" s="2194"/>
      <c r="F9" s="2194"/>
      <c r="G9" s="2194"/>
      <c r="H9" s="2194"/>
      <c r="I9" s="2194"/>
      <c r="J9" s="2194"/>
      <c r="K9" s="2194"/>
      <c r="L9" s="2194"/>
      <c r="M9" s="2194"/>
      <c r="N9" s="2194"/>
      <c r="O9" s="2194"/>
      <c r="P9" s="2194"/>
      <c r="Q9" s="2194"/>
      <c r="R9" s="2194"/>
      <c r="S9" s="2194"/>
      <c r="T9" s="2194"/>
      <c r="U9" s="2194"/>
      <c r="V9" s="2194"/>
      <c r="W9" s="2194"/>
      <c r="X9" s="2194"/>
      <c r="Y9" s="2194"/>
      <c r="Z9" s="2194"/>
      <c r="AA9" s="2194"/>
      <c r="AB9" s="2194"/>
      <c r="AC9" s="2194"/>
      <c r="AD9" s="2194"/>
      <c r="AE9" s="2194"/>
      <c r="AF9" s="2194"/>
      <c r="AG9" s="2194"/>
      <c r="AH9" s="2194"/>
      <c r="AI9" s="2194"/>
      <c r="AJ9" s="2194"/>
      <c r="AK9" s="2194"/>
      <c r="AL9" s="2194"/>
      <c r="AM9" s="2194"/>
      <c r="AN9" s="2194"/>
      <c r="AO9" s="2194"/>
      <c r="AP9" s="2194"/>
      <c r="AQ9" s="2194"/>
      <c r="AR9" s="2194"/>
      <c r="AS9" s="603"/>
    </row>
    <row r="10" spans="1:48" ht="19.5" customHeight="1">
      <c r="A10" s="2195" t="s">
        <v>417</v>
      </c>
      <c r="B10" s="2195"/>
      <c r="C10" s="2195"/>
      <c r="D10" s="2195"/>
      <c r="E10" s="2195"/>
      <c r="F10" s="2195"/>
      <c r="G10" s="2195"/>
      <c r="H10" s="2195"/>
      <c r="I10" s="2195"/>
      <c r="J10" s="2195"/>
      <c r="K10" s="2195"/>
      <c r="L10" s="2195"/>
      <c r="M10" s="2195"/>
      <c r="N10" s="2195"/>
      <c r="O10" s="2195"/>
      <c r="P10" s="2195"/>
      <c r="Q10" s="2195"/>
      <c r="R10" s="2195"/>
      <c r="S10" s="2195"/>
      <c r="T10" s="2195"/>
      <c r="U10" s="2195"/>
      <c r="V10" s="2195"/>
      <c r="W10" s="2195"/>
      <c r="X10" s="2195"/>
      <c r="Y10" s="2195"/>
      <c r="Z10" s="2195"/>
      <c r="AA10" s="2195"/>
      <c r="AB10" s="2195"/>
      <c r="AC10" s="2195"/>
      <c r="AD10" s="2195"/>
      <c r="AE10" s="2195"/>
      <c r="AF10" s="2195"/>
      <c r="AG10" s="2195"/>
      <c r="AH10" s="2195"/>
      <c r="AI10" s="2195"/>
      <c r="AJ10" s="2195"/>
      <c r="AK10" s="2195"/>
      <c r="AL10" s="2195"/>
      <c r="AM10" s="2195"/>
      <c r="AN10" s="2195"/>
      <c r="AO10" s="2195"/>
      <c r="AP10" s="2195"/>
      <c r="AQ10" s="2195"/>
      <c r="AR10" s="2195"/>
      <c r="AS10" s="604"/>
    </row>
    <row r="11" spans="1:48" ht="19.5" customHeight="1">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row>
    <row r="12" spans="1:48" ht="19.5" customHeight="1">
      <c r="A12" s="461"/>
      <c r="B12" s="461"/>
      <c r="C12" s="461"/>
      <c r="D12" s="188" t="s">
        <v>20</v>
      </c>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row>
    <row r="13" spans="1:48" ht="13.15" customHeight="1">
      <c r="B13" s="462"/>
      <c r="C13" s="462"/>
      <c r="D13" s="462" t="s">
        <v>732</v>
      </c>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V13" s="189"/>
    </row>
    <row r="14" spans="1:48" ht="13.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V14" s="189"/>
    </row>
    <row r="15" spans="1:48" ht="15.75" customHeight="1">
      <c r="A15" s="181"/>
      <c r="B15" s="181"/>
      <c r="C15" s="190"/>
      <c r="D15" s="2165" t="s">
        <v>121</v>
      </c>
      <c r="E15" s="2165"/>
      <c r="F15" s="2165"/>
      <c r="G15" s="2165"/>
      <c r="H15" s="2165"/>
      <c r="I15" s="2165"/>
      <c r="J15" s="2165"/>
      <c r="K15" s="2165"/>
      <c r="L15" s="2165"/>
      <c r="M15" s="2165"/>
      <c r="N15" s="2165"/>
      <c r="O15" s="2165"/>
      <c r="P15" s="2165"/>
      <c r="Q15" s="2165"/>
      <c r="R15" s="2165"/>
      <c r="S15" s="2165"/>
      <c r="T15" s="2165"/>
      <c r="U15" s="2165"/>
      <c r="V15" s="2165"/>
      <c r="W15" s="2165"/>
      <c r="X15" s="2165"/>
      <c r="Y15" s="2165"/>
      <c r="Z15" s="2165"/>
      <c r="AA15" s="2165"/>
      <c r="AB15" s="2165"/>
      <c r="AC15" s="2165"/>
      <c r="AD15" s="2165"/>
      <c r="AE15" s="2165"/>
      <c r="AF15" s="2165"/>
      <c r="AG15" s="2165"/>
      <c r="AH15" s="2165"/>
      <c r="AI15" s="2165"/>
      <c r="AJ15" s="2165"/>
      <c r="AK15" s="2165"/>
      <c r="AL15" s="2165"/>
      <c r="AM15" s="2165"/>
      <c r="AN15" s="2165"/>
      <c r="AO15" s="2165"/>
      <c r="AP15" s="2165"/>
      <c r="AQ15" s="2165"/>
      <c r="AR15" s="190"/>
      <c r="AS15" s="190"/>
    </row>
    <row r="16" spans="1:48" ht="15.75" customHeight="1">
      <c r="A16" s="190"/>
      <c r="B16" s="190"/>
      <c r="C16" s="190"/>
      <c r="D16" s="2165"/>
      <c r="E16" s="2165"/>
      <c r="F16" s="2165"/>
      <c r="G16" s="2165"/>
      <c r="H16" s="2165"/>
      <c r="I16" s="2165"/>
      <c r="J16" s="2165"/>
      <c r="K16" s="2165"/>
      <c r="L16" s="2165"/>
      <c r="M16" s="2165"/>
      <c r="N16" s="2165"/>
      <c r="O16" s="2165"/>
      <c r="P16" s="2165"/>
      <c r="Q16" s="2165"/>
      <c r="R16" s="2165"/>
      <c r="S16" s="2165"/>
      <c r="T16" s="2165"/>
      <c r="U16" s="2165"/>
      <c r="V16" s="2165"/>
      <c r="W16" s="2165"/>
      <c r="X16" s="2165"/>
      <c r="Y16" s="2165"/>
      <c r="Z16" s="2165"/>
      <c r="AA16" s="2165"/>
      <c r="AB16" s="2165"/>
      <c r="AC16" s="2165"/>
      <c r="AD16" s="2165"/>
      <c r="AE16" s="2165"/>
      <c r="AF16" s="2165"/>
      <c r="AG16" s="2165"/>
      <c r="AH16" s="2165"/>
      <c r="AI16" s="2165"/>
      <c r="AJ16" s="2165"/>
      <c r="AK16" s="2165"/>
      <c r="AL16" s="2165"/>
      <c r="AM16" s="2165"/>
      <c r="AN16" s="2165"/>
      <c r="AO16" s="2165"/>
      <c r="AP16" s="2165"/>
      <c r="AQ16" s="2165"/>
      <c r="AR16" s="190"/>
      <c r="AS16" s="190"/>
    </row>
    <row r="17" spans="1:48" ht="15.75" customHeight="1">
      <c r="A17" s="190"/>
      <c r="B17" s="190"/>
      <c r="C17" s="190"/>
      <c r="D17" s="2165"/>
      <c r="E17" s="2165"/>
      <c r="F17" s="2165"/>
      <c r="G17" s="2165"/>
      <c r="H17" s="2165"/>
      <c r="I17" s="2165"/>
      <c r="J17" s="2165"/>
      <c r="K17" s="2165"/>
      <c r="L17" s="2165"/>
      <c r="M17" s="2165"/>
      <c r="N17" s="2165"/>
      <c r="O17" s="2165"/>
      <c r="P17" s="2165"/>
      <c r="Q17" s="2165"/>
      <c r="R17" s="2165"/>
      <c r="S17" s="2165"/>
      <c r="T17" s="2165"/>
      <c r="U17" s="2165"/>
      <c r="V17" s="2165"/>
      <c r="W17" s="2165"/>
      <c r="X17" s="2165"/>
      <c r="Y17" s="2165"/>
      <c r="Z17" s="2165"/>
      <c r="AA17" s="2165"/>
      <c r="AB17" s="2165"/>
      <c r="AC17" s="2165"/>
      <c r="AD17" s="2165"/>
      <c r="AE17" s="2165"/>
      <c r="AF17" s="2165"/>
      <c r="AG17" s="2165"/>
      <c r="AH17" s="2165"/>
      <c r="AI17" s="2165"/>
      <c r="AJ17" s="2165"/>
      <c r="AK17" s="2165"/>
      <c r="AL17" s="2165"/>
      <c r="AM17" s="2165"/>
      <c r="AN17" s="2165"/>
      <c r="AO17" s="2165"/>
      <c r="AP17" s="2165"/>
      <c r="AQ17" s="2165"/>
      <c r="AR17" s="190"/>
      <c r="AS17" s="190"/>
    </row>
    <row r="18" spans="1:48" ht="15.6"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V18" s="189"/>
    </row>
    <row r="19" spans="1:48" ht="15.6" customHeight="1">
      <c r="A19" s="2166" t="s">
        <v>418</v>
      </c>
      <c r="B19" s="2166"/>
      <c r="C19" s="2166"/>
      <c r="D19" s="2166"/>
      <c r="E19" s="2166"/>
      <c r="F19" s="2166"/>
      <c r="G19" s="2166"/>
      <c r="H19" s="2166"/>
      <c r="I19" s="2166"/>
      <c r="J19" s="2166"/>
      <c r="K19" s="2166"/>
      <c r="L19" s="2166"/>
      <c r="M19" s="2166"/>
      <c r="N19" s="2166"/>
      <c r="O19" s="2166"/>
      <c r="P19" s="2166"/>
      <c r="Q19" s="2166"/>
      <c r="R19" s="2166"/>
      <c r="S19" s="2166"/>
      <c r="T19" s="2166"/>
      <c r="U19" s="2166"/>
      <c r="V19" s="2166"/>
      <c r="W19" s="2166"/>
      <c r="X19" s="2166"/>
      <c r="Y19" s="2166"/>
      <c r="Z19" s="2166"/>
      <c r="AA19" s="2166"/>
      <c r="AB19" s="2166"/>
      <c r="AC19" s="2166"/>
      <c r="AD19" s="2166"/>
      <c r="AE19" s="2166"/>
      <c r="AF19" s="2166"/>
      <c r="AG19" s="2166"/>
      <c r="AH19" s="2166"/>
      <c r="AI19" s="2166"/>
      <c r="AJ19" s="2166"/>
      <c r="AK19" s="2166"/>
      <c r="AL19" s="2166"/>
      <c r="AM19" s="2166"/>
      <c r="AN19" s="2166"/>
      <c r="AO19" s="2166"/>
      <c r="AP19" s="2166"/>
      <c r="AQ19" s="2166"/>
      <c r="AR19" s="2166"/>
      <c r="AS19" s="2166"/>
    </row>
    <row r="20" spans="1:48" ht="15.6"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row>
    <row r="21" spans="1:48" ht="15.6" customHeight="1">
      <c r="A21" s="181"/>
      <c r="B21" s="181"/>
      <c r="C21" s="181"/>
      <c r="D21" s="181" t="s">
        <v>419</v>
      </c>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row>
    <row r="22" spans="1:48" ht="15.6" customHeight="1">
      <c r="A22" s="181"/>
      <c r="B22" s="181"/>
      <c r="C22" s="181"/>
      <c r="D22" s="1661" t="s">
        <v>733</v>
      </c>
      <c r="E22" s="1662"/>
      <c r="F22" s="1662"/>
      <c r="G22" s="1662"/>
      <c r="H22" s="1663"/>
      <c r="I22" s="2170"/>
      <c r="J22" s="2171"/>
      <c r="K22" s="2171"/>
      <c r="L22" s="2171"/>
      <c r="M22" s="2171"/>
      <c r="N22" s="2171"/>
      <c r="O22" s="2171"/>
      <c r="P22" s="2171"/>
      <c r="Q22" s="2171"/>
      <c r="R22" s="2171"/>
      <c r="S22" s="2171"/>
      <c r="T22" s="2171"/>
      <c r="U22" s="2171"/>
      <c r="V22" s="2171"/>
      <c r="W22" s="2171"/>
      <c r="X22" s="2171"/>
      <c r="Y22" s="2171"/>
      <c r="Z22" s="2171"/>
      <c r="AA22" s="2171"/>
      <c r="AB22" s="2171"/>
      <c r="AC22" s="2171"/>
      <c r="AD22" s="2171"/>
      <c r="AE22" s="2171"/>
      <c r="AF22" s="2172"/>
      <c r="AG22" s="2179" t="s">
        <v>10</v>
      </c>
      <c r="AH22" s="2180"/>
      <c r="AI22" s="2180"/>
      <c r="AJ22" s="2180"/>
      <c r="AK22" s="2180"/>
      <c r="AL22" s="2180"/>
      <c r="AM22" s="2180"/>
      <c r="AN22" s="2180"/>
      <c r="AO22" s="2180"/>
      <c r="AP22" s="2180"/>
      <c r="AQ22" s="2181"/>
      <c r="AR22" s="181"/>
      <c r="AS22" s="181"/>
    </row>
    <row r="23" spans="1:48" ht="15.6" customHeight="1">
      <c r="A23" s="181"/>
      <c r="B23" s="181"/>
      <c r="C23" s="181"/>
      <c r="D23" s="2167"/>
      <c r="E23" s="2168"/>
      <c r="F23" s="2168"/>
      <c r="G23" s="2168"/>
      <c r="H23" s="2169"/>
      <c r="I23" s="2173"/>
      <c r="J23" s="2174"/>
      <c r="K23" s="2174"/>
      <c r="L23" s="2174"/>
      <c r="M23" s="2174"/>
      <c r="N23" s="2174"/>
      <c r="O23" s="2174"/>
      <c r="P23" s="2174"/>
      <c r="Q23" s="2174"/>
      <c r="R23" s="2174"/>
      <c r="S23" s="2174"/>
      <c r="T23" s="2174"/>
      <c r="U23" s="2174"/>
      <c r="V23" s="2174"/>
      <c r="W23" s="2174"/>
      <c r="X23" s="2174"/>
      <c r="Y23" s="2174"/>
      <c r="Z23" s="2174"/>
      <c r="AA23" s="2174"/>
      <c r="AB23" s="2174"/>
      <c r="AC23" s="2174"/>
      <c r="AD23" s="2174"/>
      <c r="AE23" s="2174"/>
      <c r="AF23" s="2175"/>
      <c r="AG23" s="2182"/>
      <c r="AH23" s="2183"/>
      <c r="AI23" s="2183"/>
      <c r="AJ23" s="2183"/>
      <c r="AK23" s="2183"/>
      <c r="AL23" s="2183"/>
      <c r="AM23" s="2183"/>
      <c r="AN23" s="2183"/>
      <c r="AO23" s="2183"/>
      <c r="AP23" s="2183"/>
      <c r="AQ23" s="2184"/>
      <c r="AR23" s="181"/>
      <c r="AS23" s="181"/>
    </row>
    <row r="24" spans="1:48" ht="15.6" customHeight="1">
      <c r="A24" s="181"/>
      <c r="B24" s="181"/>
      <c r="C24" s="181"/>
      <c r="D24" s="1664"/>
      <c r="E24" s="1665"/>
      <c r="F24" s="1665"/>
      <c r="G24" s="1665"/>
      <c r="H24" s="1666"/>
      <c r="I24" s="2176"/>
      <c r="J24" s="2177"/>
      <c r="K24" s="2177"/>
      <c r="L24" s="2177"/>
      <c r="M24" s="2177"/>
      <c r="N24" s="2177"/>
      <c r="O24" s="2177"/>
      <c r="P24" s="2177"/>
      <c r="Q24" s="2177"/>
      <c r="R24" s="2177"/>
      <c r="S24" s="2177"/>
      <c r="T24" s="2177"/>
      <c r="U24" s="2177"/>
      <c r="V24" s="2177"/>
      <c r="W24" s="2177"/>
      <c r="X24" s="2177"/>
      <c r="Y24" s="2177"/>
      <c r="Z24" s="2177"/>
      <c r="AA24" s="2177"/>
      <c r="AB24" s="2177"/>
      <c r="AC24" s="2177"/>
      <c r="AD24" s="2177"/>
      <c r="AE24" s="2177"/>
      <c r="AF24" s="2178"/>
      <c r="AG24" s="2185"/>
      <c r="AH24" s="2186"/>
      <c r="AI24" s="2186"/>
      <c r="AJ24" s="2186"/>
      <c r="AK24" s="2186"/>
      <c r="AL24" s="2186"/>
      <c r="AM24" s="2186"/>
      <c r="AN24" s="2186"/>
      <c r="AO24" s="2186"/>
      <c r="AP24" s="2186"/>
      <c r="AQ24" s="2187"/>
      <c r="AR24" s="181"/>
      <c r="AS24" s="181"/>
    </row>
    <row r="25" spans="1:48" ht="15.6" customHeight="1">
      <c r="A25" s="181"/>
      <c r="B25" s="181"/>
      <c r="C25" s="181"/>
      <c r="D25" s="1661" t="s">
        <v>43</v>
      </c>
      <c r="E25" s="1662"/>
      <c r="F25" s="1662"/>
      <c r="G25" s="1662"/>
      <c r="H25" s="1663"/>
      <c r="I25" s="1667"/>
      <c r="J25" s="1668"/>
      <c r="K25" s="1668"/>
      <c r="L25" s="1668"/>
      <c r="M25" s="1668"/>
      <c r="N25" s="1668"/>
      <c r="O25" s="1668"/>
      <c r="P25" s="1668"/>
      <c r="Q25" s="1668"/>
      <c r="R25" s="1668"/>
      <c r="S25" s="1668"/>
      <c r="T25" s="1668"/>
      <c r="U25" s="1668"/>
      <c r="V25" s="1668"/>
      <c r="W25" s="1668"/>
      <c r="X25" s="1668"/>
      <c r="Y25" s="1668"/>
      <c r="Z25" s="1668"/>
      <c r="AA25" s="1668"/>
      <c r="AB25" s="1668"/>
      <c r="AC25" s="1668"/>
      <c r="AD25" s="1668"/>
      <c r="AE25" s="1668"/>
      <c r="AF25" s="1669"/>
      <c r="AG25" s="2185"/>
      <c r="AH25" s="2186"/>
      <c r="AI25" s="2186"/>
      <c r="AJ25" s="2186"/>
      <c r="AK25" s="2186"/>
      <c r="AL25" s="2186"/>
      <c r="AM25" s="2186"/>
      <c r="AN25" s="2186"/>
      <c r="AO25" s="2186"/>
      <c r="AP25" s="2186"/>
      <c r="AQ25" s="2187"/>
      <c r="AR25" s="181"/>
      <c r="AS25" s="181"/>
    </row>
    <row r="26" spans="1:48" ht="15.6" customHeight="1">
      <c r="A26" s="181"/>
      <c r="B26" s="181"/>
      <c r="C26" s="181"/>
      <c r="D26" s="2167"/>
      <c r="E26" s="2168"/>
      <c r="F26" s="2168"/>
      <c r="G26" s="2168"/>
      <c r="H26" s="2169"/>
      <c r="I26" s="2191"/>
      <c r="J26" s="2192"/>
      <c r="K26" s="2192"/>
      <c r="L26" s="2192"/>
      <c r="M26" s="2192"/>
      <c r="N26" s="2192"/>
      <c r="O26" s="2192"/>
      <c r="P26" s="2192"/>
      <c r="Q26" s="2192"/>
      <c r="R26" s="2192"/>
      <c r="S26" s="2192"/>
      <c r="T26" s="2192"/>
      <c r="U26" s="2192"/>
      <c r="V26" s="2192"/>
      <c r="W26" s="2192"/>
      <c r="X26" s="2192"/>
      <c r="Y26" s="2192"/>
      <c r="Z26" s="2192"/>
      <c r="AA26" s="2192"/>
      <c r="AB26" s="2192"/>
      <c r="AC26" s="2192"/>
      <c r="AD26" s="2192"/>
      <c r="AE26" s="2192"/>
      <c r="AF26" s="2193"/>
      <c r="AG26" s="2185"/>
      <c r="AH26" s="2186"/>
      <c r="AI26" s="2186"/>
      <c r="AJ26" s="2186"/>
      <c r="AK26" s="2186"/>
      <c r="AL26" s="2186"/>
      <c r="AM26" s="2186"/>
      <c r="AN26" s="2186"/>
      <c r="AO26" s="2186"/>
      <c r="AP26" s="2186"/>
      <c r="AQ26" s="2187"/>
      <c r="AR26" s="181"/>
      <c r="AS26" s="181"/>
    </row>
    <row r="27" spans="1:48" ht="15.6" customHeight="1">
      <c r="A27" s="181"/>
      <c r="B27" s="181"/>
      <c r="C27" s="181"/>
      <c r="D27" s="1664"/>
      <c r="E27" s="1665"/>
      <c r="F27" s="1665"/>
      <c r="G27" s="1665"/>
      <c r="H27" s="1666"/>
      <c r="I27" s="1670"/>
      <c r="J27" s="1671"/>
      <c r="K27" s="1671"/>
      <c r="L27" s="1671"/>
      <c r="M27" s="1671"/>
      <c r="N27" s="1671"/>
      <c r="O27" s="1671"/>
      <c r="P27" s="1671"/>
      <c r="Q27" s="1671"/>
      <c r="R27" s="1671"/>
      <c r="S27" s="1671"/>
      <c r="T27" s="1671"/>
      <c r="U27" s="1671"/>
      <c r="V27" s="1671"/>
      <c r="W27" s="1671"/>
      <c r="X27" s="1671"/>
      <c r="Y27" s="1671"/>
      <c r="Z27" s="1671"/>
      <c r="AA27" s="1671"/>
      <c r="AB27" s="1671"/>
      <c r="AC27" s="1671"/>
      <c r="AD27" s="1671"/>
      <c r="AE27" s="1671"/>
      <c r="AF27" s="1672"/>
      <c r="AG27" s="2185"/>
      <c r="AH27" s="2186"/>
      <c r="AI27" s="2186"/>
      <c r="AJ27" s="2186"/>
      <c r="AK27" s="2186"/>
      <c r="AL27" s="2186"/>
      <c r="AM27" s="2186"/>
      <c r="AN27" s="2186"/>
      <c r="AO27" s="2186"/>
      <c r="AP27" s="2186"/>
      <c r="AQ27" s="2187"/>
      <c r="AR27" s="181"/>
      <c r="AS27" s="181"/>
    </row>
    <row r="28" spans="1:48" ht="15.6" customHeight="1">
      <c r="A28" s="181"/>
      <c r="B28" s="181"/>
      <c r="C28" s="181"/>
      <c r="D28" s="1661" t="s">
        <v>638</v>
      </c>
      <c r="E28" s="1662"/>
      <c r="F28" s="1662"/>
      <c r="G28" s="1662"/>
      <c r="H28" s="1663"/>
      <c r="I28" s="1667"/>
      <c r="J28" s="1668"/>
      <c r="K28" s="1668"/>
      <c r="L28" s="1668"/>
      <c r="M28" s="1668"/>
      <c r="N28" s="1668"/>
      <c r="O28" s="1668"/>
      <c r="P28" s="1668"/>
      <c r="Q28" s="1668"/>
      <c r="R28" s="1668"/>
      <c r="S28" s="1668"/>
      <c r="T28" s="1668"/>
      <c r="U28" s="1668"/>
      <c r="V28" s="1668"/>
      <c r="W28" s="1668"/>
      <c r="X28" s="1668"/>
      <c r="Y28" s="1668"/>
      <c r="Z28" s="1668"/>
      <c r="AA28" s="1668"/>
      <c r="AB28" s="1668"/>
      <c r="AC28" s="1668"/>
      <c r="AD28" s="1668"/>
      <c r="AE28" s="1668"/>
      <c r="AF28" s="1669"/>
      <c r="AG28" s="2185"/>
      <c r="AH28" s="2186"/>
      <c r="AI28" s="2186"/>
      <c r="AJ28" s="2186"/>
      <c r="AK28" s="2186"/>
      <c r="AL28" s="2186"/>
      <c r="AM28" s="2186"/>
      <c r="AN28" s="2186"/>
      <c r="AO28" s="2186"/>
      <c r="AP28" s="2186"/>
      <c r="AQ28" s="2187"/>
      <c r="AR28" s="181"/>
      <c r="AS28" s="181"/>
    </row>
    <row r="29" spans="1:48" ht="15.6" customHeight="1">
      <c r="A29" s="181"/>
      <c r="B29" s="181"/>
      <c r="C29" s="181"/>
      <c r="D29" s="1664"/>
      <c r="E29" s="1665"/>
      <c r="F29" s="1665"/>
      <c r="G29" s="1665"/>
      <c r="H29" s="1666"/>
      <c r="I29" s="1670"/>
      <c r="J29" s="1671"/>
      <c r="K29" s="1671"/>
      <c r="L29" s="1671"/>
      <c r="M29" s="1671"/>
      <c r="N29" s="1671"/>
      <c r="O29" s="1671"/>
      <c r="P29" s="1671"/>
      <c r="Q29" s="1671"/>
      <c r="R29" s="1671"/>
      <c r="S29" s="1671"/>
      <c r="T29" s="1671"/>
      <c r="U29" s="1671"/>
      <c r="V29" s="1671"/>
      <c r="W29" s="1671"/>
      <c r="X29" s="1671"/>
      <c r="Y29" s="1671"/>
      <c r="Z29" s="1671"/>
      <c r="AA29" s="1671"/>
      <c r="AB29" s="1671"/>
      <c r="AC29" s="1671"/>
      <c r="AD29" s="1671"/>
      <c r="AE29" s="1671"/>
      <c r="AF29" s="1672"/>
      <c r="AG29" s="2185"/>
      <c r="AH29" s="2186"/>
      <c r="AI29" s="2186"/>
      <c r="AJ29" s="2186"/>
      <c r="AK29" s="2186"/>
      <c r="AL29" s="2186"/>
      <c r="AM29" s="2186"/>
      <c r="AN29" s="2186"/>
      <c r="AO29" s="2186"/>
      <c r="AP29" s="2186"/>
      <c r="AQ29" s="2187"/>
      <c r="AR29" s="181"/>
      <c r="AS29" s="181"/>
    </row>
    <row r="30" spans="1:48" ht="15.6" customHeight="1">
      <c r="A30" s="181"/>
      <c r="B30" s="181"/>
      <c r="C30" s="181"/>
      <c r="D30" s="1673" t="s">
        <v>731</v>
      </c>
      <c r="E30" s="1674"/>
      <c r="F30" s="1674"/>
      <c r="G30" s="1674"/>
      <c r="H30" s="1675"/>
      <c r="I30" s="1673" t="s">
        <v>719</v>
      </c>
      <c r="J30" s="1674"/>
      <c r="K30" s="1675"/>
      <c r="L30" s="1682"/>
      <c r="M30" s="1683"/>
      <c r="N30" s="1683"/>
      <c r="O30" s="1686" t="s">
        <v>734</v>
      </c>
      <c r="P30" s="1683"/>
      <c r="Q30" s="1683"/>
      <c r="R30" s="1683"/>
      <c r="S30" s="1688"/>
      <c r="T30" s="1716"/>
      <c r="U30" s="1727"/>
      <c r="V30" s="1727"/>
      <c r="W30" s="1727"/>
      <c r="X30" s="1727"/>
      <c r="Y30" s="1727"/>
      <c r="Z30" s="1727"/>
      <c r="AA30" s="1727"/>
      <c r="AB30" s="1727"/>
      <c r="AC30" s="1727"/>
      <c r="AD30" s="1727"/>
      <c r="AE30" s="1727"/>
      <c r="AF30" s="1725"/>
      <c r="AG30" s="2185"/>
      <c r="AH30" s="2186"/>
      <c r="AI30" s="2186"/>
      <c r="AJ30" s="2186"/>
      <c r="AK30" s="2186"/>
      <c r="AL30" s="2186"/>
      <c r="AM30" s="2186"/>
      <c r="AN30" s="2186"/>
      <c r="AO30" s="2186"/>
      <c r="AP30" s="2186"/>
      <c r="AQ30" s="2187"/>
      <c r="AR30" s="181"/>
      <c r="AS30" s="181"/>
    </row>
    <row r="31" spans="1:48" ht="15.6" customHeight="1">
      <c r="A31" s="181"/>
      <c r="B31" s="181"/>
      <c r="C31" s="181"/>
      <c r="D31" s="1676"/>
      <c r="E31" s="1677"/>
      <c r="F31" s="1677"/>
      <c r="G31" s="1677"/>
      <c r="H31" s="1678"/>
      <c r="I31" s="1647" t="s">
        <v>30</v>
      </c>
      <c r="J31" s="1648"/>
      <c r="K31" s="1649"/>
      <c r="L31" s="1684"/>
      <c r="M31" s="1685"/>
      <c r="N31" s="1685"/>
      <c r="O31" s="1687"/>
      <c r="P31" s="1685"/>
      <c r="Q31" s="1685"/>
      <c r="R31" s="1685"/>
      <c r="S31" s="1689"/>
      <c r="T31" s="1718"/>
      <c r="U31" s="1728"/>
      <c r="V31" s="1728"/>
      <c r="W31" s="1728"/>
      <c r="X31" s="1728"/>
      <c r="Y31" s="1728"/>
      <c r="Z31" s="1728"/>
      <c r="AA31" s="1728"/>
      <c r="AB31" s="1728"/>
      <c r="AC31" s="1728"/>
      <c r="AD31" s="1728"/>
      <c r="AE31" s="1728"/>
      <c r="AF31" s="1726"/>
      <c r="AG31" s="2185"/>
      <c r="AH31" s="2186"/>
      <c r="AI31" s="2186"/>
      <c r="AJ31" s="2186"/>
      <c r="AK31" s="2186"/>
      <c r="AL31" s="2186"/>
      <c r="AM31" s="2186"/>
      <c r="AN31" s="2186"/>
      <c r="AO31" s="2186"/>
      <c r="AP31" s="2186"/>
      <c r="AQ31" s="2187"/>
      <c r="AR31" s="181"/>
      <c r="AS31" s="181"/>
    </row>
    <row r="32" spans="1:48" ht="15.6" customHeight="1">
      <c r="A32" s="181"/>
      <c r="B32" s="181"/>
      <c r="C32" s="181"/>
      <c r="D32" s="1676"/>
      <c r="E32" s="1677"/>
      <c r="F32" s="1677"/>
      <c r="G32" s="1677"/>
      <c r="H32" s="1678"/>
      <c r="I32" s="1673"/>
      <c r="J32" s="1674"/>
      <c r="K32" s="1674"/>
      <c r="L32" s="1674"/>
      <c r="M32" s="1674"/>
      <c r="N32" s="1674"/>
      <c r="O32" s="1674"/>
      <c r="P32" s="1674"/>
      <c r="Q32" s="1674"/>
      <c r="R32" s="1674"/>
      <c r="S32" s="1674"/>
      <c r="T32" s="1674"/>
      <c r="U32" s="1674"/>
      <c r="V32" s="1674"/>
      <c r="W32" s="1674"/>
      <c r="X32" s="1674"/>
      <c r="Y32" s="1674"/>
      <c r="Z32" s="1674"/>
      <c r="AA32" s="1674"/>
      <c r="AB32" s="1674"/>
      <c r="AC32" s="1674"/>
      <c r="AD32" s="1674"/>
      <c r="AE32" s="1674"/>
      <c r="AF32" s="1675"/>
      <c r="AG32" s="2185"/>
      <c r="AH32" s="2186"/>
      <c r="AI32" s="2186"/>
      <c r="AJ32" s="2186"/>
      <c r="AK32" s="2186"/>
      <c r="AL32" s="2186"/>
      <c r="AM32" s="2186"/>
      <c r="AN32" s="2186"/>
      <c r="AO32" s="2186"/>
      <c r="AP32" s="2186"/>
      <c r="AQ32" s="2187"/>
      <c r="AR32" s="181"/>
      <c r="AS32" s="181"/>
    </row>
    <row r="33" spans="1:45" ht="15.6" customHeight="1">
      <c r="A33" s="181"/>
      <c r="B33" s="181"/>
      <c r="C33" s="181"/>
      <c r="D33" s="1676"/>
      <c r="E33" s="1677"/>
      <c r="F33" s="1677"/>
      <c r="G33" s="1677"/>
      <c r="H33" s="1678"/>
      <c r="I33" s="1679"/>
      <c r="J33" s="1680"/>
      <c r="K33" s="1680"/>
      <c r="L33" s="1680"/>
      <c r="M33" s="1680"/>
      <c r="N33" s="1680"/>
      <c r="O33" s="1680"/>
      <c r="P33" s="1680"/>
      <c r="Q33" s="1680"/>
      <c r="R33" s="1680"/>
      <c r="S33" s="1680"/>
      <c r="T33" s="1680"/>
      <c r="U33" s="1680"/>
      <c r="V33" s="1680"/>
      <c r="W33" s="1680"/>
      <c r="X33" s="1680"/>
      <c r="Y33" s="1680"/>
      <c r="Z33" s="1680"/>
      <c r="AA33" s="1680"/>
      <c r="AB33" s="1680"/>
      <c r="AC33" s="1680"/>
      <c r="AD33" s="1680"/>
      <c r="AE33" s="1680"/>
      <c r="AF33" s="1681"/>
      <c r="AG33" s="2185"/>
      <c r="AH33" s="2186"/>
      <c r="AI33" s="2186"/>
      <c r="AJ33" s="2186"/>
      <c r="AK33" s="2186"/>
      <c r="AL33" s="2186"/>
      <c r="AM33" s="2186"/>
      <c r="AN33" s="2186"/>
      <c r="AO33" s="2186"/>
      <c r="AP33" s="2186"/>
      <c r="AQ33" s="2187"/>
      <c r="AR33" s="181"/>
      <c r="AS33" s="181"/>
    </row>
    <row r="34" spans="1:45" ht="15.6" customHeight="1">
      <c r="A34" s="181"/>
      <c r="B34" s="181"/>
      <c r="C34" s="181"/>
      <c r="D34" s="1676"/>
      <c r="E34" s="1677"/>
      <c r="F34" s="1677"/>
      <c r="G34" s="1677"/>
      <c r="H34" s="1678"/>
      <c r="I34" s="1673"/>
      <c r="J34" s="1674"/>
      <c r="K34" s="1674"/>
      <c r="L34" s="1674"/>
      <c r="M34" s="1674"/>
      <c r="N34" s="1674"/>
      <c r="O34" s="1674"/>
      <c r="P34" s="1674"/>
      <c r="Q34" s="1674"/>
      <c r="R34" s="1674"/>
      <c r="S34" s="1674"/>
      <c r="T34" s="1674"/>
      <c r="U34" s="1674"/>
      <c r="V34" s="1674"/>
      <c r="W34" s="1674"/>
      <c r="X34" s="1674"/>
      <c r="Y34" s="1674"/>
      <c r="Z34" s="1674"/>
      <c r="AA34" s="1674"/>
      <c r="AB34" s="1674"/>
      <c r="AC34" s="1674"/>
      <c r="AD34" s="1674"/>
      <c r="AE34" s="1674"/>
      <c r="AF34" s="1675"/>
      <c r="AG34" s="2185"/>
      <c r="AH34" s="2186"/>
      <c r="AI34" s="2186"/>
      <c r="AJ34" s="2186"/>
      <c r="AK34" s="2186"/>
      <c r="AL34" s="2186"/>
      <c r="AM34" s="2186"/>
      <c r="AN34" s="2186"/>
      <c r="AO34" s="2186"/>
      <c r="AP34" s="2186"/>
      <c r="AQ34" s="2187"/>
      <c r="AR34" s="181"/>
      <c r="AS34" s="181"/>
    </row>
    <row r="35" spans="1:45" ht="15.6" customHeight="1">
      <c r="A35" s="181"/>
      <c r="B35" s="181"/>
      <c r="C35" s="181"/>
      <c r="D35" s="1679"/>
      <c r="E35" s="1680"/>
      <c r="F35" s="1680"/>
      <c r="G35" s="1680"/>
      <c r="H35" s="1681"/>
      <c r="I35" s="1679"/>
      <c r="J35" s="1680"/>
      <c r="K35" s="1680"/>
      <c r="L35" s="1680"/>
      <c r="M35" s="1680"/>
      <c r="N35" s="1680"/>
      <c r="O35" s="1680"/>
      <c r="P35" s="1680"/>
      <c r="Q35" s="1680"/>
      <c r="R35" s="1680"/>
      <c r="S35" s="1680"/>
      <c r="T35" s="1680"/>
      <c r="U35" s="1680"/>
      <c r="V35" s="1680"/>
      <c r="W35" s="1680"/>
      <c r="X35" s="1680"/>
      <c r="Y35" s="1680"/>
      <c r="Z35" s="1680"/>
      <c r="AA35" s="1680"/>
      <c r="AB35" s="1680"/>
      <c r="AC35" s="1680"/>
      <c r="AD35" s="1680"/>
      <c r="AE35" s="1680"/>
      <c r="AF35" s="1681"/>
      <c r="AG35" s="2188"/>
      <c r="AH35" s="2189"/>
      <c r="AI35" s="2189"/>
      <c r="AJ35" s="2189"/>
      <c r="AK35" s="2189"/>
      <c r="AL35" s="2189"/>
      <c r="AM35" s="2189"/>
      <c r="AN35" s="2189"/>
      <c r="AO35" s="2189"/>
      <c r="AP35" s="2189"/>
      <c r="AQ35" s="2190"/>
      <c r="AR35" s="181"/>
      <c r="AS35" s="181"/>
    </row>
    <row r="36" spans="1:45" ht="15.6" customHeight="1">
      <c r="A36" s="181"/>
      <c r="B36" s="181"/>
      <c r="C36" s="18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0"/>
      <c r="AH36" s="430"/>
      <c r="AI36" s="430"/>
      <c r="AJ36" s="430"/>
      <c r="AK36" s="430"/>
      <c r="AL36" s="430"/>
      <c r="AM36" s="430"/>
      <c r="AN36" s="430"/>
      <c r="AO36" s="430"/>
      <c r="AP36" s="430"/>
      <c r="AQ36" s="430"/>
      <c r="AR36" s="181"/>
      <c r="AS36" s="181"/>
    </row>
    <row r="37" spans="1:45" ht="15.6" customHeight="1">
      <c r="A37" s="181"/>
      <c r="B37" s="181"/>
      <c r="C37" s="181"/>
      <c r="D37" s="181" t="s">
        <v>420</v>
      </c>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0"/>
      <c r="AH37" s="430"/>
      <c r="AI37" s="430"/>
      <c r="AJ37" s="430"/>
      <c r="AK37" s="430"/>
      <c r="AL37" s="430"/>
      <c r="AM37" s="430"/>
      <c r="AN37" s="430"/>
      <c r="AO37" s="430"/>
      <c r="AP37" s="430"/>
      <c r="AQ37" s="430"/>
      <c r="AR37" s="181"/>
      <c r="AS37" s="181"/>
    </row>
    <row r="38" spans="1:45" ht="15.6" customHeight="1">
      <c r="A38" s="181"/>
      <c r="B38" s="181"/>
      <c r="C38" s="181"/>
      <c r="D38" s="2147"/>
      <c r="E38" s="2148"/>
      <c r="F38" s="2148"/>
      <c r="G38" s="2148"/>
      <c r="H38" s="2148"/>
      <c r="I38" s="2148"/>
      <c r="J38" s="2148"/>
      <c r="K38" s="2148"/>
      <c r="L38" s="2148"/>
      <c r="M38" s="2148"/>
      <c r="N38" s="2148"/>
      <c r="O38" s="2148"/>
      <c r="P38" s="2148"/>
      <c r="Q38" s="2148"/>
      <c r="R38" s="2148"/>
      <c r="S38" s="2148"/>
      <c r="T38" s="2148"/>
      <c r="U38" s="2148"/>
      <c r="V38" s="2148"/>
      <c r="W38" s="2148"/>
      <c r="X38" s="2148"/>
      <c r="Y38" s="2148"/>
      <c r="Z38" s="2148"/>
      <c r="AA38" s="2148"/>
      <c r="AB38" s="2148"/>
      <c r="AC38" s="2148"/>
      <c r="AD38" s="2148"/>
      <c r="AE38" s="2148"/>
      <c r="AF38" s="2148"/>
      <c r="AG38" s="2148"/>
      <c r="AH38" s="2148"/>
      <c r="AI38" s="2148"/>
      <c r="AJ38" s="2148"/>
      <c r="AK38" s="2148"/>
      <c r="AL38" s="2148"/>
      <c r="AM38" s="2148"/>
      <c r="AN38" s="2148"/>
      <c r="AO38" s="2148"/>
      <c r="AP38" s="2148"/>
      <c r="AQ38" s="2149"/>
      <c r="AR38" s="181"/>
      <c r="AS38" s="181"/>
    </row>
    <row r="39" spans="1:45" ht="15.6" customHeight="1">
      <c r="A39" s="181"/>
      <c r="B39" s="181"/>
      <c r="C39" s="181"/>
      <c r="D39" s="2150"/>
      <c r="E39" s="2151"/>
      <c r="F39" s="2151"/>
      <c r="G39" s="2151"/>
      <c r="H39" s="2151"/>
      <c r="I39" s="2151"/>
      <c r="J39" s="2151"/>
      <c r="K39" s="2151"/>
      <c r="L39" s="2151"/>
      <c r="M39" s="2151"/>
      <c r="N39" s="2151"/>
      <c r="O39" s="2151"/>
      <c r="P39" s="2151"/>
      <c r="Q39" s="2151"/>
      <c r="R39" s="2151"/>
      <c r="S39" s="2151"/>
      <c r="T39" s="2151"/>
      <c r="U39" s="2151"/>
      <c r="V39" s="2151"/>
      <c r="W39" s="2151"/>
      <c r="X39" s="2151"/>
      <c r="Y39" s="2151"/>
      <c r="Z39" s="2151"/>
      <c r="AA39" s="2151"/>
      <c r="AB39" s="2151"/>
      <c r="AC39" s="2151"/>
      <c r="AD39" s="2151"/>
      <c r="AE39" s="2151"/>
      <c r="AF39" s="2151"/>
      <c r="AG39" s="2151"/>
      <c r="AH39" s="2151"/>
      <c r="AI39" s="2151"/>
      <c r="AJ39" s="2151"/>
      <c r="AK39" s="2151"/>
      <c r="AL39" s="2151"/>
      <c r="AM39" s="2151"/>
      <c r="AN39" s="2151"/>
      <c r="AO39" s="2151"/>
      <c r="AP39" s="2151"/>
      <c r="AQ39" s="2152"/>
      <c r="AR39" s="181"/>
      <c r="AS39" s="181"/>
    </row>
    <row r="40" spans="1:45" ht="15.6" customHeight="1">
      <c r="A40" s="181"/>
      <c r="B40" s="181"/>
      <c r="C40" s="181"/>
      <c r="D40" s="2150"/>
      <c r="E40" s="2151"/>
      <c r="F40" s="2151"/>
      <c r="G40" s="2151"/>
      <c r="H40" s="2151"/>
      <c r="I40" s="2151"/>
      <c r="J40" s="2151"/>
      <c r="K40" s="2151"/>
      <c r="L40" s="2151"/>
      <c r="M40" s="2151"/>
      <c r="N40" s="2151"/>
      <c r="O40" s="2151"/>
      <c r="P40" s="2151"/>
      <c r="Q40" s="2151"/>
      <c r="R40" s="2151"/>
      <c r="S40" s="2151"/>
      <c r="T40" s="2151"/>
      <c r="U40" s="2151"/>
      <c r="V40" s="2151"/>
      <c r="W40" s="2151"/>
      <c r="X40" s="2151"/>
      <c r="Y40" s="2151"/>
      <c r="Z40" s="2151"/>
      <c r="AA40" s="2151"/>
      <c r="AB40" s="2151"/>
      <c r="AC40" s="2151"/>
      <c r="AD40" s="2151"/>
      <c r="AE40" s="2151"/>
      <c r="AF40" s="2151"/>
      <c r="AG40" s="2151"/>
      <c r="AH40" s="2151"/>
      <c r="AI40" s="2151"/>
      <c r="AJ40" s="2151"/>
      <c r="AK40" s="2151"/>
      <c r="AL40" s="2151"/>
      <c r="AM40" s="2151"/>
      <c r="AN40" s="2151"/>
      <c r="AO40" s="2151"/>
      <c r="AP40" s="2151"/>
      <c r="AQ40" s="2152"/>
      <c r="AR40" s="181"/>
      <c r="AS40" s="181"/>
    </row>
    <row r="41" spans="1:45" ht="15.6" customHeight="1">
      <c r="A41" s="181"/>
      <c r="B41" s="181"/>
      <c r="C41" s="181"/>
      <c r="D41" s="2153"/>
      <c r="E41" s="2154"/>
      <c r="F41" s="2154"/>
      <c r="G41" s="2154"/>
      <c r="H41" s="2154"/>
      <c r="I41" s="2154"/>
      <c r="J41" s="2154"/>
      <c r="K41" s="2154"/>
      <c r="L41" s="2154"/>
      <c r="M41" s="2154"/>
      <c r="N41" s="2154"/>
      <c r="O41" s="2154"/>
      <c r="P41" s="2154"/>
      <c r="Q41" s="2154"/>
      <c r="R41" s="2154"/>
      <c r="S41" s="2154"/>
      <c r="T41" s="2154"/>
      <c r="U41" s="2154"/>
      <c r="V41" s="2154"/>
      <c r="W41" s="2154"/>
      <c r="X41" s="2154"/>
      <c r="Y41" s="2154"/>
      <c r="Z41" s="2154"/>
      <c r="AA41" s="2154"/>
      <c r="AB41" s="2154"/>
      <c r="AC41" s="2154"/>
      <c r="AD41" s="2154"/>
      <c r="AE41" s="2154"/>
      <c r="AF41" s="2154"/>
      <c r="AG41" s="2154"/>
      <c r="AH41" s="2154"/>
      <c r="AI41" s="2154"/>
      <c r="AJ41" s="2154"/>
      <c r="AK41" s="2154"/>
      <c r="AL41" s="2154"/>
      <c r="AM41" s="2154"/>
      <c r="AN41" s="2154"/>
      <c r="AO41" s="2154"/>
      <c r="AP41" s="2154"/>
      <c r="AQ41" s="2155"/>
      <c r="AR41" s="181"/>
      <c r="AS41" s="181"/>
    </row>
    <row r="42" spans="1:45" ht="15.6"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row>
    <row r="43" spans="1:45" ht="15.6" customHeight="1">
      <c r="A43" s="181"/>
      <c r="B43" s="181"/>
      <c r="C43" s="181"/>
      <c r="D43" s="181" t="s">
        <v>421</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row>
    <row r="44" spans="1:45" ht="15.6" customHeight="1">
      <c r="A44" s="181"/>
      <c r="B44" s="181"/>
      <c r="C44" s="181"/>
      <c r="D44" s="2156"/>
      <c r="E44" s="2157"/>
      <c r="F44" s="2157"/>
      <c r="G44" s="2157"/>
      <c r="H44" s="2157"/>
      <c r="I44" s="2157"/>
      <c r="J44" s="2157"/>
      <c r="K44" s="2157"/>
      <c r="L44" s="2157"/>
      <c r="M44" s="2157"/>
      <c r="N44" s="2157"/>
      <c r="O44" s="2157"/>
      <c r="P44" s="2157"/>
      <c r="Q44" s="2157"/>
      <c r="R44" s="2157"/>
      <c r="S44" s="2157"/>
      <c r="T44" s="2157"/>
      <c r="U44" s="2157"/>
      <c r="V44" s="2157"/>
      <c r="W44" s="2157"/>
      <c r="X44" s="2157"/>
      <c r="Y44" s="2157"/>
      <c r="Z44" s="2157"/>
      <c r="AA44" s="2157"/>
      <c r="AB44" s="2157"/>
      <c r="AC44" s="2157"/>
      <c r="AD44" s="2157"/>
      <c r="AE44" s="2157"/>
      <c r="AF44" s="2157"/>
      <c r="AG44" s="2157"/>
      <c r="AH44" s="2157"/>
      <c r="AI44" s="2157"/>
      <c r="AJ44" s="2157"/>
      <c r="AK44" s="2157"/>
      <c r="AL44" s="2157"/>
      <c r="AM44" s="2157"/>
      <c r="AN44" s="2157"/>
      <c r="AO44" s="2157"/>
      <c r="AP44" s="2157"/>
      <c r="AQ44" s="2158"/>
      <c r="AR44" s="181"/>
      <c r="AS44" s="181"/>
    </row>
    <row r="45" spans="1:45" ht="13.15" customHeight="1">
      <c r="A45" s="181"/>
      <c r="B45" s="181"/>
      <c r="C45" s="181"/>
      <c r="D45" s="2159"/>
      <c r="E45" s="2160"/>
      <c r="F45" s="2160"/>
      <c r="G45" s="2160"/>
      <c r="H45" s="2160"/>
      <c r="I45" s="2160"/>
      <c r="J45" s="2160"/>
      <c r="K45" s="2160"/>
      <c r="L45" s="2160"/>
      <c r="M45" s="2160"/>
      <c r="N45" s="2160"/>
      <c r="O45" s="2160"/>
      <c r="P45" s="2160"/>
      <c r="Q45" s="2160"/>
      <c r="R45" s="2160"/>
      <c r="S45" s="2160"/>
      <c r="T45" s="2160"/>
      <c r="U45" s="2160"/>
      <c r="V45" s="2160"/>
      <c r="W45" s="2160"/>
      <c r="X45" s="2160"/>
      <c r="Y45" s="2160"/>
      <c r="Z45" s="2160"/>
      <c r="AA45" s="2160"/>
      <c r="AB45" s="2160"/>
      <c r="AC45" s="2160"/>
      <c r="AD45" s="2160"/>
      <c r="AE45" s="2160"/>
      <c r="AF45" s="2160"/>
      <c r="AG45" s="2160"/>
      <c r="AH45" s="2160"/>
      <c r="AI45" s="2160"/>
      <c r="AJ45" s="2160"/>
      <c r="AK45" s="2160"/>
      <c r="AL45" s="2160"/>
      <c r="AM45" s="2160"/>
      <c r="AN45" s="2160"/>
      <c r="AO45" s="2160"/>
      <c r="AP45" s="2160"/>
      <c r="AQ45" s="2161"/>
      <c r="AR45" s="181"/>
      <c r="AS45" s="181"/>
    </row>
    <row r="46" spans="1:45" ht="13.5" customHeight="1">
      <c r="A46" s="185"/>
      <c r="B46" s="185"/>
      <c r="C46" s="185"/>
      <c r="D46" s="2159"/>
      <c r="E46" s="2160"/>
      <c r="F46" s="2160"/>
      <c r="G46" s="2160"/>
      <c r="H46" s="2160"/>
      <c r="I46" s="2160"/>
      <c r="J46" s="2160"/>
      <c r="K46" s="2160"/>
      <c r="L46" s="2160"/>
      <c r="M46" s="2160"/>
      <c r="N46" s="2160"/>
      <c r="O46" s="2160"/>
      <c r="P46" s="2160"/>
      <c r="Q46" s="2160"/>
      <c r="R46" s="2160"/>
      <c r="S46" s="2160"/>
      <c r="T46" s="2160"/>
      <c r="U46" s="2160"/>
      <c r="V46" s="2160"/>
      <c r="W46" s="2160"/>
      <c r="X46" s="2160"/>
      <c r="Y46" s="2160"/>
      <c r="Z46" s="2160"/>
      <c r="AA46" s="2160"/>
      <c r="AB46" s="2160"/>
      <c r="AC46" s="2160"/>
      <c r="AD46" s="2160"/>
      <c r="AE46" s="2160"/>
      <c r="AF46" s="2160"/>
      <c r="AG46" s="2160"/>
      <c r="AH46" s="2160"/>
      <c r="AI46" s="2160"/>
      <c r="AJ46" s="2160"/>
      <c r="AK46" s="2160"/>
      <c r="AL46" s="2160"/>
      <c r="AM46" s="2160"/>
      <c r="AN46" s="2160"/>
      <c r="AO46" s="2160"/>
      <c r="AP46" s="2160"/>
      <c r="AQ46" s="2161"/>
      <c r="AR46" s="191"/>
      <c r="AS46" s="191"/>
    </row>
    <row r="47" spans="1:45" ht="15.6" customHeight="1">
      <c r="A47" s="181"/>
      <c r="B47" s="181"/>
      <c r="C47" s="181"/>
      <c r="D47" s="2159"/>
      <c r="E47" s="2160"/>
      <c r="F47" s="2160"/>
      <c r="G47" s="2160"/>
      <c r="H47" s="2160"/>
      <c r="I47" s="2160"/>
      <c r="J47" s="2160"/>
      <c r="K47" s="2160"/>
      <c r="L47" s="2160"/>
      <c r="M47" s="2160"/>
      <c r="N47" s="2160"/>
      <c r="O47" s="2160"/>
      <c r="P47" s="2160"/>
      <c r="Q47" s="2160"/>
      <c r="R47" s="2160"/>
      <c r="S47" s="2160"/>
      <c r="T47" s="2160"/>
      <c r="U47" s="2160"/>
      <c r="V47" s="2160"/>
      <c r="W47" s="2160"/>
      <c r="X47" s="2160"/>
      <c r="Y47" s="2160"/>
      <c r="Z47" s="2160"/>
      <c r="AA47" s="2160"/>
      <c r="AB47" s="2160"/>
      <c r="AC47" s="2160"/>
      <c r="AD47" s="2160"/>
      <c r="AE47" s="2160"/>
      <c r="AF47" s="2160"/>
      <c r="AG47" s="2160"/>
      <c r="AH47" s="2160"/>
      <c r="AI47" s="2160"/>
      <c r="AJ47" s="2160"/>
      <c r="AK47" s="2160"/>
      <c r="AL47" s="2160"/>
      <c r="AM47" s="2160"/>
      <c r="AN47" s="2160"/>
      <c r="AO47" s="2160"/>
      <c r="AP47" s="2160"/>
      <c r="AQ47" s="2161"/>
      <c r="AR47" s="181"/>
      <c r="AS47" s="181"/>
    </row>
    <row r="48" spans="1:45">
      <c r="A48" s="181"/>
      <c r="B48" s="181"/>
      <c r="C48" s="181"/>
      <c r="D48" s="2159"/>
      <c r="E48" s="2160"/>
      <c r="F48" s="2160"/>
      <c r="G48" s="2160"/>
      <c r="H48" s="2160"/>
      <c r="I48" s="2160"/>
      <c r="J48" s="2160"/>
      <c r="K48" s="2160"/>
      <c r="L48" s="2160"/>
      <c r="M48" s="2160"/>
      <c r="N48" s="2160"/>
      <c r="O48" s="2160"/>
      <c r="P48" s="2160"/>
      <c r="Q48" s="2160"/>
      <c r="R48" s="2160"/>
      <c r="S48" s="2160"/>
      <c r="T48" s="2160"/>
      <c r="U48" s="2160"/>
      <c r="V48" s="2160"/>
      <c r="W48" s="2160"/>
      <c r="X48" s="2160"/>
      <c r="Y48" s="2160"/>
      <c r="Z48" s="2160"/>
      <c r="AA48" s="2160"/>
      <c r="AB48" s="2160"/>
      <c r="AC48" s="2160"/>
      <c r="AD48" s="2160"/>
      <c r="AE48" s="2160"/>
      <c r="AF48" s="2160"/>
      <c r="AG48" s="2160"/>
      <c r="AH48" s="2160"/>
      <c r="AI48" s="2160"/>
      <c r="AJ48" s="2160"/>
      <c r="AK48" s="2160"/>
      <c r="AL48" s="2160"/>
      <c r="AM48" s="2160"/>
      <c r="AN48" s="2160"/>
      <c r="AO48" s="2160"/>
      <c r="AP48" s="2160"/>
      <c r="AQ48" s="2161"/>
      <c r="AR48" s="181"/>
      <c r="AS48" s="181"/>
    </row>
    <row r="49" spans="1:47">
      <c r="A49" s="181"/>
      <c r="B49" s="181"/>
      <c r="C49" s="181"/>
      <c r="D49" s="2159"/>
      <c r="E49" s="2160"/>
      <c r="F49" s="2160"/>
      <c r="G49" s="2160"/>
      <c r="H49" s="2160"/>
      <c r="I49" s="2160"/>
      <c r="J49" s="2160"/>
      <c r="K49" s="2160"/>
      <c r="L49" s="2160"/>
      <c r="M49" s="2160"/>
      <c r="N49" s="2160"/>
      <c r="O49" s="2160"/>
      <c r="P49" s="2160"/>
      <c r="Q49" s="2160"/>
      <c r="R49" s="2160"/>
      <c r="S49" s="2160"/>
      <c r="T49" s="2160"/>
      <c r="U49" s="2160"/>
      <c r="V49" s="2160"/>
      <c r="W49" s="2160"/>
      <c r="X49" s="2160"/>
      <c r="Y49" s="2160"/>
      <c r="Z49" s="2160"/>
      <c r="AA49" s="2160"/>
      <c r="AB49" s="2160"/>
      <c r="AC49" s="2160"/>
      <c r="AD49" s="2160"/>
      <c r="AE49" s="2160"/>
      <c r="AF49" s="2160"/>
      <c r="AG49" s="2160"/>
      <c r="AH49" s="2160"/>
      <c r="AI49" s="2160"/>
      <c r="AJ49" s="2160"/>
      <c r="AK49" s="2160"/>
      <c r="AL49" s="2160"/>
      <c r="AM49" s="2160"/>
      <c r="AN49" s="2160"/>
      <c r="AO49" s="2160"/>
      <c r="AP49" s="2160"/>
      <c r="AQ49" s="2161"/>
      <c r="AR49" s="181"/>
      <c r="AS49" s="181"/>
    </row>
    <row r="50" spans="1:47" ht="15.6" customHeight="1">
      <c r="A50" s="181"/>
      <c r="B50" s="181"/>
      <c r="C50" s="181"/>
      <c r="D50" s="2162"/>
      <c r="E50" s="2163"/>
      <c r="F50" s="2163"/>
      <c r="G50" s="2163"/>
      <c r="H50" s="2163"/>
      <c r="I50" s="2163"/>
      <c r="J50" s="2163"/>
      <c r="K50" s="2163"/>
      <c r="L50" s="2163"/>
      <c r="M50" s="2163"/>
      <c r="N50" s="2163"/>
      <c r="O50" s="2163"/>
      <c r="P50" s="2163"/>
      <c r="Q50" s="2163"/>
      <c r="R50" s="2163"/>
      <c r="S50" s="2163"/>
      <c r="T50" s="2163"/>
      <c r="U50" s="2163"/>
      <c r="V50" s="2163"/>
      <c r="W50" s="2163"/>
      <c r="X50" s="2163"/>
      <c r="Y50" s="2163"/>
      <c r="Z50" s="2163"/>
      <c r="AA50" s="2163"/>
      <c r="AB50" s="2163"/>
      <c r="AC50" s="2163"/>
      <c r="AD50" s="2163"/>
      <c r="AE50" s="2163"/>
      <c r="AF50" s="2163"/>
      <c r="AG50" s="2163"/>
      <c r="AH50" s="2163"/>
      <c r="AI50" s="2163"/>
      <c r="AJ50" s="2163"/>
      <c r="AK50" s="2163"/>
      <c r="AL50" s="2163"/>
      <c r="AM50" s="2163"/>
      <c r="AN50" s="2163"/>
      <c r="AO50" s="2163"/>
      <c r="AP50" s="2163"/>
      <c r="AQ50" s="2164"/>
      <c r="AR50" s="181"/>
      <c r="AS50" s="181"/>
    </row>
    <row r="51" spans="1:47">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row>
    <row r="52" spans="1:47">
      <c r="A52" s="181"/>
      <c r="B52" s="181"/>
      <c r="C52" s="181"/>
      <c r="D52" s="192" t="s">
        <v>422</v>
      </c>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3"/>
      <c r="AU52" s="3"/>
    </row>
    <row r="53" spans="1:47" ht="15.6" customHeight="1">
      <c r="A53" s="181"/>
      <c r="B53" s="181"/>
      <c r="C53" s="181"/>
      <c r="D53" s="2141"/>
      <c r="E53" s="2142"/>
      <c r="F53" s="2142"/>
      <c r="G53" s="2142"/>
      <c r="H53" s="2142"/>
      <c r="I53" s="2142"/>
      <c r="J53" s="2142"/>
      <c r="K53" s="2142"/>
      <c r="L53" s="2142"/>
      <c r="M53" s="2142"/>
      <c r="N53" s="2142"/>
      <c r="O53" s="2142"/>
      <c r="P53" s="2142"/>
      <c r="Q53" s="2142"/>
      <c r="R53" s="2142"/>
      <c r="S53" s="2142"/>
      <c r="T53" s="2142"/>
      <c r="U53" s="2142"/>
      <c r="V53" s="2142"/>
      <c r="W53" s="2142"/>
      <c r="X53" s="2142"/>
      <c r="Y53" s="2142"/>
      <c r="Z53" s="2142"/>
      <c r="AA53" s="2142"/>
      <c r="AB53" s="2142"/>
      <c r="AC53" s="2142"/>
      <c r="AD53" s="2142"/>
      <c r="AE53" s="2142"/>
      <c r="AF53" s="2142"/>
      <c r="AG53" s="2142"/>
      <c r="AH53" s="2142"/>
      <c r="AI53" s="2142"/>
      <c r="AJ53" s="2142"/>
      <c r="AK53" s="2142"/>
      <c r="AL53" s="2142"/>
      <c r="AM53" s="2142"/>
      <c r="AN53" s="2142"/>
      <c r="AO53" s="2145" t="s">
        <v>9</v>
      </c>
      <c r="AP53" s="2145"/>
      <c r="AQ53" s="193"/>
      <c r="AR53" s="192"/>
      <c r="AS53" s="192"/>
      <c r="AT53" s="3"/>
      <c r="AU53" s="3"/>
    </row>
    <row r="54" spans="1:47">
      <c r="A54" s="181"/>
      <c r="B54" s="181"/>
      <c r="C54" s="181"/>
      <c r="D54" s="2143"/>
      <c r="E54" s="2144"/>
      <c r="F54" s="2144"/>
      <c r="G54" s="2144"/>
      <c r="H54" s="2144"/>
      <c r="I54" s="2144"/>
      <c r="J54" s="2144"/>
      <c r="K54" s="2144"/>
      <c r="L54" s="2144"/>
      <c r="M54" s="2144"/>
      <c r="N54" s="2144"/>
      <c r="O54" s="2144"/>
      <c r="P54" s="2144"/>
      <c r="Q54" s="2144"/>
      <c r="R54" s="2144"/>
      <c r="S54" s="2144"/>
      <c r="T54" s="2144"/>
      <c r="U54" s="2144"/>
      <c r="V54" s="2144"/>
      <c r="W54" s="2144"/>
      <c r="X54" s="2144"/>
      <c r="Y54" s="2144"/>
      <c r="Z54" s="2144"/>
      <c r="AA54" s="2144"/>
      <c r="AB54" s="2144"/>
      <c r="AC54" s="2144"/>
      <c r="AD54" s="2144"/>
      <c r="AE54" s="2144"/>
      <c r="AF54" s="2144"/>
      <c r="AG54" s="2144"/>
      <c r="AH54" s="2144"/>
      <c r="AI54" s="2144"/>
      <c r="AJ54" s="2144"/>
      <c r="AK54" s="2144"/>
      <c r="AL54" s="2144"/>
      <c r="AM54" s="2144"/>
      <c r="AN54" s="2144"/>
      <c r="AO54" s="2146"/>
      <c r="AP54" s="2146"/>
      <c r="AQ54" s="194"/>
      <c r="AR54" s="192"/>
      <c r="AS54" s="192"/>
      <c r="AT54" s="3"/>
      <c r="AU54" s="3"/>
    </row>
    <row r="55" spans="1:47">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5"/>
      <c r="AR55" s="185"/>
      <c r="AS55" s="185"/>
      <c r="AT55" s="104"/>
      <c r="AU55" s="104"/>
    </row>
    <row r="56" spans="1:47" ht="15.6" customHeight="1">
      <c r="A56" s="181"/>
      <c r="B56" s="181"/>
      <c r="C56" s="181"/>
      <c r="D56" s="192" t="s">
        <v>423</v>
      </c>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81"/>
      <c r="AS56" s="181"/>
    </row>
    <row r="57" spans="1:47">
      <c r="A57" s="181"/>
      <c r="B57" s="181"/>
      <c r="C57" s="181"/>
      <c r="D57" s="2141"/>
      <c r="E57" s="2142"/>
      <c r="F57" s="2142"/>
      <c r="G57" s="2142"/>
      <c r="H57" s="2142"/>
      <c r="I57" s="2142"/>
      <c r="J57" s="2142"/>
      <c r="K57" s="2142"/>
      <c r="L57" s="2142"/>
      <c r="M57" s="2142"/>
      <c r="N57" s="2142"/>
      <c r="O57" s="2142"/>
      <c r="P57" s="2142"/>
      <c r="Q57" s="2142"/>
      <c r="R57" s="2142"/>
      <c r="S57" s="2142"/>
      <c r="T57" s="2142"/>
      <c r="U57" s="2142"/>
      <c r="V57" s="2142"/>
      <c r="W57" s="2142"/>
      <c r="X57" s="2142"/>
      <c r="Y57" s="2142"/>
      <c r="Z57" s="2142"/>
      <c r="AA57" s="2142"/>
      <c r="AB57" s="2142"/>
      <c r="AC57" s="2142"/>
      <c r="AD57" s="2142"/>
      <c r="AE57" s="2142"/>
      <c r="AF57" s="2142"/>
      <c r="AG57" s="2142"/>
      <c r="AH57" s="2142"/>
      <c r="AI57" s="2142"/>
      <c r="AJ57" s="2142"/>
      <c r="AK57" s="2142"/>
      <c r="AL57" s="2142"/>
      <c r="AM57" s="2142"/>
      <c r="AN57" s="2142"/>
      <c r="AO57" s="2145" t="s">
        <v>9</v>
      </c>
      <c r="AP57" s="2145"/>
      <c r="AQ57" s="193"/>
      <c r="AR57" s="181"/>
      <c r="AS57" s="181"/>
    </row>
    <row r="58" spans="1:47">
      <c r="A58" s="181"/>
      <c r="B58" s="181"/>
      <c r="C58" s="181"/>
      <c r="D58" s="2143"/>
      <c r="E58" s="2144"/>
      <c r="F58" s="2144"/>
      <c r="G58" s="2144"/>
      <c r="H58" s="2144"/>
      <c r="I58" s="2144"/>
      <c r="J58" s="2144"/>
      <c r="K58" s="2144"/>
      <c r="L58" s="2144"/>
      <c r="M58" s="2144"/>
      <c r="N58" s="2144"/>
      <c r="O58" s="2144"/>
      <c r="P58" s="2144"/>
      <c r="Q58" s="2144"/>
      <c r="R58" s="2144"/>
      <c r="S58" s="2144"/>
      <c r="T58" s="2144"/>
      <c r="U58" s="2144"/>
      <c r="V58" s="2144"/>
      <c r="W58" s="2144"/>
      <c r="X58" s="2144"/>
      <c r="Y58" s="2144"/>
      <c r="Z58" s="2144"/>
      <c r="AA58" s="2144"/>
      <c r="AB58" s="2144"/>
      <c r="AC58" s="2144"/>
      <c r="AD58" s="2144"/>
      <c r="AE58" s="2144"/>
      <c r="AF58" s="2144"/>
      <c r="AG58" s="2144"/>
      <c r="AH58" s="2144"/>
      <c r="AI58" s="2144"/>
      <c r="AJ58" s="2144"/>
      <c r="AK58" s="2144"/>
      <c r="AL58" s="2144"/>
      <c r="AM58" s="2144"/>
      <c r="AN58" s="2144"/>
      <c r="AO58" s="2146"/>
      <c r="AP58" s="2146"/>
      <c r="AQ58" s="194"/>
      <c r="AR58" s="181"/>
      <c r="AS58" s="181"/>
    </row>
    <row r="59" spans="1:47" ht="15.6" customHeight="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row>
    <row r="60" spans="1:47">
      <c r="A60" s="181"/>
      <c r="B60" s="181"/>
      <c r="C60" s="181"/>
      <c r="D60" s="181"/>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row>
    <row r="61" spans="1:47">
      <c r="A61" s="181"/>
      <c r="B61" s="181"/>
      <c r="C61" s="181"/>
      <c r="D61" s="181"/>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row>
    <row r="62" spans="1:47">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row>
  </sheetData>
  <mergeCells count="41">
    <mergeCell ref="A9:AR9"/>
    <mergeCell ref="A10:AR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D15:AQ17"/>
    <mergeCell ref="A19:AS19"/>
    <mergeCell ref="D22:H24"/>
    <mergeCell ref="I22:AF24"/>
    <mergeCell ref="AG22:AQ22"/>
    <mergeCell ref="AG23:AQ35"/>
    <mergeCell ref="D25:H27"/>
    <mergeCell ref="I25:AF27"/>
    <mergeCell ref="D28:H29"/>
    <mergeCell ref="I28:AF29"/>
    <mergeCell ref="D30:H35"/>
    <mergeCell ref="I30:K30"/>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s>
  <phoneticPr fontId="9"/>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7"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Z60"/>
  <sheetViews>
    <sheetView showGridLines="0" view="pageBreakPreview" zoomScaleNormal="100" zoomScaleSheetLayoutView="100" workbookViewId="0">
      <selection activeCell="Q22" sqref="Q22"/>
    </sheetView>
  </sheetViews>
  <sheetFormatPr defaultRowHeight="13.5"/>
  <cols>
    <col min="1" max="1" width="4.125" style="3" customWidth="1"/>
    <col min="2" max="45" width="2.125" style="3" customWidth="1"/>
    <col min="46" max="52" width="2" style="3" customWidth="1"/>
    <col min="53" max="16384" width="9" style="3"/>
  </cols>
  <sheetData>
    <row r="1" spans="2:52">
      <c r="B1" s="3" t="s">
        <v>735</v>
      </c>
    </row>
    <row r="3" spans="2:52">
      <c r="AS3" s="26"/>
    </row>
    <row r="4" spans="2:52" s="8" customFormat="1" ht="13.5" customHeight="1">
      <c r="B4" s="1851" t="s">
        <v>416</v>
      </c>
      <c r="C4" s="1852"/>
      <c r="D4" s="1852"/>
      <c r="E4" s="1852"/>
      <c r="F4" s="1852"/>
      <c r="G4" s="1852"/>
      <c r="H4" s="1852"/>
      <c r="I4" s="1852"/>
      <c r="J4" s="1852"/>
      <c r="K4" s="1852"/>
      <c r="L4" s="1852"/>
      <c r="M4" s="1852"/>
      <c r="N4" s="1852"/>
      <c r="O4" s="1853"/>
      <c r="P4" s="31" t="s">
        <v>34</v>
      </c>
      <c r="R4" s="30"/>
      <c r="S4" s="30"/>
      <c r="T4" s="30"/>
      <c r="U4" s="30"/>
      <c r="V4" s="30"/>
      <c r="W4" s="30"/>
      <c r="X4" s="30"/>
      <c r="Y4" s="30"/>
      <c r="Z4" s="30"/>
      <c r="AA4" s="30"/>
      <c r="AB4" s="30"/>
      <c r="AC4" s="30"/>
      <c r="AD4" s="928" t="s">
        <v>35</v>
      </c>
      <c r="AE4" s="929"/>
      <c r="AF4" s="929"/>
      <c r="AG4" s="929"/>
      <c r="AH4" s="929"/>
      <c r="AI4" s="929"/>
      <c r="AJ4" s="929"/>
      <c r="AK4" s="929"/>
      <c r="AL4" s="929"/>
      <c r="AM4" s="929"/>
      <c r="AN4" s="929"/>
      <c r="AO4" s="929"/>
      <c r="AP4" s="929"/>
      <c r="AQ4" s="929"/>
      <c r="AR4" s="929"/>
      <c r="AS4" s="930"/>
    </row>
    <row r="5" spans="2:52" s="8" customFormat="1" ht="13.5" customHeight="1">
      <c r="B5" s="1854"/>
      <c r="C5" s="1855"/>
      <c r="D5" s="1858"/>
      <c r="E5" s="1858"/>
      <c r="F5" s="1858"/>
      <c r="G5" s="1858"/>
      <c r="H5" s="1858"/>
      <c r="I5" s="1858"/>
      <c r="J5" s="1858"/>
      <c r="K5" s="1858"/>
      <c r="L5" s="1860"/>
      <c r="M5" s="1855"/>
      <c r="N5" s="1862"/>
      <c r="O5" s="1863"/>
      <c r="P5" s="31" t="s">
        <v>36</v>
      </c>
      <c r="S5" s="32"/>
      <c r="T5" s="32"/>
      <c r="U5" s="32"/>
      <c r="V5" s="32"/>
      <c r="W5" s="32"/>
      <c r="X5" s="32"/>
      <c r="Y5" s="32"/>
      <c r="Z5" s="32"/>
      <c r="AA5" s="32"/>
      <c r="AB5" s="32"/>
      <c r="AC5" s="32"/>
      <c r="AD5" s="757" t="s">
        <v>776</v>
      </c>
      <c r="AE5" s="758"/>
      <c r="AF5" s="758"/>
      <c r="AG5" s="758"/>
      <c r="AH5" s="738"/>
      <c r="AI5" s="739"/>
      <c r="AJ5" s="740"/>
      <c r="AK5" s="740"/>
      <c r="AL5" s="738"/>
      <c r="AM5" s="739"/>
      <c r="AN5" s="740"/>
      <c r="AO5" s="740"/>
      <c r="AP5" s="738"/>
      <c r="AQ5" s="739"/>
      <c r="AR5" s="740"/>
      <c r="AS5" s="743"/>
    </row>
    <row r="6" spans="2:52" s="8" customFormat="1" ht="13.5" customHeight="1">
      <c r="B6" s="1856"/>
      <c r="C6" s="1857"/>
      <c r="D6" s="1859"/>
      <c r="E6" s="1859"/>
      <c r="F6" s="1859"/>
      <c r="G6" s="1859"/>
      <c r="H6" s="1859"/>
      <c r="I6" s="1859"/>
      <c r="J6" s="1859"/>
      <c r="K6" s="1859"/>
      <c r="L6" s="1861"/>
      <c r="M6" s="1857"/>
      <c r="N6" s="1864"/>
      <c r="O6" s="1860"/>
      <c r="S6" s="34"/>
      <c r="T6" s="34"/>
      <c r="U6" s="34"/>
      <c r="V6" s="34"/>
      <c r="W6" s="34"/>
      <c r="X6" s="34"/>
      <c r="Y6" s="34"/>
      <c r="Z6" s="34"/>
      <c r="AA6" s="34"/>
      <c r="AB6" s="34"/>
      <c r="AC6" s="34"/>
      <c r="AD6" s="759"/>
      <c r="AE6" s="760"/>
      <c r="AF6" s="760"/>
      <c r="AG6" s="760"/>
      <c r="AH6" s="741"/>
      <c r="AI6" s="741"/>
      <c r="AJ6" s="742"/>
      <c r="AK6" s="742"/>
      <c r="AL6" s="741"/>
      <c r="AM6" s="741"/>
      <c r="AN6" s="742"/>
      <c r="AO6" s="742"/>
      <c r="AP6" s="741"/>
      <c r="AQ6" s="741"/>
      <c r="AR6" s="742"/>
      <c r="AS6" s="744"/>
    </row>
    <row r="7" spans="2:52" s="8" customFormat="1" ht="13.5" customHeight="1">
      <c r="B7" s="5"/>
      <c r="C7" s="5"/>
      <c r="D7" s="5"/>
      <c r="E7" s="5"/>
      <c r="F7" s="5"/>
      <c r="G7" s="5"/>
      <c r="H7" s="5"/>
      <c r="I7" s="5"/>
      <c r="J7" s="5"/>
      <c r="K7" s="5"/>
      <c r="L7" s="5"/>
      <c r="M7" s="5"/>
      <c r="N7" s="5"/>
      <c r="O7" s="5"/>
      <c r="P7" s="5"/>
      <c r="Q7" s="5"/>
      <c r="R7" s="31"/>
      <c r="S7" s="34"/>
      <c r="T7" s="34"/>
      <c r="U7" s="34"/>
      <c r="V7" s="34"/>
      <c r="W7" s="34"/>
      <c r="X7" s="34"/>
      <c r="Y7" s="34"/>
      <c r="Z7" s="34"/>
      <c r="AA7" s="34"/>
      <c r="AB7" s="34"/>
      <c r="AC7" s="34"/>
      <c r="AD7" s="428"/>
      <c r="AE7" s="428"/>
      <c r="AF7" s="428"/>
      <c r="AG7" s="428"/>
      <c r="AH7" s="428"/>
      <c r="AI7" s="428"/>
      <c r="AJ7" s="428"/>
      <c r="AK7" s="7"/>
      <c r="AL7" s="428"/>
      <c r="AM7" s="428"/>
      <c r="AN7" s="428"/>
      <c r="AO7" s="7"/>
      <c r="AP7" s="428"/>
      <c r="AQ7" s="428"/>
      <c r="AR7" s="428"/>
      <c r="AS7" s="7"/>
    </row>
    <row r="8" spans="2:52" s="8" customFormat="1" ht="13.5" customHeight="1">
      <c r="B8" s="5"/>
      <c r="C8" s="5"/>
      <c r="D8" s="5"/>
      <c r="E8" s="5"/>
      <c r="F8" s="5"/>
      <c r="G8" s="5"/>
      <c r="H8" s="5"/>
      <c r="I8" s="5"/>
      <c r="J8" s="5"/>
      <c r="K8" s="5"/>
      <c r="L8" s="5"/>
      <c r="M8" s="5"/>
      <c r="N8" s="5"/>
      <c r="O8" s="5"/>
      <c r="P8" s="5"/>
      <c r="Q8" s="5"/>
      <c r="S8" s="34"/>
      <c r="T8" s="34"/>
      <c r="U8" s="34"/>
      <c r="V8" s="34"/>
      <c r="W8" s="34"/>
      <c r="X8" s="34"/>
      <c r="Y8" s="34"/>
      <c r="Z8" s="34"/>
      <c r="AA8" s="34"/>
      <c r="AB8" s="34"/>
      <c r="AC8" s="34"/>
      <c r="AD8" s="428"/>
      <c r="AE8" s="428"/>
      <c r="AF8" s="428"/>
      <c r="AG8" s="428"/>
      <c r="AH8" s="428"/>
      <c r="AI8" s="428"/>
      <c r="AJ8" s="428"/>
      <c r="AK8" s="428"/>
      <c r="AL8" s="428"/>
      <c r="AM8" s="428"/>
      <c r="AN8" s="428"/>
      <c r="AO8" s="428"/>
      <c r="AP8" s="428"/>
      <c r="AQ8" s="428"/>
      <c r="AR8" s="428"/>
      <c r="AS8" s="428"/>
    </row>
    <row r="9" spans="2:52" s="42" customFormat="1" ht="15">
      <c r="B9" s="1865" t="s">
        <v>921</v>
      </c>
      <c r="C9" s="1865"/>
      <c r="D9" s="1865"/>
      <c r="E9" s="1865"/>
      <c r="F9" s="1865"/>
      <c r="G9" s="1865"/>
      <c r="H9" s="1865"/>
      <c r="I9" s="1865"/>
      <c r="J9" s="1865"/>
      <c r="K9" s="1865"/>
      <c r="L9" s="1865"/>
      <c r="M9" s="1865"/>
      <c r="N9" s="1865"/>
      <c r="O9" s="1865"/>
      <c r="P9" s="1865"/>
      <c r="Q9" s="1865"/>
      <c r="R9" s="1865"/>
      <c r="S9" s="1865"/>
      <c r="T9" s="1865"/>
      <c r="U9" s="1865"/>
      <c r="V9" s="1865"/>
      <c r="W9" s="1865"/>
      <c r="X9" s="1865"/>
      <c r="Y9" s="1865"/>
      <c r="Z9" s="1865"/>
      <c r="AA9" s="1865"/>
      <c r="AB9" s="1865"/>
      <c r="AC9" s="1865"/>
      <c r="AD9" s="1865"/>
      <c r="AE9" s="1865"/>
      <c r="AF9" s="1865"/>
      <c r="AG9" s="1865"/>
      <c r="AH9" s="1865"/>
      <c r="AI9" s="1865"/>
      <c r="AJ9" s="1865"/>
      <c r="AK9" s="1865"/>
      <c r="AL9" s="1865"/>
      <c r="AM9" s="1865"/>
      <c r="AN9" s="1865"/>
      <c r="AO9" s="1865"/>
      <c r="AP9" s="1865"/>
      <c r="AQ9" s="1865"/>
      <c r="AR9" s="1865"/>
      <c r="AS9" s="1865"/>
      <c r="AT9" s="41"/>
      <c r="AU9" s="41"/>
      <c r="AV9" s="41"/>
      <c r="AW9" s="41"/>
      <c r="AX9" s="41"/>
      <c r="AY9" s="41"/>
      <c r="AZ9" s="41"/>
    </row>
    <row r="10" spans="2:52" s="9" customFormat="1" ht="18" customHeight="1">
      <c r="B10" s="923" t="s">
        <v>37</v>
      </c>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row>
    <row r="11" spans="2:52" s="9" customFormat="1" ht="18" customHeigh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2:52" s="8" customFormat="1" ht="13.5" customHeight="1">
      <c r="B12" s="8" t="s">
        <v>38</v>
      </c>
    </row>
    <row r="13" spans="2:52" s="8" customFormat="1" ht="13.5" customHeight="1">
      <c r="B13" s="8" t="s">
        <v>21</v>
      </c>
    </row>
    <row r="14" spans="2:52" s="8" customFormat="1" ht="13.5" customHeight="1"/>
    <row r="15" spans="2:52" s="8" customFormat="1" ht="13.5" customHeight="1">
      <c r="B15" s="8" t="s">
        <v>39</v>
      </c>
    </row>
    <row r="16" spans="2:52" s="8" customFormat="1" ht="13.5" customHeight="1">
      <c r="B16" s="8" t="s">
        <v>40</v>
      </c>
    </row>
    <row r="17" spans="2:45" s="8" customFormat="1" ht="13.5" customHeight="1"/>
    <row r="18" spans="2:45" s="8" customFormat="1" ht="13.5" customHeight="1">
      <c r="B18" s="880" t="s">
        <v>41</v>
      </c>
      <c r="C18" s="880"/>
      <c r="D18" s="880"/>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row>
    <row r="19" spans="2:45" s="8" customFormat="1" ht="13.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5">
      <c r="B20" s="4" t="s">
        <v>42</v>
      </c>
      <c r="C20" s="8"/>
      <c r="D20" s="8"/>
      <c r="E20" s="4"/>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2:45" ht="13.5" customHeight="1">
      <c r="B21" s="881" t="s">
        <v>50</v>
      </c>
      <c r="C21" s="882"/>
      <c r="D21" s="882"/>
      <c r="E21" s="882"/>
      <c r="F21" s="883"/>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2"/>
      <c r="AI21" s="899" t="s">
        <v>10</v>
      </c>
      <c r="AJ21" s="900"/>
      <c r="AK21" s="900"/>
      <c r="AL21" s="900"/>
      <c r="AM21" s="900"/>
      <c r="AN21" s="900"/>
      <c r="AO21" s="900"/>
      <c r="AP21" s="900"/>
      <c r="AQ21" s="900"/>
      <c r="AR21" s="900"/>
      <c r="AS21" s="901"/>
    </row>
    <row r="22" spans="2:45" s="8" customFormat="1" ht="13.5" customHeight="1">
      <c r="B22" s="884"/>
      <c r="C22" s="885"/>
      <c r="D22" s="885"/>
      <c r="E22" s="885"/>
      <c r="F22" s="886"/>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5"/>
      <c r="AI22" s="902"/>
      <c r="AJ22" s="903"/>
      <c r="AK22" s="903"/>
      <c r="AL22" s="903"/>
      <c r="AM22" s="903"/>
      <c r="AN22" s="903"/>
      <c r="AO22" s="903"/>
      <c r="AP22" s="903"/>
      <c r="AQ22" s="903"/>
      <c r="AR22" s="903"/>
      <c r="AS22" s="904"/>
    </row>
    <row r="23" spans="2:45" s="8" customFormat="1" ht="13.5" customHeight="1">
      <c r="B23" s="887"/>
      <c r="C23" s="888"/>
      <c r="D23" s="888"/>
      <c r="E23" s="888"/>
      <c r="F23" s="889"/>
      <c r="G23" s="896"/>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8"/>
      <c r="AI23" s="905"/>
      <c r="AJ23" s="906"/>
      <c r="AK23" s="906"/>
      <c r="AL23" s="906"/>
      <c r="AM23" s="906"/>
      <c r="AN23" s="906"/>
      <c r="AO23" s="906"/>
      <c r="AP23" s="906"/>
      <c r="AQ23" s="906"/>
      <c r="AR23" s="906"/>
      <c r="AS23" s="907"/>
    </row>
    <row r="24" spans="2:45" s="8" customFormat="1" ht="13.5" customHeight="1">
      <c r="B24" s="881" t="s">
        <v>43</v>
      </c>
      <c r="C24" s="882"/>
      <c r="D24" s="882"/>
      <c r="E24" s="882"/>
      <c r="F24" s="883"/>
      <c r="G24" s="911"/>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3"/>
      <c r="AI24" s="905"/>
      <c r="AJ24" s="906"/>
      <c r="AK24" s="906"/>
      <c r="AL24" s="906"/>
      <c r="AM24" s="906"/>
      <c r="AN24" s="906"/>
      <c r="AO24" s="906"/>
      <c r="AP24" s="906"/>
      <c r="AQ24" s="906"/>
      <c r="AR24" s="906"/>
      <c r="AS24" s="907"/>
    </row>
    <row r="25" spans="2:45" s="8" customFormat="1" ht="13.5" customHeight="1">
      <c r="B25" s="884"/>
      <c r="C25" s="885"/>
      <c r="D25" s="885"/>
      <c r="E25" s="885"/>
      <c r="F25" s="886"/>
      <c r="G25" s="914"/>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6"/>
      <c r="AI25" s="905"/>
      <c r="AJ25" s="906"/>
      <c r="AK25" s="906"/>
      <c r="AL25" s="906"/>
      <c r="AM25" s="906"/>
      <c r="AN25" s="906"/>
      <c r="AO25" s="906"/>
      <c r="AP25" s="906"/>
      <c r="AQ25" s="906"/>
      <c r="AR25" s="906"/>
      <c r="AS25" s="907"/>
    </row>
    <row r="26" spans="2:45" s="8" customFormat="1" ht="13.5" customHeight="1">
      <c r="B26" s="887"/>
      <c r="C26" s="888"/>
      <c r="D26" s="888"/>
      <c r="E26" s="888"/>
      <c r="F26" s="889"/>
      <c r="G26" s="917"/>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9"/>
      <c r="AI26" s="905"/>
      <c r="AJ26" s="906"/>
      <c r="AK26" s="906"/>
      <c r="AL26" s="906"/>
      <c r="AM26" s="906"/>
      <c r="AN26" s="906"/>
      <c r="AO26" s="906"/>
      <c r="AP26" s="906"/>
      <c r="AQ26" s="906"/>
      <c r="AR26" s="906"/>
      <c r="AS26" s="907"/>
    </row>
    <row r="27" spans="2:45" s="8" customFormat="1" ht="13.5" customHeight="1">
      <c r="B27" s="881" t="s">
        <v>638</v>
      </c>
      <c r="C27" s="882"/>
      <c r="D27" s="882"/>
      <c r="E27" s="882"/>
      <c r="F27" s="883"/>
      <c r="G27" s="911"/>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3"/>
      <c r="AI27" s="905"/>
      <c r="AJ27" s="906"/>
      <c r="AK27" s="906"/>
      <c r="AL27" s="906"/>
      <c r="AM27" s="906"/>
      <c r="AN27" s="906"/>
      <c r="AO27" s="906"/>
      <c r="AP27" s="906"/>
      <c r="AQ27" s="906"/>
      <c r="AR27" s="906"/>
      <c r="AS27" s="907"/>
    </row>
    <row r="28" spans="2:45" s="8" customFormat="1" ht="13.5" customHeight="1">
      <c r="B28" s="887"/>
      <c r="C28" s="888"/>
      <c r="D28" s="888"/>
      <c r="E28" s="888"/>
      <c r="F28" s="889"/>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9"/>
      <c r="AI28" s="905"/>
      <c r="AJ28" s="906"/>
      <c r="AK28" s="906"/>
      <c r="AL28" s="906"/>
      <c r="AM28" s="906"/>
      <c r="AN28" s="906"/>
      <c r="AO28" s="906"/>
      <c r="AP28" s="906"/>
      <c r="AQ28" s="906"/>
      <c r="AR28" s="906"/>
      <c r="AS28" s="907"/>
    </row>
    <row r="29" spans="2:45" s="8" customFormat="1" ht="13.5" customHeight="1">
      <c r="B29" s="751" t="s">
        <v>736</v>
      </c>
      <c r="C29" s="752"/>
      <c r="D29" s="752"/>
      <c r="E29" s="752"/>
      <c r="F29" s="753"/>
      <c r="G29" s="751" t="s">
        <v>52</v>
      </c>
      <c r="H29" s="752"/>
      <c r="I29" s="753"/>
      <c r="J29" s="863"/>
      <c r="K29" s="864"/>
      <c r="L29" s="864"/>
      <c r="M29" s="867" t="s">
        <v>737</v>
      </c>
      <c r="N29" s="864"/>
      <c r="O29" s="864"/>
      <c r="P29" s="864"/>
      <c r="Q29" s="869"/>
      <c r="R29" s="871"/>
      <c r="S29" s="872"/>
      <c r="T29" s="872"/>
      <c r="U29" s="872"/>
      <c r="V29" s="872"/>
      <c r="W29" s="872"/>
      <c r="X29" s="872"/>
      <c r="Y29" s="872"/>
      <c r="Z29" s="872"/>
      <c r="AA29" s="872"/>
      <c r="AB29" s="872"/>
      <c r="AC29" s="872"/>
      <c r="AD29" s="872"/>
      <c r="AE29" s="872"/>
      <c r="AF29" s="872"/>
      <c r="AG29" s="872"/>
      <c r="AH29" s="873"/>
      <c r="AI29" s="905"/>
      <c r="AJ29" s="906"/>
      <c r="AK29" s="906"/>
      <c r="AL29" s="906"/>
      <c r="AM29" s="906"/>
      <c r="AN29" s="906"/>
      <c r="AO29" s="906"/>
      <c r="AP29" s="906"/>
      <c r="AQ29" s="906"/>
      <c r="AR29" s="906"/>
      <c r="AS29" s="907"/>
    </row>
    <row r="30" spans="2:45" s="8" customFormat="1" ht="13.5" customHeight="1">
      <c r="B30" s="920"/>
      <c r="C30" s="921"/>
      <c r="D30" s="921"/>
      <c r="E30" s="921"/>
      <c r="F30" s="922"/>
      <c r="G30" s="877" t="s">
        <v>30</v>
      </c>
      <c r="H30" s="878"/>
      <c r="I30" s="879"/>
      <c r="J30" s="865"/>
      <c r="K30" s="866"/>
      <c r="L30" s="866"/>
      <c r="M30" s="868"/>
      <c r="N30" s="866"/>
      <c r="O30" s="866"/>
      <c r="P30" s="866"/>
      <c r="Q30" s="870"/>
      <c r="R30" s="874"/>
      <c r="S30" s="875"/>
      <c r="T30" s="875"/>
      <c r="U30" s="875"/>
      <c r="V30" s="875"/>
      <c r="W30" s="875"/>
      <c r="X30" s="875"/>
      <c r="Y30" s="875"/>
      <c r="Z30" s="875"/>
      <c r="AA30" s="875"/>
      <c r="AB30" s="875"/>
      <c r="AC30" s="875"/>
      <c r="AD30" s="875"/>
      <c r="AE30" s="875"/>
      <c r="AF30" s="875"/>
      <c r="AG30" s="875"/>
      <c r="AH30" s="876"/>
      <c r="AI30" s="905"/>
      <c r="AJ30" s="906"/>
      <c r="AK30" s="906"/>
      <c r="AL30" s="906"/>
      <c r="AM30" s="906"/>
      <c r="AN30" s="906"/>
      <c r="AO30" s="906"/>
      <c r="AP30" s="906"/>
      <c r="AQ30" s="906"/>
      <c r="AR30" s="906"/>
      <c r="AS30" s="907"/>
    </row>
    <row r="31" spans="2:45" s="8" customFormat="1" ht="13.5" customHeight="1">
      <c r="B31" s="920"/>
      <c r="C31" s="921"/>
      <c r="D31" s="921"/>
      <c r="E31" s="921"/>
      <c r="F31" s="922"/>
      <c r="G31" s="839"/>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1"/>
      <c r="AI31" s="905"/>
      <c r="AJ31" s="906"/>
      <c r="AK31" s="906"/>
      <c r="AL31" s="906"/>
      <c r="AM31" s="906"/>
      <c r="AN31" s="906"/>
      <c r="AO31" s="906"/>
      <c r="AP31" s="906"/>
      <c r="AQ31" s="906"/>
      <c r="AR31" s="906"/>
      <c r="AS31" s="907"/>
    </row>
    <row r="32" spans="2:45" s="8" customFormat="1" ht="13.5" customHeight="1">
      <c r="B32" s="920"/>
      <c r="C32" s="921"/>
      <c r="D32" s="921"/>
      <c r="E32" s="921"/>
      <c r="F32" s="922"/>
      <c r="G32" s="842"/>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4"/>
      <c r="AI32" s="905"/>
      <c r="AJ32" s="906"/>
      <c r="AK32" s="906"/>
      <c r="AL32" s="906"/>
      <c r="AM32" s="906"/>
      <c r="AN32" s="906"/>
      <c r="AO32" s="906"/>
      <c r="AP32" s="906"/>
      <c r="AQ32" s="906"/>
      <c r="AR32" s="906"/>
      <c r="AS32" s="907"/>
    </row>
    <row r="33" spans="2:45" s="8" customFormat="1" ht="13.5" customHeight="1">
      <c r="B33" s="920"/>
      <c r="C33" s="921"/>
      <c r="D33" s="921"/>
      <c r="E33" s="921"/>
      <c r="F33" s="922"/>
      <c r="G33" s="845"/>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7"/>
      <c r="AI33" s="905"/>
      <c r="AJ33" s="906"/>
      <c r="AK33" s="906"/>
      <c r="AL33" s="906"/>
      <c r="AM33" s="906"/>
      <c r="AN33" s="906"/>
      <c r="AO33" s="906"/>
      <c r="AP33" s="906"/>
      <c r="AQ33" s="906"/>
      <c r="AR33" s="906"/>
      <c r="AS33" s="907"/>
    </row>
    <row r="34" spans="2:45" s="8" customFormat="1" ht="13.5" customHeight="1">
      <c r="B34" s="754"/>
      <c r="C34" s="755"/>
      <c r="D34" s="755"/>
      <c r="E34" s="755"/>
      <c r="F34" s="756"/>
      <c r="G34" s="842"/>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4"/>
      <c r="AI34" s="908"/>
      <c r="AJ34" s="909"/>
      <c r="AK34" s="909"/>
      <c r="AL34" s="909"/>
      <c r="AM34" s="909"/>
      <c r="AN34" s="909"/>
      <c r="AO34" s="909"/>
      <c r="AP34" s="909"/>
      <c r="AQ34" s="909"/>
      <c r="AR34" s="909"/>
      <c r="AS34" s="910"/>
    </row>
    <row r="35" spans="2:45" s="8" customFormat="1" ht="13.5" customHeight="1">
      <c r="B35" s="297" t="s">
        <v>44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7" spans="2:45">
      <c r="B37" s="3" t="s">
        <v>45</v>
      </c>
    </row>
    <row r="38" spans="2:45">
      <c r="B38" s="1841"/>
      <c r="C38" s="1842"/>
      <c r="D38" s="1842"/>
      <c r="E38" s="1842"/>
      <c r="F38" s="1842"/>
      <c r="G38" s="1842"/>
      <c r="H38" s="1842"/>
      <c r="I38" s="1842"/>
      <c r="J38" s="1842"/>
      <c r="K38" s="1842"/>
      <c r="L38" s="1842"/>
      <c r="M38" s="1842"/>
      <c r="N38" s="1842"/>
      <c r="O38" s="1842"/>
      <c r="P38" s="1842"/>
      <c r="Q38" s="1842"/>
      <c r="R38" s="1842"/>
      <c r="S38" s="1842"/>
      <c r="T38" s="1842"/>
      <c r="U38" s="1842"/>
      <c r="V38" s="1842"/>
      <c r="W38" s="1842"/>
      <c r="X38" s="1842"/>
      <c r="Y38" s="1842"/>
      <c r="Z38" s="1842"/>
      <c r="AA38" s="1842"/>
      <c r="AB38" s="1842"/>
      <c r="AC38" s="1842"/>
      <c r="AD38" s="1842"/>
      <c r="AE38" s="1842"/>
      <c r="AF38" s="1842"/>
      <c r="AG38" s="1842"/>
      <c r="AH38" s="1842"/>
      <c r="AI38" s="1842"/>
      <c r="AJ38" s="1842"/>
      <c r="AK38" s="1842"/>
      <c r="AL38" s="1842"/>
      <c r="AM38" s="1842"/>
      <c r="AN38" s="1842"/>
      <c r="AO38" s="1842"/>
      <c r="AP38" s="1842"/>
      <c r="AQ38" s="1842"/>
      <c r="AR38" s="1842"/>
      <c r="AS38" s="1843"/>
    </row>
    <row r="39" spans="2:45">
      <c r="B39" s="1844"/>
      <c r="C39" s="1845"/>
      <c r="D39" s="1845"/>
      <c r="E39" s="1845"/>
      <c r="F39" s="1845"/>
      <c r="G39" s="1845"/>
      <c r="H39" s="1845"/>
      <c r="I39" s="1845"/>
      <c r="J39" s="1845"/>
      <c r="K39" s="1845"/>
      <c r="L39" s="1845"/>
      <c r="M39" s="1845"/>
      <c r="N39" s="1845"/>
      <c r="O39" s="1845"/>
      <c r="P39" s="1845"/>
      <c r="Q39" s="1845"/>
      <c r="R39" s="1845"/>
      <c r="S39" s="1845"/>
      <c r="T39" s="1845"/>
      <c r="U39" s="1845"/>
      <c r="V39" s="1845"/>
      <c r="W39" s="1845"/>
      <c r="X39" s="1845"/>
      <c r="Y39" s="1845"/>
      <c r="Z39" s="1845"/>
      <c r="AA39" s="1845"/>
      <c r="AB39" s="1845"/>
      <c r="AC39" s="1845"/>
      <c r="AD39" s="1845"/>
      <c r="AE39" s="1845"/>
      <c r="AF39" s="1845"/>
      <c r="AG39" s="1845"/>
      <c r="AH39" s="1845"/>
      <c r="AI39" s="1845"/>
      <c r="AJ39" s="1845"/>
      <c r="AK39" s="1845"/>
      <c r="AL39" s="1845"/>
      <c r="AM39" s="1845"/>
      <c r="AN39" s="1845"/>
      <c r="AO39" s="1845"/>
      <c r="AP39" s="1845"/>
      <c r="AQ39" s="1845"/>
      <c r="AR39" s="1845"/>
      <c r="AS39" s="1846"/>
    </row>
    <row r="40" spans="2:45">
      <c r="B40" s="1844"/>
      <c r="C40" s="1845"/>
      <c r="D40" s="1845"/>
      <c r="E40" s="1845"/>
      <c r="F40" s="1845"/>
      <c r="G40" s="1845"/>
      <c r="H40" s="1845"/>
      <c r="I40" s="1845"/>
      <c r="J40" s="1845"/>
      <c r="K40" s="1845"/>
      <c r="L40" s="1845"/>
      <c r="M40" s="1845"/>
      <c r="N40" s="1845"/>
      <c r="O40" s="1845"/>
      <c r="P40" s="1845"/>
      <c r="Q40" s="1845"/>
      <c r="R40" s="1845"/>
      <c r="S40" s="1845"/>
      <c r="T40" s="1845"/>
      <c r="U40" s="1845"/>
      <c r="V40" s="1845"/>
      <c r="W40" s="1845"/>
      <c r="X40" s="1845"/>
      <c r="Y40" s="1845"/>
      <c r="Z40" s="1845"/>
      <c r="AA40" s="1845"/>
      <c r="AB40" s="1845"/>
      <c r="AC40" s="1845"/>
      <c r="AD40" s="1845"/>
      <c r="AE40" s="1845"/>
      <c r="AF40" s="1845"/>
      <c r="AG40" s="1845"/>
      <c r="AH40" s="1845"/>
      <c r="AI40" s="1845"/>
      <c r="AJ40" s="1845"/>
      <c r="AK40" s="1845"/>
      <c r="AL40" s="1845"/>
      <c r="AM40" s="1845"/>
      <c r="AN40" s="1845"/>
      <c r="AO40" s="1845"/>
      <c r="AP40" s="1845"/>
      <c r="AQ40" s="1845"/>
      <c r="AR40" s="1845"/>
      <c r="AS40" s="1846"/>
    </row>
    <row r="41" spans="2:45">
      <c r="B41" s="1844"/>
      <c r="C41" s="1845"/>
      <c r="D41" s="1845"/>
      <c r="E41" s="1845"/>
      <c r="F41" s="1845"/>
      <c r="G41" s="1845"/>
      <c r="H41" s="1845"/>
      <c r="I41" s="1845"/>
      <c r="J41" s="1845"/>
      <c r="K41" s="1845"/>
      <c r="L41" s="1845"/>
      <c r="M41" s="1845"/>
      <c r="N41" s="1845"/>
      <c r="O41" s="1845"/>
      <c r="P41" s="1845"/>
      <c r="Q41" s="1845"/>
      <c r="R41" s="1845"/>
      <c r="S41" s="1845"/>
      <c r="T41" s="1845"/>
      <c r="U41" s="1845"/>
      <c r="V41" s="1845"/>
      <c r="W41" s="1845"/>
      <c r="X41" s="1845"/>
      <c r="Y41" s="1845"/>
      <c r="Z41" s="1845"/>
      <c r="AA41" s="1845"/>
      <c r="AB41" s="1845"/>
      <c r="AC41" s="1845"/>
      <c r="AD41" s="1845"/>
      <c r="AE41" s="1845"/>
      <c r="AF41" s="1845"/>
      <c r="AG41" s="1845"/>
      <c r="AH41" s="1845"/>
      <c r="AI41" s="1845"/>
      <c r="AJ41" s="1845"/>
      <c r="AK41" s="1845"/>
      <c r="AL41" s="1845"/>
      <c r="AM41" s="1845"/>
      <c r="AN41" s="1845"/>
      <c r="AO41" s="1845"/>
      <c r="AP41" s="1845"/>
      <c r="AQ41" s="1845"/>
      <c r="AR41" s="1845"/>
      <c r="AS41" s="1846"/>
    </row>
    <row r="42" spans="2:45">
      <c r="B42" s="1844"/>
      <c r="C42" s="1845"/>
      <c r="D42" s="1845"/>
      <c r="E42" s="1845"/>
      <c r="F42" s="1845"/>
      <c r="G42" s="1845"/>
      <c r="H42" s="1845"/>
      <c r="I42" s="1845"/>
      <c r="J42" s="1845"/>
      <c r="K42" s="1845"/>
      <c r="L42" s="1845"/>
      <c r="M42" s="1845"/>
      <c r="N42" s="1845"/>
      <c r="O42" s="1845"/>
      <c r="P42" s="1845"/>
      <c r="Q42" s="1845"/>
      <c r="R42" s="1845"/>
      <c r="S42" s="1845"/>
      <c r="T42" s="1845"/>
      <c r="U42" s="1845"/>
      <c r="V42" s="1845"/>
      <c r="W42" s="1845"/>
      <c r="X42" s="1845"/>
      <c r="Y42" s="1845"/>
      <c r="Z42" s="1845"/>
      <c r="AA42" s="1845"/>
      <c r="AB42" s="1845"/>
      <c r="AC42" s="1845"/>
      <c r="AD42" s="1845"/>
      <c r="AE42" s="1845"/>
      <c r="AF42" s="1845"/>
      <c r="AG42" s="1845"/>
      <c r="AH42" s="1845"/>
      <c r="AI42" s="1845"/>
      <c r="AJ42" s="1845"/>
      <c r="AK42" s="1845"/>
      <c r="AL42" s="1845"/>
      <c r="AM42" s="1845"/>
      <c r="AN42" s="1845"/>
      <c r="AO42" s="1845"/>
      <c r="AP42" s="1845"/>
      <c r="AQ42" s="1845"/>
      <c r="AR42" s="1845"/>
      <c r="AS42" s="1846"/>
    </row>
    <row r="43" spans="2:45">
      <c r="B43" s="1844"/>
      <c r="C43" s="1845"/>
      <c r="D43" s="1845"/>
      <c r="E43" s="1845"/>
      <c r="F43" s="1845"/>
      <c r="G43" s="1845"/>
      <c r="H43" s="1845"/>
      <c r="I43" s="1845"/>
      <c r="J43" s="1845"/>
      <c r="K43" s="1845"/>
      <c r="L43" s="1845"/>
      <c r="M43" s="1845"/>
      <c r="N43" s="1845"/>
      <c r="O43" s="1845"/>
      <c r="P43" s="1845"/>
      <c r="Q43" s="1845"/>
      <c r="R43" s="1845"/>
      <c r="S43" s="1845"/>
      <c r="T43" s="1845"/>
      <c r="U43" s="1845"/>
      <c r="V43" s="1845"/>
      <c r="W43" s="1845"/>
      <c r="X43" s="1845"/>
      <c r="Y43" s="1845"/>
      <c r="Z43" s="1845"/>
      <c r="AA43" s="1845"/>
      <c r="AB43" s="1845"/>
      <c r="AC43" s="1845"/>
      <c r="AD43" s="1845"/>
      <c r="AE43" s="1845"/>
      <c r="AF43" s="1845"/>
      <c r="AG43" s="1845"/>
      <c r="AH43" s="1845"/>
      <c r="AI43" s="1845"/>
      <c r="AJ43" s="1845"/>
      <c r="AK43" s="1845"/>
      <c r="AL43" s="1845"/>
      <c r="AM43" s="1845"/>
      <c r="AN43" s="1845"/>
      <c r="AO43" s="1845"/>
      <c r="AP43" s="1845"/>
      <c r="AQ43" s="1845"/>
      <c r="AR43" s="1845"/>
      <c r="AS43" s="1846"/>
    </row>
    <row r="44" spans="2:45">
      <c r="B44" s="1844"/>
      <c r="C44" s="1845"/>
      <c r="D44" s="1845"/>
      <c r="E44" s="1845"/>
      <c r="F44" s="1845"/>
      <c r="G44" s="1845"/>
      <c r="H44" s="1845"/>
      <c r="I44" s="1845"/>
      <c r="J44" s="1845"/>
      <c r="K44" s="1845"/>
      <c r="L44" s="1845"/>
      <c r="M44" s="1845"/>
      <c r="N44" s="1845"/>
      <c r="O44" s="1845"/>
      <c r="P44" s="1845"/>
      <c r="Q44" s="1845"/>
      <c r="R44" s="1845"/>
      <c r="S44" s="1845"/>
      <c r="T44" s="1845"/>
      <c r="U44" s="1845"/>
      <c r="V44" s="1845"/>
      <c r="W44" s="1845"/>
      <c r="X44" s="1845"/>
      <c r="Y44" s="1845"/>
      <c r="Z44" s="1845"/>
      <c r="AA44" s="1845"/>
      <c r="AB44" s="1845"/>
      <c r="AC44" s="1845"/>
      <c r="AD44" s="1845"/>
      <c r="AE44" s="1845"/>
      <c r="AF44" s="1845"/>
      <c r="AG44" s="1845"/>
      <c r="AH44" s="1845"/>
      <c r="AI44" s="1845"/>
      <c r="AJ44" s="1845"/>
      <c r="AK44" s="1845"/>
      <c r="AL44" s="1845"/>
      <c r="AM44" s="1845"/>
      <c r="AN44" s="1845"/>
      <c r="AO44" s="1845"/>
      <c r="AP44" s="1845"/>
      <c r="AQ44" s="1845"/>
      <c r="AR44" s="1845"/>
      <c r="AS44" s="1846"/>
    </row>
    <row r="45" spans="2:45">
      <c r="B45" s="1844"/>
      <c r="C45" s="1845"/>
      <c r="D45" s="1845"/>
      <c r="E45" s="1845"/>
      <c r="F45" s="1845"/>
      <c r="G45" s="1845"/>
      <c r="H45" s="1845"/>
      <c r="I45" s="1845"/>
      <c r="J45" s="1845"/>
      <c r="K45" s="1845"/>
      <c r="L45" s="1845"/>
      <c r="M45" s="1845"/>
      <c r="N45" s="1845"/>
      <c r="O45" s="1845"/>
      <c r="P45" s="1845"/>
      <c r="Q45" s="1845"/>
      <c r="R45" s="1845"/>
      <c r="S45" s="1845"/>
      <c r="T45" s="1845"/>
      <c r="U45" s="1845"/>
      <c r="V45" s="1845"/>
      <c r="W45" s="1845"/>
      <c r="X45" s="1845"/>
      <c r="Y45" s="1845"/>
      <c r="Z45" s="1845"/>
      <c r="AA45" s="1845"/>
      <c r="AB45" s="1845"/>
      <c r="AC45" s="1845"/>
      <c r="AD45" s="1845"/>
      <c r="AE45" s="1845"/>
      <c r="AF45" s="1845"/>
      <c r="AG45" s="1845"/>
      <c r="AH45" s="1845"/>
      <c r="AI45" s="1845"/>
      <c r="AJ45" s="1845"/>
      <c r="AK45" s="1845"/>
      <c r="AL45" s="1845"/>
      <c r="AM45" s="1845"/>
      <c r="AN45" s="1845"/>
      <c r="AO45" s="1845"/>
      <c r="AP45" s="1845"/>
      <c r="AQ45" s="1845"/>
      <c r="AR45" s="1845"/>
      <c r="AS45" s="1846"/>
    </row>
    <row r="46" spans="2:45">
      <c r="B46" s="1844"/>
      <c r="C46" s="1845"/>
      <c r="D46" s="1845"/>
      <c r="E46" s="1845"/>
      <c r="F46" s="1845"/>
      <c r="G46" s="1845"/>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5"/>
      <c r="AH46" s="1845"/>
      <c r="AI46" s="1845"/>
      <c r="AJ46" s="1845"/>
      <c r="AK46" s="1845"/>
      <c r="AL46" s="1845"/>
      <c r="AM46" s="1845"/>
      <c r="AN46" s="1845"/>
      <c r="AO46" s="1845"/>
      <c r="AP46" s="1845"/>
      <c r="AQ46" s="1845"/>
      <c r="AR46" s="1845"/>
      <c r="AS46" s="1846"/>
    </row>
    <row r="47" spans="2:45">
      <c r="B47" s="1844"/>
      <c r="C47" s="1845"/>
      <c r="D47" s="1845"/>
      <c r="E47" s="1845"/>
      <c r="F47" s="1845"/>
      <c r="G47" s="1845"/>
      <c r="H47" s="1845"/>
      <c r="I47" s="1845"/>
      <c r="J47" s="1845"/>
      <c r="K47" s="1845"/>
      <c r="L47" s="1845"/>
      <c r="M47" s="1845"/>
      <c r="N47" s="1845"/>
      <c r="O47" s="1845"/>
      <c r="P47" s="1845"/>
      <c r="Q47" s="1845"/>
      <c r="R47" s="1845"/>
      <c r="S47" s="1845"/>
      <c r="T47" s="1845"/>
      <c r="U47" s="1845"/>
      <c r="V47" s="1845"/>
      <c r="W47" s="1845"/>
      <c r="X47" s="1845"/>
      <c r="Y47" s="1845"/>
      <c r="Z47" s="1845"/>
      <c r="AA47" s="1845"/>
      <c r="AB47" s="1845"/>
      <c r="AC47" s="1845"/>
      <c r="AD47" s="1845"/>
      <c r="AE47" s="1845"/>
      <c r="AF47" s="1845"/>
      <c r="AG47" s="1845"/>
      <c r="AH47" s="1845"/>
      <c r="AI47" s="1845"/>
      <c r="AJ47" s="1845"/>
      <c r="AK47" s="1845"/>
      <c r="AL47" s="1845"/>
      <c r="AM47" s="1845"/>
      <c r="AN47" s="1845"/>
      <c r="AO47" s="1845"/>
      <c r="AP47" s="1845"/>
      <c r="AQ47" s="1845"/>
      <c r="AR47" s="1845"/>
      <c r="AS47" s="1846"/>
    </row>
    <row r="48" spans="2:45">
      <c r="B48" s="1844"/>
      <c r="C48" s="1845"/>
      <c r="D48" s="1845"/>
      <c r="E48" s="1845"/>
      <c r="F48" s="1845"/>
      <c r="G48" s="1845"/>
      <c r="H48" s="1845"/>
      <c r="I48" s="1845"/>
      <c r="J48" s="1845"/>
      <c r="K48" s="1845"/>
      <c r="L48" s="1845"/>
      <c r="M48" s="1845"/>
      <c r="N48" s="1845"/>
      <c r="O48" s="1845"/>
      <c r="P48" s="1845"/>
      <c r="Q48" s="1845"/>
      <c r="R48" s="1845"/>
      <c r="S48" s="1845"/>
      <c r="T48" s="1845"/>
      <c r="U48" s="1845"/>
      <c r="V48" s="1845"/>
      <c r="W48" s="1845"/>
      <c r="X48" s="1845"/>
      <c r="Y48" s="1845"/>
      <c r="Z48" s="1845"/>
      <c r="AA48" s="1845"/>
      <c r="AB48" s="1845"/>
      <c r="AC48" s="1845"/>
      <c r="AD48" s="1845"/>
      <c r="AE48" s="1845"/>
      <c r="AF48" s="1845"/>
      <c r="AG48" s="1845"/>
      <c r="AH48" s="1845"/>
      <c r="AI48" s="1845"/>
      <c r="AJ48" s="1845"/>
      <c r="AK48" s="1845"/>
      <c r="AL48" s="1845"/>
      <c r="AM48" s="1845"/>
      <c r="AN48" s="1845"/>
      <c r="AO48" s="1845"/>
      <c r="AP48" s="1845"/>
      <c r="AQ48" s="1845"/>
      <c r="AR48" s="1845"/>
      <c r="AS48" s="1846"/>
    </row>
    <row r="49" spans="2:45">
      <c r="B49" s="1844"/>
      <c r="C49" s="1845"/>
      <c r="D49" s="1845"/>
      <c r="E49" s="1845"/>
      <c r="F49" s="1845"/>
      <c r="G49" s="1845"/>
      <c r="H49" s="1845"/>
      <c r="I49" s="1845"/>
      <c r="J49" s="1845"/>
      <c r="K49" s="1845"/>
      <c r="L49" s="1845"/>
      <c r="M49" s="1845"/>
      <c r="N49" s="1845"/>
      <c r="O49" s="1845"/>
      <c r="P49" s="1845"/>
      <c r="Q49" s="1845"/>
      <c r="R49" s="1845"/>
      <c r="S49" s="1845"/>
      <c r="T49" s="1845"/>
      <c r="U49" s="1845"/>
      <c r="V49" s="1845"/>
      <c r="W49" s="1845"/>
      <c r="X49" s="1845"/>
      <c r="Y49" s="1845"/>
      <c r="Z49" s="1845"/>
      <c r="AA49" s="1845"/>
      <c r="AB49" s="1845"/>
      <c r="AC49" s="1845"/>
      <c r="AD49" s="1845"/>
      <c r="AE49" s="1845"/>
      <c r="AF49" s="1845"/>
      <c r="AG49" s="1845"/>
      <c r="AH49" s="1845"/>
      <c r="AI49" s="1845"/>
      <c r="AJ49" s="1845"/>
      <c r="AK49" s="1845"/>
      <c r="AL49" s="1845"/>
      <c r="AM49" s="1845"/>
      <c r="AN49" s="1845"/>
      <c r="AO49" s="1845"/>
      <c r="AP49" s="1845"/>
      <c r="AQ49" s="1845"/>
      <c r="AR49" s="1845"/>
      <c r="AS49" s="1846"/>
    </row>
    <row r="50" spans="2:45">
      <c r="B50" s="1844"/>
      <c r="C50" s="1845"/>
      <c r="D50" s="1845"/>
      <c r="E50" s="1845"/>
      <c r="F50" s="1845"/>
      <c r="G50" s="1845"/>
      <c r="H50" s="1845"/>
      <c r="I50" s="1845"/>
      <c r="J50" s="1845"/>
      <c r="K50" s="1845"/>
      <c r="L50" s="1845"/>
      <c r="M50" s="1845"/>
      <c r="N50" s="1845"/>
      <c r="O50" s="1845"/>
      <c r="P50" s="1845"/>
      <c r="Q50" s="1845"/>
      <c r="R50" s="1845"/>
      <c r="S50" s="1845"/>
      <c r="T50" s="1845"/>
      <c r="U50" s="1845"/>
      <c r="V50" s="1845"/>
      <c r="W50" s="1845"/>
      <c r="X50" s="1845"/>
      <c r="Y50" s="1845"/>
      <c r="Z50" s="1845"/>
      <c r="AA50" s="1845"/>
      <c r="AB50" s="1845"/>
      <c r="AC50" s="1845"/>
      <c r="AD50" s="1845"/>
      <c r="AE50" s="1845"/>
      <c r="AF50" s="1845"/>
      <c r="AG50" s="1845"/>
      <c r="AH50" s="1845"/>
      <c r="AI50" s="1845"/>
      <c r="AJ50" s="1845"/>
      <c r="AK50" s="1845"/>
      <c r="AL50" s="1845"/>
      <c r="AM50" s="1845"/>
      <c r="AN50" s="1845"/>
      <c r="AO50" s="1845"/>
      <c r="AP50" s="1845"/>
      <c r="AQ50" s="1845"/>
      <c r="AR50" s="1845"/>
      <c r="AS50" s="1846"/>
    </row>
    <row r="51" spans="2:45">
      <c r="B51" s="1844"/>
      <c r="C51" s="1845"/>
      <c r="D51" s="1845"/>
      <c r="E51" s="1845"/>
      <c r="F51" s="1845"/>
      <c r="G51" s="1845"/>
      <c r="H51" s="1845"/>
      <c r="I51" s="1845"/>
      <c r="J51" s="1845"/>
      <c r="K51" s="1845"/>
      <c r="L51" s="1845"/>
      <c r="M51" s="1845"/>
      <c r="N51" s="1845"/>
      <c r="O51" s="1845"/>
      <c r="P51" s="1845"/>
      <c r="Q51" s="1845"/>
      <c r="R51" s="1845"/>
      <c r="S51" s="1845"/>
      <c r="T51" s="1845"/>
      <c r="U51" s="1845"/>
      <c r="V51" s="1845"/>
      <c r="W51" s="1845"/>
      <c r="X51" s="1845"/>
      <c r="Y51" s="1845"/>
      <c r="Z51" s="1845"/>
      <c r="AA51" s="1845"/>
      <c r="AB51" s="1845"/>
      <c r="AC51" s="1845"/>
      <c r="AD51" s="1845"/>
      <c r="AE51" s="1845"/>
      <c r="AF51" s="1845"/>
      <c r="AG51" s="1845"/>
      <c r="AH51" s="1845"/>
      <c r="AI51" s="1845"/>
      <c r="AJ51" s="1845"/>
      <c r="AK51" s="1845"/>
      <c r="AL51" s="1845"/>
      <c r="AM51" s="1845"/>
      <c r="AN51" s="1845"/>
      <c r="AO51" s="1845"/>
      <c r="AP51" s="1845"/>
      <c r="AQ51" s="1845"/>
      <c r="AR51" s="1845"/>
      <c r="AS51" s="1846"/>
    </row>
    <row r="52" spans="2:45">
      <c r="B52" s="1844"/>
      <c r="C52" s="1845"/>
      <c r="D52" s="1845"/>
      <c r="E52" s="1845"/>
      <c r="F52" s="1845"/>
      <c r="G52" s="1845"/>
      <c r="H52" s="1845"/>
      <c r="I52" s="1845"/>
      <c r="J52" s="1845"/>
      <c r="K52" s="1845"/>
      <c r="L52" s="1845"/>
      <c r="M52" s="1845"/>
      <c r="N52" s="1845"/>
      <c r="O52" s="1845"/>
      <c r="P52" s="1845"/>
      <c r="Q52" s="1845"/>
      <c r="R52" s="1845"/>
      <c r="S52" s="1845"/>
      <c r="T52" s="1845"/>
      <c r="U52" s="1845"/>
      <c r="V52" s="1845"/>
      <c r="W52" s="1845"/>
      <c r="X52" s="1845"/>
      <c r="Y52" s="1845"/>
      <c r="Z52" s="1845"/>
      <c r="AA52" s="1845"/>
      <c r="AB52" s="1845"/>
      <c r="AC52" s="1845"/>
      <c r="AD52" s="1845"/>
      <c r="AE52" s="1845"/>
      <c r="AF52" s="1845"/>
      <c r="AG52" s="1845"/>
      <c r="AH52" s="1845"/>
      <c r="AI52" s="1845"/>
      <c r="AJ52" s="1845"/>
      <c r="AK52" s="1845"/>
      <c r="AL52" s="1845"/>
      <c r="AM52" s="1845"/>
      <c r="AN52" s="1845"/>
      <c r="AO52" s="1845"/>
      <c r="AP52" s="1845"/>
      <c r="AQ52" s="1845"/>
      <c r="AR52" s="1845"/>
      <c r="AS52" s="1846"/>
    </row>
    <row r="53" spans="2:45">
      <c r="B53" s="1844"/>
      <c r="C53" s="1845"/>
      <c r="D53" s="1845"/>
      <c r="E53" s="1845"/>
      <c r="F53" s="1845"/>
      <c r="G53" s="1845"/>
      <c r="H53" s="1845"/>
      <c r="I53" s="1845"/>
      <c r="J53" s="1845"/>
      <c r="K53" s="1845"/>
      <c r="L53" s="1845"/>
      <c r="M53" s="1845"/>
      <c r="N53" s="1845"/>
      <c r="O53" s="1845"/>
      <c r="P53" s="1845"/>
      <c r="Q53" s="1845"/>
      <c r="R53" s="1845"/>
      <c r="S53" s="1845"/>
      <c r="T53" s="1845"/>
      <c r="U53" s="1845"/>
      <c r="V53" s="1845"/>
      <c r="W53" s="1845"/>
      <c r="X53" s="1845"/>
      <c r="Y53" s="1845"/>
      <c r="Z53" s="1845"/>
      <c r="AA53" s="1845"/>
      <c r="AB53" s="1845"/>
      <c r="AC53" s="1845"/>
      <c r="AD53" s="1845"/>
      <c r="AE53" s="1845"/>
      <c r="AF53" s="1845"/>
      <c r="AG53" s="1845"/>
      <c r="AH53" s="1845"/>
      <c r="AI53" s="1845"/>
      <c r="AJ53" s="1845"/>
      <c r="AK53" s="1845"/>
      <c r="AL53" s="1845"/>
      <c r="AM53" s="1845"/>
      <c r="AN53" s="1845"/>
      <c r="AO53" s="1845"/>
      <c r="AP53" s="1845"/>
      <c r="AQ53" s="1845"/>
      <c r="AR53" s="1845"/>
      <c r="AS53" s="1846"/>
    </row>
    <row r="54" spans="2:45">
      <c r="B54" s="1844"/>
      <c r="C54" s="1845"/>
      <c r="D54" s="1845"/>
      <c r="E54" s="1845"/>
      <c r="F54" s="1845"/>
      <c r="G54" s="1845"/>
      <c r="H54" s="1845"/>
      <c r="I54" s="1845"/>
      <c r="J54" s="1845"/>
      <c r="K54" s="1845"/>
      <c r="L54" s="1845"/>
      <c r="M54" s="1845"/>
      <c r="N54" s="1845"/>
      <c r="O54" s="1845"/>
      <c r="P54" s="1845"/>
      <c r="Q54" s="1845"/>
      <c r="R54" s="1845"/>
      <c r="S54" s="1845"/>
      <c r="T54" s="1845"/>
      <c r="U54" s="1845"/>
      <c r="V54" s="1845"/>
      <c r="W54" s="1845"/>
      <c r="X54" s="1845"/>
      <c r="Y54" s="1845"/>
      <c r="Z54" s="1845"/>
      <c r="AA54" s="1845"/>
      <c r="AB54" s="1845"/>
      <c r="AC54" s="1845"/>
      <c r="AD54" s="1845"/>
      <c r="AE54" s="1845"/>
      <c r="AF54" s="1845"/>
      <c r="AG54" s="1845"/>
      <c r="AH54" s="1845"/>
      <c r="AI54" s="1845"/>
      <c r="AJ54" s="1845"/>
      <c r="AK54" s="1845"/>
      <c r="AL54" s="1845"/>
      <c r="AM54" s="1845"/>
      <c r="AN54" s="1845"/>
      <c r="AO54" s="1845"/>
      <c r="AP54" s="1845"/>
      <c r="AQ54" s="1845"/>
      <c r="AR54" s="1845"/>
      <c r="AS54" s="1846"/>
    </row>
    <row r="55" spans="2:45">
      <c r="B55" s="1844"/>
      <c r="C55" s="1845"/>
      <c r="D55" s="1845"/>
      <c r="E55" s="1845"/>
      <c r="F55" s="1845"/>
      <c r="G55" s="1845"/>
      <c r="H55" s="1845"/>
      <c r="I55" s="1845"/>
      <c r="J55" s="1845"/>
      <c r="K55" s="1845"/>
      <c r="L55" s="1845"/>
      <c r="M55" s="1845"/>
      <c r="N55" s="1845"/>
      <c r="O55" s="1845"/>
      <c r="P55" s="1845"/>
      <c r="Q55" s="1845"/>
      <c r="R55" s="1845"/>
      <c r="S55" s="1845"/>
      <c r="T55" s="1845"/>
      <c r="U55" s="1845"/>
      <c r="V55" s="1845"/>
      <c r="W55" s="1845"/>
      <c r="X55" s="1845"/>
      <c r="Y55" s="1845"/>
      <c r="Z55" s="1845"/>
      <c r="AA55" s="1845"/>
      <c r="AB55" s="1845"/>
      <c r="AC55" s="1845"/>
      <c r="AD55" s="1845"/>
      <c r="AE55" s="1845"/>
      <c r="AF55" s="1845"/>
      <c r="AG55" s="1845"/>
      <c r="AH55" s="1845"/>
      <c r="AI55" s="1845"/>
      <c r="AJ55" s="1845"/>
      <c r="AK55" s="1845"/>
      <c r="AL55" s="1845"/>
      <c r="AM55" s="1845"/>
      <c r="AN55" s="1845"/>
      <c r="AO55" s="1845"/>
      <c r="AP55" s="1845"/>
      <c r="AQ55" s="1845"/>
      <c r="AR55" s="1845"/>
      <c r="AS55" s="1846"/>
    </row>
    <row r="56" spans="2:45">
      <c r="B56" s="1844"/>
      <c r="C56" s="1845"/>
      <c r="D56" s="1845"/>
      <c r="E56" s="1845"/>
      <c r="F56" s="1845"/>
      <c r="G56" s="1845"/>
      <c r="H56" s="1845"/>
      <c r="I56" s="1845"/>
      <c r="J56" s="1845"/>
      <c r="K56" s="1845"/>
      <c r="L56" s="1845"/>
      <c r="M56" s="1845"/>
      <c r="N56" s="1845"/>
      <c r="O56" s="1845"/>
      <c r="P56" s="1845"/>
      <c r="Q56" s="1845"/>
      <c r="R56" s="1845"/>
      <c r="S56" s="1845"/>
      <c r="T56" s="1845"/>
      <c r="U56" s="1845"/>
      <c r="V56" s="1845"/>
      <c r="W56" s="1845"/>
      <c r="X56" s="1845"/>
      <c r="Y56" s="1845"/>
      <c r="Z56" s="1845"/>
      <c r="AA56" s="1845"/>
      <c r="AB56" s="1845"/>
      <c r="AC56" s="1845"/>
      <c r="AD56" s="1845"/>
      <c r="AE56" s="1845"/>
      <c r="AF56" s="1845"/>
      <c r="AG56" s="1845"/>
      <c r="AH56" s="1845"/>
      <c r="AI56" s="1845"/>
      <c r="AJ56" s="1845"/>
      <c r="AK56" s="1845"/>
      <c r="AL56" s="1845"/>
      <c r="AM56" s="1845"/>
      <c r="AN56" s="1845"/>
      <c r="AO56" s="1845"/>
      <c r="AP56" s="1845"/>
      <c r="AQ56" s="1845"/>
      <c r="AR56" s="1845"/>
      <c r="AS56" s="1846"/>
    </row>
    <row r="57" spans="2:45">
      <c r="B57" s="1844"/>
      <c r="C57" s="1845"/>
      <c r="D57" s="1845"/>
      <c r="E57" s="1845"/>
      <c r="F57" s="1845"/>
      <c r="G57" s="1845"/>
      <c r="H57" s="1845"/>
      <c r="I57" s="1845"/>
      <c r="J57" s="1845"/>
      <c r="K57" s="1845"/>
      <c r="L57" s="1845"/>
      <c r="M57" s="1845"/>
      <c r="N57" s="1845"/>
      <c r="O57" s="1845"/>
      <c r="P57" s="1845"/>
      <c r="Q57" s="1845"/>
      <c r="R57" s="1845"/>
      <c r="S57" s="1845"/>
      <c r="T57" s="1845"/>
      <c r="U57" s="1845"/>
      <c r="V57" s="1845"/>
      <c r="W57" s="1845"/>
      <c r="X57" s="1845"/>
      <c r="Y57" s="1845"/>
      <c r="Z57" s="1845"/>
      <c r="AA57" s="1845"/>
      <c r="AB57" s="1845"/>
      <c r="AC57" s="1845"/>
      <c r="AD57" s="1845"/>
      <c r="AE57" s="1845"/>
      <c r="AF57" s="1845"/>
      <c r="AG57" s="1845"/>
      <c r="AH57" s="1845"/>
      <c r="AI57" s="1845"/>
      <c r="AJ57" s="1845"/>
      <c r="AK57" s="1845"/>
      <c r="AL57" s="1845"/>
      <c r="AM57" s="1845"/>
      <c r="AN57" s="1845"/>
      <c r="AO57" s="1845"/>
      <c r="AP57" s="1845"/>
      <c r="AQ57" s="1845"/>
      <c r="AR57" s="1845"/>
      <c r="AS57" s="1846"/>
    </row>
    <row r="58" spans="2:45">
      <c r="B58" s="1844"/>
      <c r="C58" s="1845"/>
      <c r="D58" s="1845"/>
      <c r="E58" s="1845"/>
      <c r="F58" s="1845"/>
      <c r="G58" s="1845"/>
      <c r="H58" s="1845"/>
      <c r="I58" s="1845"/>
      <c r="J58" s="1845"/>
      <c r="K58" s="1845"/>
      <c r="L58" s="1845"/>
      <c r="M58" s="1845"/>
      <c r="N58" s="1845"/>
      <c r="O58" s="1845"/>
      <c r="P58" s="1845"/>
      <c r="Q58" s="1845"/>
      <c r="R58" s="1845"/>
      <c r="S58" s="1845"/>
      <c r="T58" s="1845"/>
      <c r="U58" s="1845"/>
      <c r="V58" s="1845"/>
      <c r="W58" s="1845"/>
      <c r="X58" s="1845"/>
      <c r="Y58" s="1845"/>
      <c r="Z58" s="1845"/>
      <c r="AA58" s="1845"/>
      <c r="AB58" s="1845"/>
      <c r="AC58" s="1845"/>
      <c r="AD58" s="1845"/>
      <c r="AE58" s="1845"/>
      <c r="AF58" s="1845"/>
      <c r="AG58" s="1845"/>
      <c r="AH58" s="1845"/>
      <c r="AI58" s="1845"/>
      <c r="AJ58" s="1845"/>
      <c r="AK58" s="1845"/>
      <c r="AL58" s="1845"/>
      <c r="AM58" s="1845"/>
      <c r="AN58" s="1845"/>
      <c r="AO58" s="1845"/>
      <c r="AP58" s="1845"/>
      <c r="AQ58" s="1845"/>
      <c r="AR58" s="1845"/>
      <c r="AS58" s="1846"/>
    </row>
    <row r="59" spans="2:45">
      <c r="B59" s="1844"/>
      <c r="C59" s="1845"/>
      <c r="D59" s="1845"/>
      <c r="E59" s="1845"/>
      <c r="F59" s="1845"/>
      <c r="G59" s="1845"/>
      <c r="H59" s="1845"/>
      <c r="I59" s="1845"/>
      <c r="J59" s="1845"/>
      <c r="K59" s="1845"/>
      <c r="L59" s="1845"/>
      <c r="M59" s="1845"/>
      <c r="N59" s="1845"/>
      <c r="O59" s="1845"/>
      <c r="P59" s="1845"/>
      <c r="Q59" s="1845"/>
      <c r="R59" s="1845"/>
      <c r="S59" s="1845"/>
      <c r="T59" s="1845"/>
      <c r="U59" s="1845"/>
      <c r="V59" s="1845"/>
      <c r="W59" s="1845"/>
      <c r="X59" s="1845"/>
      <c r="Y59" s="1845"/>
      <c r="Z59" s="1845"/>
      <c r="AA59" s="1845"/>
      <c r="AB59" s="1845"/>
      <c r="AC59" s="1845"/>
      <c r="AD59" s="1845"/>
      <c r="AE59" s="1845"/>
      <c r="AF59" s="1845"/>
      <c r="AG59" s="1845"/>
      <c r="AH59" s="1845"/>
      <c r="AI59" s="1845"/>
      <c r="AJ59" s="1845"/>
      <c r="AK59" s="1845"/>
      <c r="AL59" s="1845"/>
      <c r="AM59" s="1845"/>
      <c r="AN59" s="1845"/>
      <c r="AO59" s="1845"/>
      <c r="AP59" s="1845"/>
      <c r="AQ59" s="1845"/>
      <c r="AR59" s="1845"/>
      <c r="AS59" s="1846"/>
    </row>
    <row r="60" spans="2:45">
      <c r="B60" s="1847"/>
      <c r="C60" s="1848"/>
      <c r="D60" s="1848"/>
      <c r="E60" s="1848"/>
      <c r="F60" s="1848"/>
      <c r="G60" s="1848"/>
      <c r="H60" s="1848"/>
      <c r="I60" s="1848"/>
      <c r="J60" s="1848"/>
      <c r="K60" s="1848"/>
      <c r="L60" s="1848"/>
      <c r="M60" s="1848"/>
      <c r="N60" s="1848"/>
      <c r="O60" s="1848"/>
      <c r="P60" s="1848"/>
      <c r="Q60" s="1848"/>
      <c r="R60" s="1848"/>
      <c r="S60" s="1848"/>
      <c r="T60" s="1848"/>
      <c r="U60" s="1848"/>
      <c r="V60" s="1848"/>
      <c r="W60" s="1848"/>
      <c r="X60" s="1848"/>
      <c r="Y60" s="1848"/>
      <c r="Z60" s="1848"/>
      <c r="AA60" s="1848"/>
      <c r="AB60" s="1848"/>
      <c r="AC60" s="1848"/>
      <c r="AD60" s="1848"/>
      <c r="AE60" s="1848"/>
      <c r="AF60" s="1848"/>
      <c r="AG60" s="1848"/>
      <c r="AH60" s="1848"/>
      <c r="AI60" s="1848"/>
      <c r="AJ60" s="1848"/>
      <c r="AK60" s="1848"/>
      <c r="AL60" s="1848"/>
      <c r="AM60" s="1848"/>
      <c r="AN60" s="1848"/>
      <c r="AO60" s="1848"/>
      <c r="AP60" s="1848"/>
      <c r="AQ60" s="1848"/>
      <c r="AR60" s="1848"/>
      <c r="AS60" s="1849"/>
    </row>
  </sheetData>
  <mergeCells count="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21:F23"/>
    <mergeCell ref="G21:AH23"/>
    <mergeCell ref="AI21:AS21"/>
    <mergeCell ref="AI22:AS34"/>
    <mergeCell ref="B24:F26"/>
    <mergeCell ref="G24:AH26"/>
    <mergeCell ref="B27:F28"/>
    <mergeCell ref="G27:AH28"/>
    <mergeCell ref="B29:F34"/>
    <mergeCell ref="G29:I29"/>
    <mergeCell ref="G33:AH34"/>
    <mergeCell ref="B38:AS60"/>
    <mergeCell ref="J29:L30"/>
    <mergeCell ref="M29:M30"/>
    <mergeCell ref="N29:Q30"/>
    <mergeCell ref="R29:AH30"/>
    <mergeCell ref="G30:I30"/>
    <mergeCell ref="G31:AH32"/>
  </mergeCells>
  <phoneticPr fontId="9"/>
  <pageMargins left="0.59055118110236227" right="0.59055118110236227" top="0.59055118110236227" bottom="0.59055118110236227" header="0.39370078740157483" footer="0.39370078740157483"/>
  <pageSetup paperSize="9" scale="92" firstPageNumber="91" orientation="portrait"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Z60"/>
  <sheetViews>
    <sheetView showGridLines="0" view="pageBreakPreview" zoomScaleNormal="100" zoomScaleSheetLayoutView="100" workbookViewId="0">
      <selection activeCell="Q22" sqref="Q22"/>
    </sheetView>
  </sheetViews>
  <sheetFormatPr defaultRowHeight="13.5"/>
  <cols>
    <col min="1" max="51" width="2" style="3" customWidth="1"/>
    <col min="52" max="16384" width="9" style="3"/>
  </cols>
  <sheetData>
    <row r="1" spans="2:52">
      <c r="B1" s="3" t="s">
        <v>738</v>
      </c>
    </row>
    <row r="3" spans="2:52">
      <c r="AS3" s="26"/>
    </row>
    <row r="4" spans="2:52" s="8" customFormat="1" ht="13.5" customHeight="1">
      <c r="B4" s="1851" t="s">
        <v>416</v>
      </c>
      <c r="C4" s="1852"/>
      <c r="D4" s="1852"/>
      <c r="E4" s="1852"/>
      <c r="F4" s="1852"/>
      <c r="G4" s="1852"/>
      <c r="H4" s="1852"/>
      <c r="I4" s="1852"/>
      <c r="J4" s="1852"/>
      <c r="K4" s="1852"/>
      <c r="L4" s="1852"/>
      <c r="M4" s="1852"/>
      <c r="N4" s="1852"/>
      <c r="O4" s="1853"/>
      <c r="P4" s="31" t="s">
        <v>34</v>
      </c>
      <c r="R4" s="30"/>
      <c r="S4" s="30"/>
      <c r="T4" s="30"/>
      <c r="U4" s="30"/>
      <c r="V4" s="30"/>
      <c r="W4" s="30"/>
      <c r="X4" s="30"/>
      <c r="Y4" s="30"/>
      <c r="Z4" s="30"/>
      <c r="AA4" s="30"/>
      <c r="AB4" s="30"/>
      <c r="AC4" s="30"/>
      <c r="AD4" s="928" t="s">
        <v>54</v>
      </c>
      <c r="AE4" s="929"/>
      <c r="AF4" s="929"/>
      <c r="AG4" s="929"/>
      <c r="AH4" s="929"/>
      <c r="AI4" s="929"/>
      <c r="AJ4" s="929"/>
      <c r="AK4" s="929"/>
      <c r="AL4" s="929"/>
      <c r="AM4" s="929"/>
      <c r="AN4" s="929"/>
      <c r="AO4" s="929"/>
      <c r="AP4" s="929"/>
      <c r="AQ4" s="929"/>
      <c r="AR4" s="929"/>
      <c r="AS4" s="930"/>
    </row>
    <row r="5" spans="2:52" s="8" customFormat="1" ht="13.5" customHeight="1">
      <c r="B5" s="1854"/>
      <c r="C5" s="1855"/>
      <c r="D5" s="1858"/>
      <c r="E5" s="1858"/>
      <c r="F5" s="1858"/>
      <c r="G5" s="1858"/>
      <c r="H5" s="1858"/>
      <c r="I5" s="1858"/>
      <c r="J5" s="1858"/>
      <c r="K5" s="1858"/>
      <c r="L5" s="1860"/>
      <c r="M5" s="1855"/>
      <c r="N5" s="1862"/>
      <c r="O5" s="1863"/>
      <c r="P5" s="31" t="s">
        <v>36</v>
      </c>
      <c r="S5" s="32"/>
      <c r="T5" s="32"/>
      <c r="U5" s="32"/>
      <c r="V5" s="32"/>
      <c r="W5" s="32"/>
      <c r="X5" s="32"/>
      <c r="Y5" s="32"/>
      <c r="Z5" s="32"/>
      <c r="AA5" s="32"/>
      <c r="AB5" s="32"/>
      <c r="AC5" s="32"/>
      <c r="AD5" s="757" t="s">
        <v>776</v>
      </c>
      <c r="AE5" s="758"/>
      <c r="AF5" s="758"/>
      <c r="AG5" s="758"/>
      <c r="AH5" s="738"/>
      <c r="AI5" s="739"/>
      <c r="AJ5" s="740"/>
      <c r="AK5" s="740"/>
      <c r="AL5" s="738"/>
      <c r="AM5" s="739"/>
      <c r="AN5" s="740"/>
      <c r="AO5" s="740"/>
      <c r="AP5" s="738"/>
      <c r="AQ5" s="739"/>
      <c r="AR5" s="740"/>
      <c r="AS5" s="743"/>
    </row>
    <row r="6" spans="2:52" s="8" customFormat="1" ht="13.5" customHeight="1">
      <c r="B6" s="1856"/>
      <c r="C6" s="1857"/>
      <c r="D6" s="1859"/>
      <c r="E6" s="1859"/>
      <c r="F6" s="1859"/>
      <c r="G6" s="1859"/>
      <c r="H6" s="1859"/>
      <c r="I6" s="1859"/>
      <c r="J6" s="1859"/>
      <c r="K6" s="1859"/>
      <c r="L6" s="1861"/>
      <c r="M6" s="1857"/>
      <c r="N6" s="1864"/>
      <c r="O6" s="1860"/>
      <c r="S6" s="34"/>
      <c r="T6" s="34"/>
      <c r="U6" s="34"/>
      <c r="V6" s="34"/>
      <c r="W6" s="34"/>
      <c r="X6" s="34"/>
      <c r="Y6" s="34"/>
      <c r="Z6" s="34"/>
      <c r="AA6" s="34"/>
      <c r="AB6" s="34"/>
      <c r="AC6" s="34"/>
      <c r="AD6" s="759"/>
      <c r="AE6" s="760"/>
      <c r="AF6" s="760"/>
      <c r="AG6" s="760"/>
      <c r="AH6" s="741"/>
      <c r="AI6" s="741"/>
      <c r="AJ6" s="742"/>
      <c r="AK6" s="742"/>
      <c r="AL6" s="741"/>
      <c r="AM6" s="741"/>
      <c r="AN6" s="742"/>
      <c r="AO6" s="742"/>
      <c r="AP6" s="741"/>
      <c r="AQ6" s="741"/>
      <c r="AR6" s="742"/>
      <c r="AS6" s="744"/>
    </row>
    <row r="7" spans="2:52" s="8" customFormat="1" ht="13.5" customHeight="1">
      <c r="B7" s="5"/>
      <c r="C7" s="5"/>
      <c r="D7" s="5"/>
      <c r="E7" s="5"/>
      <c r="F7" s="5"/>
      <c r="G7" s="5"/>
      <c r="H7" s="5"/>
      <c r="I7" s="5"/>
      <c r="J7" s="5"/>
      <c r="K7" s="5"/>
      <c r="L7" s="5"/>
      <c r="M7" s="5"/>
      <c r="N7" s="5"/>
      <c r="O7" s="5"/>
      <c r="P7" s="5"/>
      <c r="Q7" s="5"/>
      <c r="R7" s="31"/>
      <c r="S7" s="34"/>
      <c r="T7" s="34"/>
      <c r="U7" s="34"/>
      <c r="V7" s="34"/>
      <c r="W7" s="34"/>
      <c r="X7" s="34"/>
      <c r="Y7" s="34"/>
      <c r="Z7" s="34"/>
      <c r="AA7" s="34"/>
      <c r="AB7" s="34"/>
      <c r="AC7" s="34"/>
      <c r="AD7" s="428"/>
      <c r="AE7" s="428"/>
      <c r="AF7" s="428"/>
      <c r="AG7" s="428"/>
      <c r="AH7" s="428"/>
      <c r="AI7" s="428"/>
      <c r="AJ7" s="428"/>
      <c r="AK7" s="7"/>
      <c r="AL7" s="428"/>
      <c r="AM7" s="428"/>
      <c r="AN7" s="428"/>
      <c r="AO7" s="7"/>
      <c r="AP7" s="428"/>
      <c r="AQ7" s="428"/>
      <c r="AR7" s="428"/>
      <c r="AS7" s="7"/>
    </row>
    <row r="8" spans="2:52" s="8" customFormat="1" ht="13.5" customHeight="1">
      <c r="B8" s="5"/>
      <c r="C8" s="5"/>
      <c r="D8" s="5"/>
      <c r="E8" s="5"/>
      <c r="F8" s="5"/>
      <c r="G8" s="5"/>
      <c r="H8" s="5"/>
      <c r="I8" s="5"/>
      <c r="J8" s="5"/>
      <c r="K8" s="5"/>
      <c r="L8" s="5"/>
      <c r="M8" s="5"/>
      <c r="N8" s="5"/>
      <c r="O8" s="5"/>
      <c r="P8" s="5"/>
      <c r="Q8" s="5"/>
      <c r="S8" s="34"/>
      <c r="T8" s="34"/>
      <c r="U8" s="34"/>
      <c r="V8" s="34"/>
      <c r="W8" s="34"/>
      <c r="X8" s="34"/>
      <c r="Y8" s="34"/>
      <c r="Z8" s="34"/>
      <c r="AA8" s="34"/>
      <c r="AB8" s="34"/>
      <c r="AC8" s="34"/>
      <c r="AD8" s="428"/>
      <c r="AE8" s="428"/>
      <c r="AF8" s="428"/>
      <c r="AG8" s="428"/>
      <c r="AH8" s="428"/>
      <c r="AI8" s="428"/>
      <c r="AJ8" s="428"/>
      <c r="AK8" s="428"/>
      <c r="AL8" s="428"/>
      <c r="AM8" s="428"/>
      <c r="AN8" s="428"/>
      <c r="AO8" s="428"/>
      <c r="AP8" s="428"/>
      <c r="AQ8" s="428"/>
      <c r="AR8" s="428"/>
      <c r="AS8" s="428"/>
    </row>
    <row r="9" spans="2:52" s="42" customFormat="1" ht="15">
      <c r="B9" s="1865" t="s">
        <v>921</v>
      </c>
      <c r="C9" s="1865"/>
      <c r="D9" s="1865"/>
      <c r="E9" s="1865"/>
      <c r="F9" s="1865"/>
      <c r="G9" s="1865"/>
      <c r="H9" s="1865"/>
      <c r="I9" s="1865"/>
      <c r="J9" s="1865"/>
      <c r="K9" s="1865"/>
      <c r="L9" s="1865"/>
      <c r="M9" s="1865"/>
      <c r="N9" s="1865"/>
      <c r="O9" s="1865"/>
      <c r="P9" s="1865"/>
      <c r="Q9" s="1865"/>
      <c r="R9" s="1865"/>
      <c r="S9" s="1865"/>
      <c r="T9" s="1865"/>
      <c r="U9" s="1865"/>
      <c r="V9" s="1865"/>
      <c r="W9" s="1865"/>
      <c r="X9" s="1865"/>
      <c r="Y9" s="1865"/>
      <c r="Z9" s="1865"/>
      <c r="AA9" s="1865"/>
      <c r="AB9" s="1865"/>
      <c r="AC9" s="1865"/>
      <c r="AD9" s="1865"/>
      <c r="AE9" s="1865"/>
      <c r="AF9" s="1865"/>
      <c r="AG9" s="1865"/>
      <c r="AH9" s="1865"/>
      <c r="AI9" s="1865"/>
      <c r="AJ9" s="1865"/>
      <c r="AK9" s="1865"/>
      <c r="AL9" s="1865"/>
      <c r="AM9" s="1865"/>
      <c r="AN9" s="1865"/>
      <c r="AO9" s="1865"/>
      <c r="AP9" s="1865"/>
      <c r="AQ9" s="1865"/>
      <c r="AR9" s="1865"/>
      <c r="AS9" s="1865"/>
      <c r="AT9" s="41"/>
      <c r="AU9" s="41"/>
      <c r="AV9" s="41"/>
      <c r="AW9" s="41"/>
      <c r="AX9" s="41"/>
      <c r="AY9" s="41"/>
      <c r="AZ9" s="41"/>
    </row>
    <row r="10" spans="2:52" s="44" customFormat="1" ht="18" customHeight="1">
      <c r="B10" s="924" t="s">
        <v>115</v>
      </c>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row>
    <row r="11" spans="2:52" s="8" customFormat="1" ht="13.5" customHeight="1">
      <c r="B11" s="880"/>
      <c r="C11" s="880"/>
      <c r="D11" s="880"/>
      <c r="E11" s="880"/>
      <c r="F11" s="880"/>
      <c r="G11" s="880"/>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row>
    <row r="12" spans="2:52" s="8" customFormat="1" ht="13.5" customHeight="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2:52" s="8" customFormat="1" ht="13.5" customHeight="1">
      <c r="B13" s="8" t="s">
        <v>49</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2:52" s="8" customFormat="1" ht="13.5" customHeight="1">
      <c r="B14" s="8" t="s">
        <v>21</v>
      </c>
    </row>
    <row r="15" spans="2:52" s="8" customFormat="1" ht="13.5" customHeight="1"/>
    <row r="16" spans="2:52" s="8" customFormat="1" ht="13.5" customHeight="1"/>
    <row r="17" spans="2:45" s="8" customFormat="1" ht="13.5" customHeight="1">
      <c r="B17" s="8" t="s">
        <v>116</v>
      </c>
    </row>
    <row r="18" spans="2:45" s="8" customFormat="1" ht="13.5" customHeight="1">
      <c r="B18" s="8" t="s">
        <v>117</v>
      </c>
    </row>
    <row r="19" spans="2:45" s="8" customFormat="1" ht="13.5" customHeight="1"/>
    <row r="20" spans="2:45" s="8" customFormat="1" ht="13.5" customHeight="1"/>
    <row r="21" spans="2:45" s="8" customFormat="1" ht="13.5" customHeight="1">
      <c r="B21" s="880" t="s">
        <v>41</v>
      </c>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row>
    <row r="23" spans="2:45" s="8" customFormat="1">
      <c r="B23" s="4" t="s">
        <v>59</v>
      </c>
      <c r="E23" s="4"/>
    </row>
    <row r="24" spans="2:45" s="8" customFormat="1" ht="13.5" customHeight="1">
      <c r="B24" s="881" t="s">
        <v>739</v>
      </c>
      <c r="C24" s="882"/>
      <c r="D24" s="882"/>
      <c r="E24" s="882"/>
      <c r="F24" s="883"/>
      <c r="G24" s="890"/>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2"/>
      <c r="AI24" s="899" t="s">
        <v>10</v>
      </c>
      <c r="AJ24" s="900"/>
      <c r="AK24" s="900"/>
      <c r="AL24" s="900"/>
      <c r="AM24" s="900"/>
      <c r="AN24" s="900"/>
      <c r="AO24" s="900"/>
      <c r="AP24" s="900"/>
      <c r="AQ24" s="900"/>
      <c r="AR24" s="900"/>
      <c r="AS24" s="901"/>
    </row>
    <row r="25" spans="2:45" s="8" customFormat="1" ht="13.5" customHeight="1">
      <c r="B25" s="884"/>
      <c r="C25" s="885"/>
      <c r="D25" s="885"/>
      <c r="E25" s="885"/>
      <c r="F25" s="886"/>
      <c r="G25" s="893"/>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5"/>
      <c r="AI25" s="902"/>
      <c r="AJ25" s="903"/>
      <c r="AK25" s="903"/>
      <c r="AL25" s="903"/>
      <c r="AM25" s="903"/>
      <c r="AN25" s="903"/>
      <c r="AO25" s="903"/>
      <c r="AP25" s="903"/>
      <c r="AQ25" s="903"/>
      <c r="AR25" s="903"/>
      <c r="AS25" s="904"/>
    </row>
    <row r="26" spans="2:45" s="8" customFormat="1" ht="13.5" customHeight="1">
      <c r="B26" s="887"/>
      <c r="C26" s="888"/>
      <c r="D26" s="888"/>
      <c r="E26" s="888"/>
      <c r="F26" s="889"/>
      <c r="G26" s="896"/>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8"/>
      <c r="AI26" s="905"/>
      <c r="AJ26" s="906"/>
      <c r="AK26" s="906"/>
      <c r="AL26" s="906"/>
      <c r="AM26" s="906"/>
      <c r="AN26" s="906"/>
      <c r="AO26" s="906"/>
      <c r="AP26" s="906"/>
      <c r="AQ26" s="906"/>
      <c r="AR26" s="906"/>
      <c r="AS26" s="907"/>
    </row>
    <row r="27" spans="2:45" s="8" customFormat="1" ht="13.5" customHeight="1">
      <c r="B27" s="881" t="s">
        <v>43</v>
      </c>
      <c r="C27" s="882"/>
      <c r="D27" s="882"/>
      <c r="E27" s="882"/>
      <c r="F27" s="883"/>
      <c r="G27" s="911"/>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3"/>
      <c r="AI27" s="905"/>
      <c r="AJ27" s="906"/>
      <c r="AK27" s="906"/>
      <c r="AL27" s="906"/>
      <c r="AM27" s="906"/>
      <c r="AN27" s="906"/>
      <c r="AO27" s="906"/>
      <c r="AP27" s="906"/>
      <c r="AQ27" s="906"/>
      <c r="AR27" s="906"/>
      <c r="AS27" s="907"/>
    </row>
    <row r="28" spans="2:45" s="8" customFormat="1" ht="13.5" customHeight="1">
      <c r="B28" s="884"/>
      <c r="C28" s="885"/>
      <c r="D28" s="885"/>
      <c r="E28" s="885"/>
      <c r="F28" s="886"/>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6"/>
      <c r="AI28" s="905"/>
      <c r="AJ28" s="906"/>
      <c r="AK28" s="906"/>
      <c r="AL28" s="906"/>
      <c r="AM28" s="906"/>
      <c r="AN28" s="906"/>
      <c r="AO28" s="906"/>
      <c r="AP28" s="906"/>
      <c r="AQ28" s="906"/>
      <c r="AR28" s="906"/>
      <c r="AS28" s="907"/>
    </row>
    <row r="29" spans="2:45" s="8" customFormat="1" ht="13.5" customHeight="1">
      <c r="B29" s="887"/>
      <c r="C29" s="888"/>
      <c r="D29" s="888"/>
      <c r="E29" s="888"/>
      <c r="F29" s="889"/>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9"/>
      <c r="AI29" s="905"/>
      <c r="AJ29" s="906"/>
      <c r="AK29" s="906"/>
      <c r="AL29" s="906"/>
      <c r="AM29" s="906"/>
      <c r="AN29" s="906"/>
      <c r="AO29" s="906"/>
      <c r="AP29" s="906"/>
      <c r="AQ29" s="906"/>
      <c r="AR29" s="906"/>
      <c r="AS29" s="907"/>
    </row>
    <row r="30" spans="2:45" s="8" customFormat="1" ht="13.5" customHeight="1">
      <c r="B30" s="881" t="s">
        <v>638</v>
      </c>
      <c r="C30" s="882"/>
      <c r="D30" s="882"/>
      <c r="E30" s="882"/>
      <c r="F30" s="883"/>
      <c r="G30" s="911"/>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3"/>
      <c r="AI30" s="905"/>
      <c r="AJ30" s="906"/>
      <c r="AK30" s="906"/>
      <c r="AL30" s="906"/>
      <c r="AM30" s="906"/>
      <c r="AN30" s="906"/>
      <c r="AO30" s="906"/>
      <c r="AP30" s="906"/>
      <c r="AQ30" s="906"/>
      <c r="AR30" s="906"/>
      <c r="AS30" s="907"/>
    </row>
    <row r="31" spans="2:45" s="8" customFormat="1" ht="13.5" customHeight="1">
      <c r="B31" s="887"/>
      <c r="C31" s="888"/>
      <c r="D31" s="888"/>
      <c r="E31" s="888"/>
      <c r="F31" s="889"/>
      <c r="G31" s="917"/>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9"/>
      <c r="AI31" s="905"/>
      <c r="AJ31" s="906"/>
      <c r="AK31" s="906"/>
      <c r="AL31" s="906"/>
      <c r="AM31" s="906"/>
      <c r="AN31" s="906"/>
      <c r="AO31" s="906"/>
      <c r="AP31" s="906"/>
      <c r="AQ31" s="906"/>
      <c r="AR31" s="906"/>
      <c r="AS31" s="907"/>
    </row>
    <row r="32" spans="2:45" s="8" customFormat="1" ht="13.5" customHeight="1">
      <c r="B32" s="751" t="s">
        <v>731</v>
      </c>
      <c r="C32" s="752"/>
      <c r="D32" s="752"/>
      <c r="E32" s="752"/>
      <c r="F32" s="753"/>
      <c r="G32" s="751" t="s">
        <v>719</v>
      </c>
      <c r="H32" s="752"/>
      <c r="I32" s="753"/>
      <c r="J32" s="863"/>
      <c r="K32" s="864"/>
      <c r="L32" s="864"/>
      <c r="M32" s="867" t="s">
        <v>740</v>
      </c>
      <c r="N32" s="864"/>
      <c r="O32" s="864"/>
      <c r="P32" s="864"/>
      <c r="Q32" s="869"/>
      <c r="R32" s="871"/>
      <c r="S32" s="872"/>
      <c r="T32" s="872"/>
      <c r="U32" s="872"/>
      <c r="V32" s="872"/>
      <c r="W32" s="872"/>
      <c r="X32" s="872"/>
      <c r="Y32" s="872"/>
      <c r="Z32" s="872"/>
      <c r="AA32" s="872"/>
      <c r="AB32" s="872"/>
      <c r="AC32" s="872"/>
      <c r="AD32" s="872"/>
      <c r="AE32" s="872"/>
      <c r="AF32" s="872"/>
      <c r="AG32" s="872"/>
      <c r="AH32" s="873"/>
      <c r="AI32" s="905"/>
      <c r="AJ32" s="906"/>
      <c r="AK32" s="906"/>
      <c r="AL32" s="906"/>
      <c r="AM32" s="906"/>
      <c r="AN32" s="906"/>
      <c r="AO32" s="906"/>
      <c r="AP32" s="906"/>
      <c r="AQ32" s="906"/>
      <c r="AR32" s="906"/>
      <c r="AS32" s="907"/>
    </row>
    <row r="33" spans="2:45" s="8" customFormat="1" ht="13.5" customHeight="1">
      <c r="B33" s="920"/>
      <c r="C33" s="921"/>
      <c r="D33" s="921"/>
      <c r="E33" s="921"/>
      <c r="F33" s="922"/>
      <c r="G33" s="877" t="s">
        <v>30</v>
      </c>
      <c r="H33" s="878"/>
      <c r="I33" s="879"/>
      <c r="J33" s="865"/>
      <c r="K33" s="866"/>
      <c r="L33" s="866"/>
      <c r="M33" s="868"/>
      <c r="N33" s="866"/>
      <c r="O33" s="866"/>
      <c r="P33" s="866"/>
      <c r="Q33" s="870"/>
      <c r="R33" s="874"/>
      <c r="S33" s="875"/>
      <c r="T33" s="875"/>
      <c r="U33" s="875"/>
      <c r="V33" s="875"/>
      <c r="W33" s="875"/>
      <c r="X33" s="875"/>
      <c r="Y33" s="875"/>
      <c r="Z33" s="875"/>
      <c r="AA33" s="875"/>
      <c r="AB33" s="875"/>
      <c r="AC33" s="875"/>
      <c r="AD33" s="875"/>
      <c r="AE33" s="875"/>
      <c r="AF33" s="875"/>
      <c r="AG33" s="875"/>
      <c r="AH33" s="876"/>
      <c r="AI33" s="905"/>
      <c r="AJ33" s="906"/>
      <c r="AK33" s="906"/>
      <c r="AL33" s="906"/>
      <c r="AM33" s="906"/>
      <c r="AN33" s="906"/>
      <c r="AO33" s="906"/>
      <c r="AP33" s="906"/>
      <c r="AQ33" s="906"/>
      <c r="AR33" s="906"/>
      <c r="AS33" s="907"/>
    </row>
    <row r="34" spans="2:45" s="8" customFormat="1" ht="13.5" customHeight="1">
      <c r="B34" s="920"/>
      <c r="C34" s="921"/>
      <c r="D34" s="921"/>
      <c r="E34" s="921"/>
      <c r="F34" s="922"/>
      <c r="G34" s="839"/>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1"/>
      <c r="AI34" s="905"/>
      <c r="AJ34" s="906"/>
      <c r="AK34" s="906"/>
      <c r="AL34" s="906"/>
      <c r="AM34" s="906"/>
      <c r="AN34" s="906"/>
      <c r="AO34" s="906"/>
      <c r="AP34" s="906"/>
      <c r="AQ34" s="906"/>
      <c r="AR34" s="906"/>
      <c r="AS34" s="907"/>
    </row>
    <row r="35" spans="2:45" s="8" customFormat="1" ht="13.5" customHeight="1">
      <c r="B35" s="920"/>
      <c r="C35" s="921"/>
      <c r="D35" s="921"/>
      <c r="E35" s="921"/>
      <c r="F35" s="922"/>
      <c r="G35" s="842"/>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c r="AI35" s="905"/>
      <c r="AJ35" s="906"/>
      <c r="AK35" s="906"/>
      <c r="AL35" s="906"/>
      <c r="AM35" s="906"/>
      <c r="AN35" s="906"/>
      <c r="AO35" s="906"/>
      <c r="AP35" s="906"/>
      <c r="AQ35" s="906"/>
      <c r="AR35" s="906"/>
      <c r="AS35" s="907"/>
    </row>
    <row r="36" spans="2:45" s="8" customFormat="1" ht="13.5" customHeight="1">
      <c r="B36" s="920"/>
      <c r="C36" s="921"/>
      <c r="D36" s="921"/>
      <c r="E36" s="921"/>
      <c r="F36" s="922"/>
      <c r="G36" s="845"/>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7"/>
      <c r="AI36" s="905"/>
      <c r="AJ36" s="906"/>
      <c r="AK36" s="906"/>
      <c r="AL36" s="906"/>
      <c r="AM36" s="906"/>
      <c r="AN36" s="906"/>
      <c r="AO36" s="906"/>
      <c r="AP36" s="906"/>
      <c r="AQ36" s="906"/>
      <c r="AR36" s="906"/>
      <c r="AS36" s="907"/>
    </row>
    <row r="37" spans="2:45" s="8" customFormat="1" ht="13.5" customHeight="1">
      <c r="B37" s="754"/>
      <c r="C37" s="755"/>
      <c r="D37" s="755"/>
      <c r="E37" s="755"/>
      <c r="F37" s="756"/>
      <c r="G37" s="842"/>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4"/>
      <c r="AI37" s="908"/>
      <c r="AJ37" s="909"/>
      <c r="AK37" s="909"/>
      <c r="AL37" s="909"/>
      <c r="AM37" s="909"/>
      <c r="AN37" s="909"/>
      <c r="AO37" s="909"/>
      <c r="AP37" s="909"/>
      <c r="AQ37" s="909"/>
      <c r="AR37" s="909"/>
      <c r="AS37" s="910"/>
    </row>
    <row r="38" spans="2:45">
      <c r="B38" s="297" t="s">
        <v>60</v>
      </c>
      <c r="C38" s="424"/>
      <c r="D38" s="424"/>
      <c r="E38" s="424"/>
      <c r="F38" s="424"/>
      <c r="G38" s="424"/>
      <c r="H38" s="424"/>
      <c r="I38" s="424"/>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row>
    <row r="40" spans="2:45">
      <c r="B40" s="3" t="s">
        <v>118</v>
      </c>
    </row>
    <row r="41" spans="2:45">
      <c r="B41" s="2197"/>
      <c r="C41" s="2198"/>
      <c r="D41" s="2198"/>
      <c r="E41" s="2198"/>
      <c r="F41" s="2198"/>
      <c r="G41" s="2198"/>
      <c r="H41" s="2198"/>
      <c r="I41" s="2198"/>
      <c r="J41" s="2198"/>
      <c r="K41" s="2198"/>
      <c r="L41" s="2198"/>
      <c r="M41" s="2198"/>
      <c r="N41" s="2198"/>
      <c r="O41" s="2198"/>
      <c r="P41" s="2198"/>
      <c r="Q41" s="2198"/>
      <c r="R41" s="2198"/>
      <c r="S41" s="2198"/>
      <c r="T41" s="2198"/>
      <c r="U41" s="2198"/>
      <c r="V41" s="2198"/>
      <c r="W41" s="2198"/>
      <c r="X41" s="2198"/>
      <c r="Y41" s="2198"/>
      <c r="Z41" s="2198"/>
      <c r="AA41" s="2198"/>
      <c r="AB41" s="2198"/>
      <c r="AC41" s="2198"/>
      <c r="AD41" s="2198"/>
      <c r="AE41" s="2198"/>
      <c r="AF41" s="2198"/>
      <c r="AG41" s="2198"/>
      <c r="AH41" s="2198"/>
      <c r="AI41" s="2198"/>
      <c r="AJ41" s="2198"/>
      <c r="AK41" s="2198"/>
      <c r="AL41" s="2198"/>
      <c r="AM41" s="2198"/>
      <c r="AN41" s="2198"/>
      <c r="AO41" s="2198"/>
      <c r="AP41" s="2198"/>
      <c r="AQ41" s="2198"/>
      <c r="AR41" s="2198"/>
      <c r="AS41" s="2199"/>
    </row>
    <row r="42" spans="2:45">
      <c r="B42" s="2200"/>
      <c r="C42" s="2201"/>
      <c r="D42" s="2201"/>
      <c r="E42" s="2201"/>
      <c r="F42" s="2201"/>
      <c r="G42" s="2201"/>
      <c r="H42" s="2201"/>
      <c r="I42" s="2201"/>
      <c r="J42" s="2201"/>
      <c r="K42" s="2201"/>
      <c r="L42" s="2201"/>
      <c r="M42" s="2201"/>
      <c r="N42" s="2201"/>
      <c r="O42" s="2201"/>
      <c r="P42" s="2201"/>
      <c r="Q42" s="2201"/>
      <c r="R42" s="2201"/>
      <c r="S42" s="2201"/>
      <c r="T42" s="2201"/>
      <c r="U42" s="2201"/>
      <c r="V42" s="2201"/>
      <c r="W42" s="2201"/>
      <c r="X42" s="2201"/>
      <c r="Y42" s="2201"/>
      <c r="Z42" s="2201"/>
      <c r="AA42" s="2201"/>
      <c r="AB42" s="2201"/>
      <c r="AC42" s="2201"/>
      <c r="AD42" s="2201"/>
      <c r="AE42" s="2201"/>
      <c r="AF42" s="2201"/>
      <c r="AG42" s="2201"/>
      <c r="AH42" s="2201"/>
      <c r="AI42" s="2201"/>
      <c r="AJ42" s="2201"/>
      <c r="AK42" s="2201"/>
      <c r="AL42" s="2201"/>
      <c r="AM42" s="2201"/>
      <c r="AN42" s="2201"/>
      <c r="AO42" s="2201"/>
      <c r="AP42" s="2201"/>
      <c r="AQ42" s="2201"/>
      <c r="AR42" s="2201"/>
      <c r="AS42" s="2202"/>
    </row>
    <row r="43" spans="2:45">
      <c r="B43" s="2200"/>
      <c r="C43" s="2201"/>
      <c r="D43" s="2201"/>
      <c r="E43" s="2201"/>
      <c r="F43" s="2201"/>
      <c r="G43" s="2201"/>
      <c r="H43" s="2201"/>
      <c r="I43" s="2201"/>
      <c r="J43" s="2201"/>
      <c r="K43" s="2201"/>
      <c r="L43" s="2201"/>
      <c r="M43" s="2201"/>
      <c r="N43" s="2201"/>
      <c r="O43" s="2201"/>
      <c r="P43" s="2201"/>
      <c r="Q43" s="2201"/>
      <c r="R43" s="2201"/>
      <c r="S43" s="2201"/>
      <c r="T43" s="2201"/>
      <c r="U43" s="2201"/>
      <c r="V43" s="2201"/>
      <c r="W43" s="2201"/>
      <c r="X43" s="2201"/>
      <c r="Y43" s="2201"/>
      <c r="Z43" s="2201"/>
      <c r="AA43" s="2201"/>
      <c r="AB43" s="2201"/>
      <c r="AC43" s="2201"/>
      <c r="AD43" s="2201"/>
      <c r="AE43" s="2201"/>
      <c r="AF43" s="2201"/>
      <c r="AG43" s="2201"/>
      <c r="AH43" s="2201"/>
      <c r="AI43" s="2201"/>
      <c r="AJ43" s="2201"/>
      <c r="AK43" s="2201"/>
      <c r="AL43" s="2201"/>
      <c r="AM43" s="2201"/>
      <c r="AN43" s="2201"/>
      <c r="AO43" s="2201"/>
      <c r="AP43" s="2201"/>
      <c r="AQ43" s="2201"/>
      <c r="AR43" s="2201"/>
      <c r="AS43" s="2202"/>
    </row>
    <row r="44" spans="2:45">
      <c r="B44" s="2200"/>
      <c r="C44" s="2201"/>
      <c r="D44" s="2201"/>
      <c r="E44" s="2201"/>
      <c r="F44" s="2201"/>
      <c r="G44" s="2201"/>
      <c r="H44" s="2201"/>
      <c r="I44" s="2201"/>
      <c r="J44" s="2201"/>
      <c r="K44" s="2201"/>
      <c r="L44" s="2201"/>
      <c r="M44" s="2201"/>
      <c r="N44" s="2201"/>
      <c r="O44" s="2201"/>
      <c r="P44" s="2201"/>
      <c r="Q44" s="2201"/>
      <c r="R44" s="2201"/>
      <c r="S44" s="2201"/>
      <c r="T44" s="2201"/>
      <c r="U44" s="2201"/>
      <c r="V44" s="2201"/>
      <c r="W44" s="2201"/>
      <c r="X44" s="2201"/>
      <c r="Y44" s="2201"/>
      <c r="Z44" s="2201"/>
      <c r="AA44" s="2201"/>
      <c r="AB44" s="2201"/>
      <c r="AC44" s="2201"/>
      <c r="AD44" s="2201"/>
      <c r="AE44" s="2201"/>
      <c r="AF44" s="2201"/>
      <c r="AG44" s="2201"/>
      <c r="AH44" s="2201"/>
      <c r="AI44" s="2201"/>
      <c r="AJ44" s="2201"/>
      <c r="AK44" s="2201"/>
      <c r="AL44" s="2201"/>
      <c r="AM44" s="2201"/>
      <c r="AN44" s="2201"/>
      <c r="AO44" s="2201"/>
      <c r="AP44" s="2201"/>
      <c r="AQ44" s="2201"/>
      <c r="AR44" s="2201"/>
      <c r="AS44" s="2202"/>
    </row>
    <row r="45" spans="2:45">
      <c r="B45" s="2200"/>
      <c r="C45" s="2201"/>
      <c r="D45" s="2201"/>
      <c r="E45" s="2201"/>
      <c r="F45" s="2201"/>
      <c r="G45" s="2201"/>
      <c r="H45" s="2201"/>
      <c r="I45" s="2201"/>
      <c r="J45" s="2201"/>
      <c r="K45" s="2201"/>
      <c r="L45" s="2201"/>
      <c r="M45" s="2201"/>
      <c r="N45" s="2201"/>
      <c r="O45" s="2201"/>
      <c r="P45" s="2201"/>
      <c r="Q45" s="2201"/>
      <c r="R45" s="2201"/>
      <c r="S45" s="2201"/>
      <c r="T45" s="2201"/>
      <c r="U45" s="2201"/>
      <c r="V45" s="2201"/>
      <c r="W45" s="2201"/>
      <c r="X45" s="2201"/>
      <c r="Y45" s="2201"/>
      <c r="Z45" s="2201"/>
      <c r="AA45" s="2201"/>
      <c r="AB45" s="2201"/>
      <c r="AC45" s="2201"/>
      <c r="AD45" s="2201"/>
      <c r="AE45" s="2201"/>
      <c r="AF45" s="2201"/>
      <c r="AG45" s="2201"/>
      <c r="AH45" s="2201"/>
      <c r="AI45" s="2201"/>
      <c r="AJ45" s="2201"/>
      <c r="AK45" s="2201"/>
      <c r="AL45" s="2201"/>
      <c r="AM45" s="2201"/>
      <c r="AN45" s="2201"/>
      <c r="AO45" s="2201"/>
      <c r="AP45" s="2201"/>
      <c r="AQ45" s="2201"/>
      <c r="AR45" s="2201"/>
      <c r="AS45" s="2202"/>
    </row>
    <row r="46" spans="2:45">
      <c r="B46" s="2200"/>
      <c r="C46" s="2201"/>
      <c r="D46" s="2201"/>
      <c r="E46" s="2201"/>
      <c r="F46" s="2201"/>
      <c r="G46" s="2201"/>
      <c r="H46" s="2201"/>
      <c r="I46" s="2201"/>
      <c r="J46" s="2201"/>
      <c r="K46" s="2201"/>
      <c r="L46" s="2201"/>
      <c r="M46" s="2201"/>
      <c r="N46" s="2201"/>
      <c r="O46" s="2201"/>
      <c r="P46" s="2201"/>
      <c r="Q46" s="2201"/>
      <c r="R46" s="2201"/>
      <c r="S46" s="2201"/>
      <c r="T46" s="2201"/>
      <c r="U46" s="2201"/>
      <c r="V46" s="2201"/>
      <c r="W46" s="2201"/>
      <c r="X46" s="2201"/>
      <c r="Y46" s="2201"/>
      <c r="Z46" s="2201"/>
      <c r="AA46" s="2201"/>
      <c r="AB46" s="2201"/>
      <c r="AC46" s="2201"/>
      <c r="AD46" s="2201"/>
      <c r="AE46" s="2201"/>
      <c r="AF46" s="2201"/>
      <c r="AG46" s="2201"/>
      <c r="AH46" s="2201"/>
      <c r="AI46" s="2201"/>
      <c r="AJ46" s="2201"/>
      <c r="AK46" s="2201"/>
      <c r="AL46" s="2201"/>
      <c r="AM46" s="2201"/>
      <c r="AN46" s="2201"/>
      <c r="AO46" s="2201"/>
      <c r="AP46" s="2201"/>
      <c r="AQ46" s="2201"/>
      <c r="AR46" s="2201"/>
      <c r="AS46" s="2202"/>
    </row>
    <row r="47" spans="2:45">
      <c r="B47" s="2200"/>
      <c r="C47" s="2201"/>
      <c r="D47" s="2201"/>
      <c r="E47" s="2201"/>
      <c r="F47" s="2201"/>
      <c r="G47" s="2201"/>
      <c r="H47" s="2201"/>
      <c r="I47" s="2201"/>
      <c r="J47" s="2201"/>
      <c r="K47" s="2201"/>
      <c r="L47" s="2201"/>
      <c r="M47" s="2201"/>
      <c r="N47" s="2201"/>
      <c r="O47" s="2201"/>
      <c r="P47" s="2201"/>
      <c r="Q47" s="2201"/>
      <c r="R47" s="2201"/>
      <c r="S47" s="2201"/>
      <c r="T47" s="2201"/>
      <c r="U47" s="2201"/>
      <c r="V47" s="2201"/>
      <c r="W47" s="2201"/>
      <c r="X47" s="2201"/>
      <c r="Y47" s="2201"/>
      <c r="Z47" s="2201"/>
      <c r="AA47" s="2201"/>
      <c r="AB47" s="2201"/>
      <c r="AC47" s="2201"/>
      <c r="AD47" s="2201"/>
      <c r="AE47" s="2201"/>
      <c r="AF47" s="2201"/>
      <c r="AG47" s="2201"/>
      <c r="AH47" s="2201"/>
      <c r="AI47" s="2201"/>
      <c r="AJ47" s="2201"/>
      <c r="AK47" s="2201"/>
      <c r="AL47" s="2201"/>
      <c r="AM47" s="2201"/>
      <c r="AN47" s="2201"/>
      <c r="AO47" s="2201"/>
      <c r="AP47" s="2201"/>
      <c r="AQ47" s="2201"/>
      <c r="AR47" s="2201"/>
      <c r="AS47" s="2202"/>
    </row>
    <row r="48" spans="2:45">
      <c r="B48" s="2200"/>
      <c r="C48" s="2201"/>
      <c r="D48" s="2201"/>
      <c r="E48" s="2201"/>
      <c r="F48" s="2201"/>
      <c r="G48" s="2201"/>
      <c r="H48" s="2201"/>
      <c r="I48" s="2201"/>
      <c r="J48" s="2201"/>
      <c r="K48" s="2201"/>
      <c r="L48" s="2201"/>
      <c r="M48" s="2201"/>
      <c r="N48" s="2201"/>
      <c r="O48" s="2201"/>
      <c r="P48" s="2201"/>
      <c r="Q48" s="2201"/>
      <c r="R48" s="2201"/>
      <c r="S48" s="2201"/>
      <c r="T48" s="2201"/>
      <c r="U48" s="2201"/>
      <c r="V48" s="2201"/>
      <c r="W48" s="2201"/>
      <c r="X48" s="2201"/>
      <c r="Y48" s="2201"/>
      <c r="Z48" s="2201"/>
      <c r="AA48" s="2201"/>
      <c r="AB48" s="2201"/>
      <c r="AC48" s="2201"/>
      <c r="AD48" s="2201"/>
      <c r="AE48" s="2201"/>
      <c r="AF48" s="2201"/>
      <c r="AG48" s="2201"/>
      <c r="AH48" s="2201"/>
      <c r="AI48" s="2201"/>
      <c r="AJ48" s="2201"/>
      <c r="AK48" s="2201"/>
      <c r="AL48" s="2201"/>
      <c r="AM48" s="2201"/>
      <c r="AN48" s="2201"/>
      <c r="AO48" s="2201"/>
      <c r="AP48" s="2201"/>
      <c r="AQ48" s="2201"/>
      <c r="AR48" s="2201"/>
      <c r="AS48" s="2202"/>
    </row>
    <row r="49" spans="2:45">
      <c r="B49" s="2200"/>
      <c r="C49" s="2201"/>
      <c r="D49" s="2201"/>
      <c r="E49" s="2201"/>
      <c r="F49" s="2201"/>
      <c r="G49" s="2201"/>
      <c r="H49" s="2201"/>
      <c r="I49" s="2201"/>
      <c r="J49" s="2201"/>
      <c r="K49" s="2201"/>
      <c r="L49" s="2201"/>
      <c r="M49" s="2201"/>
      <c r="N49" s="2201"/>
      <c r="O49" s="2201"/>
      <c r="P49" s="2201"/>
      <c r="Q49" s="2201"/>
      <c r="R49" s="2201"/>
      <c r="S49" s="2201"/>
      <c r="T49" s="2201"/>
      <c r="U49" s="2201"/>
      <c r="V49" s="2201"/>
      <c r="W49" s="2201"/>
      <c r="X49" s="2201"/>
      <c r="Y49" s="2201"/>
      <c r="Z49" s="2201"/>
      <c r="AA49" s="2201"/>
      <c r="AB49" s="2201"/>
      <c r="AC49" s="2201"/>
      <c r="AD49" s="2201"/>
      <c r="AE49" s="2201"/>
      <c r="AF49" s="2201"/>
      <c r="AG49" s="2201"/>
      <c r="AH49" s="2201"/>
      <c r="AI49" s="2201"/>
      <c r="AJ49" s="2201"/>
      <c r="AK49" s="2201"/>
      <c r="AL49" s="2201"/>
      <c r="AM49" s="2201"/>
      <c r="AN49" s="2201"/>
      <c r="AO49" s="2201"/>
      <c r="AP49" s="2201"/>
      <c r="AQ49" s="2201"/>
      <c r="AR49" s="2201"/>
      <c r="AS49" s="2202"/>
    </row>
    <row r="50" spans="2:45">
      <c r="B50" s="2200"/>
      <c r="C50" s="2201"/>
      <c r="D50" s="2201"/>
      <c r="E50" s="2201"/>
      <c r="F50" s="2201"/>
      <c r="G50" s="2201"/>
      <c r="H50" s="2201"/>
      <c r="I50" s="2201"/>
      <c r="J50" s="2201"/>
      <c r="K50" s="2201"/>
      <c r="L50" s="2201"/>
      <c r="M50" s="2201"/>
      <c r="N50" s="2201"/>
      <c r="O50" s="2201"/>
      <c r="P50" s="2201"/>
      <c r="Q50" s="2201"/>
      <c r="R50" s="2201"/>
      <c r="S50" s="2201"/>
      <c r="T50" s="2201"/>
      <c r="U50" s="2201"/>
      <c r="V50" s="2201"/>
      <c r="W50" s="2201"/>
      <c r="X50" s="2201"/>
      <c r="Y50" s="2201"/>
      <c r="Z50" s="2201"/>
      <c r="AA50" s="2201"/>
      <c r="AB50" s="2201"/>
      <c r="AC50" s="2201"/>
      <c r="AD50" s="2201"/>
      <c r="AE50" s="2201"/>
      <c r="AF50" s="2201"/>
      <c r="AG50" s="2201"/>
      <c r="AH50" s="2201"/>
      <c r="AI50" s="2201"/>
      <c r="AJ50" s="2201"/>
      <c r="AK50" s="2201"/>
      <c r="AL50" s="2201"/>
      <c r="AM50" s="2201"/>
      <c r="AN50" s="2201"/>
      <c r="AO50" s="2201"/>
      <c r="AP50" s="2201"/>
      <c r="AQ50" s="2201"/>
      <c r="AR50" s="2201"/>
      <c r="AS50" s="2202"/>
    </row>
    <row r="51" spans="2:45">
      <c r="B51" s="2200"/>
      <c r="C51" s="2201"/>
      <c r="D51" s="2201"/>
      <c r="E51" s="2201"/>
      <c r="F51" s="2201"/>
      <c r="G51" s="2201"/>
      <c r="H51" s="2201"/>
      <c r="I51" s="2201"/>
      <c r="J51" s="2201"/>
      <c r="K51" s="2201"/>
      <c r="L51" s="2201"/>
      <c r="M51" s="2201"/>
      <c r="N51" s="2201"/>
      <c r="O51" s="2201"/>
      <c r="P51" s="2201"/>
      <c r="Q51" s="2201"/>
      <c r="R51" s="2201"/>
      <c r="S51" s="2201"/>
      <c r="T51" s="2201"/>
      <c r="U51" s="2201"/>
      <c r="V51" s="2201"/>
      <c r="W51" s="2201"/>
      <c r="X51" s="2201"/>
      <c r="Y51" s="2201"/>
      <c r="Z51" s="2201"/>
      <c r="AA51" s="2201"/>
      <c r="AB51" s="2201"/>
      <c r="AC51" s="2201"/>
      <c r="AD51" s="2201"/>
      <c r="AE51" s="2201"/>
      <c r="AF51" s="2201"/>
      <c r="AG51" s="2201"/>
      <c r="AH51" s="2201"/>
      <c r="AI51" s="2201"/>
      <c r="AJ51" s="2201"/>
      <c r="AK51" s="2201"/>
      <c r="AL51" s="2201"/>
      <c r="AM51" s="2201"/>
      <c r="AN51" s="2201"/>
      <c r="AO51" s="2201"/>
      <c r="AP51" s="2201"/>
      <c r="AQ51" s="2201"/>
      <c r="AR51" s="2201"/>
      <c r="AS51" s="2202"/>
    </row>
    <row r="52" spans="2:45">
      <c r="B52" s="2200"/>
      <c r="C52" s="2201"/>
      <c r="D52" s="2201"/>
      <c r="E52" s="2201"/>
      <c r="F52" s="2201"/>
      <c r="G52" s="2201"/>
      <c r="H52" s="2201"/>
      <c r="I52" s="2201"/>
      <c r="J52" s="2201"/>
      <c r="K52" s="2201"/>
      <c r="L52" s="2201"/>
      <c r="M52" s="2201"/>
      <c r="N52" s="2201"/>
      <c r="O52" s="2201"/>
      <c r="P52" s="2201"/>
      <c r="Q52" s="2201"/>
      <c r="R52" s="2201"/>
      <c r="S52" s="2201"/>
      <c r="T52" s="2201"/>
      <c r="U52" s="2201"/>
      <c r="V52" s="2201"/>
      <c r="W52" s="2201"/>
      <c r="X52" s="2201"/>
      <c r="Y52" s="2201"/>
      <c r="Z52" s="2201"/>
      <c r="AA52" s="2201"/>
      <c r="AB52" s="2201"/>
      <c r="AC52" s="2201"/>
      <c r="AD52" s="2201"/>
      <c r="AE52" s="2201"/>
      <c r="AF52" s="2201"/>
      <c r="AG52" s="2201"/>
      <c r="AH52" s="2201"/>
      <c r="AI52" s="2201"/>
      <c r="AJ52" s="2201"/>
      <c r="AK52" s="2201"/>
      <c r="AL52" s="2201"/>
      <c r="AM52" s="2201"/>
      <c r="AN52" s="2201"/>
      <c r="AO52" s="2201"/>
      <c r="AP52" s="2201"/>
      <c r="AQ52" s="2201"/>
      <c r="AR52" s="2201"/>
      <c r="AS52" s="2202"/>
    </row>
    <row r="53" spans="2:45">
      <c r="B53" s="2200"/>
      <c r="C53" s="2201"/>
      <c r="D53" s="2201"/>
      <c r="E53" s="2201"/>
      <c r="F53" s="2201"/>
      <c r="G53" s="2201"/>
      <c r="H53" s="2201"/>
      <c r="I53" s="2201"/>
      <c r="J53" s="2201"/>
      <c r="K53" s="2201"/>
      <c r="L53" s="2201"/>
      <c r="M53" s="2201"/>
      <c r="N53" s="2201"/>
      <c r="O53" s="2201"/>
      <c r="P53" s="2201"/>
      <c r="Q53" s="2201"/>
      <c r="R53" s="2201"/>
      <c r="S53" s="2201"/>
      <c r="T53" s="2201"/>
      <c r="U53" s="2201"/>
      <c r="V53" s="2201"/>
      <c r="W53" s="2201"/>
      <c r="X53" s="2201"/>
      <c r="Y53" s="2201"/>
      <c r="Z53" s="2201"/>
      <c r="AA53" s="2201"/>
      <c r="AB53" s="2201"/>
      <c r="AC53" s="2201"/>
      <c r="AD53" s="2201"/>
      <c r="AE53" s="2201"/>
      <c r="AF53" s="2201"/>
      <c r="AG53" s="2201"/>
      <c r="AH53" s="2201"/>
      <c r="AI53" s="2201"/>
      <c r="AJ53" s="2201"/>
      <c r="AK53" s="2201"/>
      <c r="AL53" s="2201"/>
      <c r="AM53" s="2201"/>
      <c r="AN53" s="2201"/>
      <c r="AO53" s="2201"/>
      <c r="AP53" s="2201"/>
      <c r="AQ53" s="2201"/>
      <c r="AR53" s="2201"/>
      <c r="AS53" s="2202"/>
    </row>
    <row r="54" spans="2:45">
      <c r="B54" s="2200"/>
      <c r="C54" s="2201"/>
      <c r="D54" s="2201"/>
      <c r="E54" s="2201"/>
      <c r="F54" s="2201"/>
      <c r="G54" s="2201"/>
      <c r="H54" s="2201"/>
      <c r="I54" s="2201"/>
      <c r="J54" s="2201"/>
      <c r="K54" s="2201"/>
      <c r="L54" s="2201"/>
      <c r="M54" s="2201"/>
      <c r="N54" s="2201"/>
      <c r="O54" s="2201"/>
      <c r="P54" s="2201"/>
      <c r="Q54" s="2201"/>
      <c r="R54" s="2201"/>
      <c r="S54" s="2201"/>
      <c r="T54" s="2201"/>
      <c r="U54" s="2201"/>
      <c r="V54" s="2201"/>
      <c r="W54" s="2201"/>
      <c r="X54" s="2201"/>
      <c r="Y54" s="2201"/>
      <c r="Z54" s="2201"/>
      <c r="AA54" s="2201"/>
      <c r="AB54" s="2201"/>
      <c r="AC54" s="2201"/>
      <c r="AD54" s="2201"/>
      <c r="AE54" s="2201"/>
      <c r="AF54" s="2201"/>
      <c r="AG54" s="2201"/>
      <c r="AH54" s="2201"/>
      <c r="AI54" s="2201"/>
      <c r="AJ54" s="2201"/>
      <c r="AK54" s="2201"/>
      <c r="AL54" s="2201"/>
      <c r="AM54" s="2201"/>
      <c r="AN54" s="2201"/>
      <c r="AO54" s="2201"/>
      <c r="AP54" s="2201"/>
      <c r="AQ54" s="2201"/>
      <c r="AR54" s="2201"/>
      <c r="AS54" s="2202"/>
    </row>
    <row r="55" spans="2:45">
      <c r="B55" s="2200"/>
      <c r="C55" s="2201"/>
      <c r="D55" s="2201"/>
      <c r="E55" s="2201"/>
      <c r="F55" s="2201"/>
      <c r="G55" s="2201"/>
      <c r="H55" s="2201"/>
      <c r="I55" s="2201"/>
      <c r="J55" s="2201"/>
      <c r="K55" s="2201"/>
      <c r="L55" s="2201"/>
      <c r="M55" s="2201"/>
      <c r="N55" s="2201"/>
      <c r="O55" s="2201"/>
      <c r="P55" s="2201"/>
      <c r="Q55" s="2201"/>
      <c r="R55" s="2201"/>
      <c r="S55" s="2201"/>
      <c r="T55" s="2201"/>
      <c r="U55" s="2201"/>
      <c r="V55" s="2201"/>
      <c r="W55" s="2201"/>
      <c r="X55" s="2201"/>
      <c r="Y55" s="2201"/>
      <c r="Z55" s="2201"/>
      <c r="AA55" s="2201"/>
      <c r="AB55" s="2201"/>
      <c r="AC55" s="2201"/>
      <c r="AD55" s="2201"/>
      <c r="AE55" s="2201"/>
      <c r="AF55" s="2201"/>
      <c r="AG55" s="2201"/>
      <c r="AH55" s="2201"/>
      <c r="AI55" s="2201"/>
      <c r="AJ55" s="2201"/>
      <c r="AK55" s="2201"/>
      <c r="AL55" s="2201"/>
      <c r="AM55" s="2201"/>
      <c r="AN55" s="2201"/>
      <c r="AO55" s="2201"/>
      <c r="AP55" s="2201"/>
      <c r="AQ55" s="2201"/>
      <c r="AR55" s="2201"/>
      <c r="AS55" s="2202"/>
    </row>
    <row r="56" spans="2:45">
      <c r="B56" s="2200"/>
      <c r="C56" s="2201"/>
      <c r="D56" s="2201"/>
      <c r="E56" s="2201"/>
      <c r="F56" s="2201"/>
      <c r="G56" s="2201"/>
      <c r="H56" s="2201"/>
      <c r="I56" s="2201"/>
      <c r="J56" s="2201"/>
      <c r="K56" s="2201"/>
      <c r="L56" s="2201"/>
      <c r="M56" s="2201"/>
      <c r="N56" s="2201"/>
      <c r="O56" s="2201"/>
      <c r="P56" s="2201"/>
      <c r="Q56" s="2201"/>
      <c r="R56" s="2201"/>
      <c r="S56" s="2201"/>
      <c r="T56" s="2201"/>
      <c r="U56" s="2201"/>
      <c r="V56" s="2201"/>
      <c r="W56" s="2201"/>
      <c r="X56" s="2201"/>
      <c r="Y56" s="2201"/>
      <c r="Z56" s="2201"/>
      <c r="AA56" s="2201"/>
      <c r="AB56" s="2201"/>
      <c r="AC56" s="2201"/>
      <c r="AD56" s="2201"/>
      <c r="AE56" s="2201"/>
      <c r="AF56" s="2201"/>
      <c r="AG56" s="2201"/>
      <c r="AH56" s="2201"/>
      <c r="AI56" s="2201"/>
      <c r="AJ56" s="2201"/>
      <c r="AK56" s="2201"/>
      <c r="AL56" s="2201"/>
      <c r="AM56" s="2201"/>
      <c r="AN56" s="2201"/>
      <c r="AO56" s="2201"/>
      <c r="AP56" s="2201"/>
      <c r="AQ56" s="2201"/>
      <c r="AR56" s="2201"/>
      <c r="AS56" s="2202"/>
    </row>
    <row r="57" spans="2:45">
      <c r="B57" s="2200"/>
      <c r="C57" s="2201"/>
      <c r="D57" s="2201"/>
      <c r="E57" s="2201"/>
      <c r="F57" s="2201"/>
      <c r="G57" s="2201"/>
      <c r="H57" s="2201"/>
      <c r="I57" s="2201"/>
      <c r="J57" s="2201"/>
      <c r="K57" s="2201"/>
      <c r="L57" s="2201"/>
      <c r="M57" s="2201"/>
      <c r="N57" s="2201"/>
      <c r="O57" s="2201"/>
      <c r="P57" s="2201"/>
      <c r="Q57" s="2201"/>
      <c r="R57" s="2201"/>
      <c r="S57" s="2201"/>
      <c r="T57" s="2201"/>
      <c r="U57" s="2201"/>
      <c r="V57" s="2201"/>
      <c r="W57" s="2201"/>
      <c r="X57" s="2201"/>
      <c r="Y57" s="2201"/>
      <c r="Z57" s="2201"/>
      <c r="AA57" s="2201"/>
      <c r="AB57" s="2201"/>
      <c r="AC57" s="2201"/>
      <c r="AD57" s="2201"/>
      <c r="AE57" s="2201"/>
      <c r="AF57" s="2201"/>
      <c r="AG57" s="2201"/>
      <c r="AH57" s="2201"/>
      <c r="AI57" s="2201"/>
      <c r="AJ57" s="2201"/>
      <c r="AK57" s="2201"/>
      <c r="AL57" s="2201"/>
      <c r="AM57" s="2201"/>
      <c r="AN57" s="2201"/>
      <c r="AO57" s="2201"/>
      <c r="AP57" s="2201"/>
      <c r="AQ57" s="2201"/>
      <c r="AR57" s="2201"/>
      <c r="AS57" s="2202"/>
    </row>
    <row r="58" spans="2:45">
      <c r="B58" s="2200"/>
      <c r="C58" s="2201"/>
      <c r="D58" s="2201"/>
      <c r="E58" s="2201"/>
      <c r="F58" s="2201"/>
      <c r="G58" s="2201"/>
      <c r="H58" s="2201"/>
      <c r="I58" s="2201"/>
      <c r="J58" s="2201"/>
      <c r="K58" s="2201"/>
      <c r="L58" s="2201"/>
      <c r="M58" s="2201"/>
      <c r="N58" s="2201"/>
      <c r="O58" s="2201"/>
      <c r="P58" s="2201"/>
      <c r="Q58" s="2201"/>
      <c r="R58" s="2201"/>
      <c r="S58" s="2201"/>
      <c r="T58" s="2201"/>
      <c r="U58" s="2201"/>
      <c r="V58" s="2201"/>
      <c r="W58" s="2201"/>
      <c r="X58" s="2201"/>
      <c r="Y58" s="2201"/>
      <c r="Z58" s="2201"/>
      <c r="AA58" s="2201"/>
      <c r="AB58" s="2201"/>
      <c r="AC58" s="2201"/>
      <c r="AD58" s="2201"/>
      <c r="AE58" s="2201"/>
      <c r="AF58" s="2201"/>
      <c r="AG58" s="2201"/>
      <c r="AH58" s="2201"/>
      <c r="AI58" s="2201"/>
      <c r="AJ58" s="2201"/>
      <c r="AK58" s="2201"/>
      <c r="AL58" s="2201"/>
      <c r="AM58" s="2201"/>
      <c r="AN58" s="2201"/>
      <c r="AO58" s="2201"/>
      <c r="AP58" s="2201"/>
      <c r="AQ58" s="2201"/>
      <c r="AR58" s="2201"/>
      <c r="AS58" s="2202"/>
    </row>
    <row r="59" spans="2:45">
      <c r="B59" s="2200"/>
      <c r="C59" s="2201"/>
      <c r="D59" s="2201"/>
      <c r="E59" s="2201"/>
      <c r="F59" s="2201"/>
      <c r="G59" s="2201"/>
      <c r="H59" s="2201"/>
      <c r="I59" s="2201"/>
      <c r="J59" s="2201"/>
      <c r="K59" s="2201"/>
      <c r="L59" s="2201"/>
      <c r="M59" s="2201"/>
      <c r="N59" s="2201"/>
      <c r="O59" s="2201"/>
      <c r="P59" s="2201"/>
      <c r="Q59" s="2201"/>
      <c r="R59" s="2201"/>
      <c r="S59" s="2201"/>
      <c r="T59" s="2201"/>
      <c r="U59" s="2201"/>
      <c r="V59" s="2201"/>
      <c r="W59" s="2201"/>
      <c r="X59" s="2201"/>
      <c r="Y59" s="2201"/>
      <c r="Z59" s="2201"/>
      <c r="AA59" s="2201"/>
      <c r="AB59" s="2201"/>
      <c r="AC59" s="2201"/>
      <c r="AD59" s="2201"/>
      <c r="AE59" s="2201"/>
      <c r="AF59" s="2201"/>
      <c r="AG59" s="2201"/>
      <c r="AH59" s="2201"/>
      <c r="AI59" s="2201"/>
      <c r="AJ59" s="2201"/>
      <c r="AK59" s="2201"/>
      <c r="AL59" s="2201"/>
      <c r="AM59" s="2201"/>
      <c r="AN59" s="2201"/>
      <c r="AO59" s="2201"/>
      <c r="AP59" s="2201"/>
      <c r="AQ59" s="2201"/>
      <c r="AR59" s="2201"/>
      <c r="AS59" s="2202"/>
    </row>
    <row r="60" spans="2:45">
      <c r="B60" s="2203"/>
      <c r="C60" s="2204"/>
      <c r="D60" s="2204"/>
      <c r="E60" s="2204"/>
      <c r="F60" s="2204"/>
      <c r="G60" s="2204"/>
      <c r="H60" s="2204"/>
      <c r="I60" s="2204"/>
      <c r="J60" s="2204"/>
      <c r="K60" s="2204"/>
      <c r="L60" s="2204"/>
      <c r="M60" s="2204"/>
      <c r="N60" s="2204"/>
      <c r="O60" s="2204"/>
      <c r="P60" s="2204"/>
      <c r="Q60" s="2204"/>
      <c r="R60" s="2204"/>
      <c r="S60" s="2204"/>
      <c r="T60" s="2204"/>
      <c r="U60" s="2204"/>
      <c r="V60" s="2204"/>
      <c r="W60" s="2204"/>
      <c r="X60" s="2204"/>
      <c r="Y60" s="2204"/>
      <c r="Z60" s="2204"/>
      <c r="AA60" s="2204"/>
      <c r="AB60" s="2204"/>
      <c r="AC60" s="2204"/>
      <c r="AD60" s="2204"/>
      <c r="AE60" s="2204"/>
      <c r="AF60" s="2204"/>
      <c r="AG60" s="2204"/>
      <c r="AH60" s="2204"/>
      <c r="AI60" s="2204"/>
      <c r="AJ60" s="2204"/>
      <c r="AK60" s="2204"/>
      <c r="AL60" s="2204"/>
      <c r="AM60" s="2204"/>
      <c r="AN60" s="2204"/>
      <c r="AO60" s="2204"/>
      <c r="AP60" s="2204"/>
      <c r="AQ60" s="2204"/>
      <c r="AR60" s="2204"/>
      <c r="AS60" s="2205"/>
    </row>
  </sheetData>
  <mergeCells count="35">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21:AS21"/>
    <mergeCell ref="B24:F26"/>
    <mergeCell ref="G24:AH26"/>
    <mergeCell ref="AI24:AS24"/>
    <mergeCell ref="AI25:AS37"/>
    <mergeCell ref="B27:F29"/>
    <mergeCell ref="G27:AH29"/>
    <mergeCell ref="B30:F31"/>
    <mergeCell ref="G30:AH31"/>
    <mergeCell ref="B32:F37"/>
    <mergeCell ref="G34:AH35"/>
    <mergeCell ref="G36:AH37"/>
    <mergeCell ref="B41:AS60"/>
    <mergeCell ref="G32:I32"/>
    <mergeCell ref="J32:L33"/>
    <mergeCell ref="M32:M33"/>
    <mergeCell ref="N32:Q33"/>
    <mergeCell ref="R32:AH33"/>
    <mergeCell ref="G33:I33"/>
  </mergeCells>
  <phoneticPr fontId="9"/>
  <pageMargins left="0.70866141732283472" right="0.59055118110236227" top="0.59055118110236227" bottom="0.59055118110236227" header="0.39370078740157483" footer="0.39370078740157483"/>
  <pageSetup paperSize="9" firstPageNumber="96" orientation="portrait"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1:BA63"/>
  <sheetViews>
    <sheetView showGridLines="0" view="pageBreakPreview" topLeftCell="A4" zoomScaleNormal="100" zoomScaleSheetLayoutView="100" workbookViewId="0">
      <selection activeCell="Q22" sqref="Q22"/>
    </sheetView>
  </sheetViews>
  <sheetFormatPr defaultRowHeight="13.5"/>
  <cols>
    <col min="1" max="53" width="2" style="3" customWidth="1"/>
    <col min="54" max="16384" width="9" style="3"/>
  </cols>
  <sheetData>
    <row r="1" spans="3:53">
      <c r="C1" s="3" t="s">
        <v>94</v>
      </c>
    </row>
    <row r="2" spans="3:53">
      <c r="AT2" s="26"/>
    </row>
    <row r="3" spans="3:53" s="8" customFormat="1" ht="13.5" customHeight="1">
      <c r="C3" s="925" t="s">
        <v>416</v>
      </c>
      <c r="D3" s="926"/>
      <c r="E3" s="926"/>
      <c r="F3" s="926"/>
      <c r="G3" s="926"/>
      <c r="H3" s="926"/>
      <c r="I3" s="926"/>
      <c r="J3" s="926"/>
      <c r="K3" s="926"/>
      <c r="L3" s="926"/>
      <c r="M3" s="926"/>
      <c r="N3" s="926"/>
      <c r="O3" s="926"/>
      <c r="P3" s="927"/>
      <c r="Q3" s="182" t="s">
        <v>34</v>
      </c>
      <c r="R3" s="183"/>
      <c r="S3" s="184"/>
      <c r="T3" s="184"/>
      <c r="U3" s="184"/>
      <c r="V3" s="184"/>
      <c r="W3" s="184"/>
      <c r="X3" s="30"/>
      <c r="Y3" s="30"/>
      <c r="Z3" s="30"/>
      <c r="AA3" s="30"/>
      <c r="AB3" s="30"/>
      <c r="AC3" s="30"/>
      <c r="AD3" s="30"/>
      <c r="AE3" s="928" t="s">
        <v>95</v>
      </c>
      <c r="AF3" s="929"/>
      <c r="AG3" s="929"/>
      <c r="AH3" s="929"/>
      <c r="AI3" s="929"/>
      <c r="AJ3" s="929"/>
      <c r="AK3" s="929"/>
      <c r="AL3" s="929"/>
      <c r="AM3" s="929"/>
      <c r="AN3" s="929"/>
      <c r="AO3" s="929"/>
      <c r="AP3" s="929"/>
      <c r="AQ3" s="929"/>
      <c r="AR3" s="929"/>
      <c r="AS3" s="929"/>
      <c r="AT3" s="930"/>
    </row>
    <row r="4" spans="3:53" s="8" customFormat="1" ht="13.5" customHeight="1">
      <c r="C4" s="931"/>
      <c r="D4" s="932"/>
      <c r="E4" s="935"/>
      <c r="F4" s="932"/>
      <c r="G4" s="935"/>
      <c r="H4" s="932"/>
      <c r="I4" s="935"/>
      <c r="J4" s="932"/>
      <c r="K4" s="935"/>
      <c r="L4" s="932"/>
      <c r="M4" s="935"/>
      <c r="N4" s="932"/>
      <c r="O4" s="935"/>
      <c r="P4" s="937"/>
      <c r="Q4" s="182" t="s">
        <v>36</v>
      </c>
      <c r="R4" s="183"/>
      <c r="S4" s="183"/>
      <c r="T4" s="184"/>
      <c r="U4" s="184"/>
      <c r="V4" s="184"/>
      <c r="W4" s="184"/>
      <c r="X4" s="32"/>
      <c r="Y4" s="32"/>
      <c r="Z4" s="32"/>
      <c r="AA4" s="32"/>
      <c r="AB4" s="32"/>
      <c r="AC4" s="32"/>
      <c r="AD4" s="32"/>
      <c r="AE4" s="757" t="s">
        <v>776</v>
      </c>
      <c r="AF4" s="758"/>
      <c r="AG4" s="758"/>
      <c r="AH4" s="758"/>
      <c r="AI4" s="738"/>
      <c r="AJ4" s="739"/>
      <c r="AK4" s="740"/>
      <c r="AL4" s="740"/>
      <c r="AM4" s="738"/>
      <c r="AN4" s="739"/>
      <c r="AO4" s="740"/>
      <c r="AP4" s="740"/>
      <c r="AQ4" s="738"/>
      <c r="AR4" s="739"/>
      <c r="AS4" s="740"/>
      <c r="AT4" s="743"/>
    </row>
    <row r="5" spans="3:53" s="8" customFormat="1" ht="13.5" customHeight="1">
      <c r="C5" s="933"/>
      <c r="D5" s="934"/>
      <c r="E5" s="936"/>
      <c r="F5" s="934"/>
      <c r="G5" s="936"/>
      <c r="H5" s="934"/>
      <c r="I5" s="936"/>
      <c r="J5" s="934"/>
      <c r="K5" s="936"/>
      <c r="L5" s="934"/>
      <c r="M5" s="936"/>
      <c r="N5" s="934"/>
      <c r="O5" s="936"/>
      <c r="P5" s="938"/>
      <c r="Q5" s="183"/>
      <c r="R5" s="183"/>
      <c r="S5" s="183"/>
      <c r="T5" s="187"/>
      <c r="U5" s="187"/>
      <c r="V5" s="187"/>
      <c r="W5" s="187"/>
      <c r="X5" s="34"/>
      <c r="Y5" s="34"/>
      <c r="Z5" s="34"/>
      <c r="AA5" s="34"/>
      <c r="AB5" s="34"/>
      <c r="AC5" s="34"/>
      <c r="AD5" s="34"/>
      <c r="AE5" s="759"/>
      <c r="AF5" s="760"/>
      <c r="AG5" s="760"/>
      <c r="AH5" s="760"/>
      <c r="AI5" s="741"/>
      <c r="AJ5" s="741"/>
      <c r="AK5" s="742"/>
      <c r="AL5" s="742"/>
      <c r="AM5" s="741"/>
      <c r="AN5" s="741"/>
      <c r="AO5" s="742"/>
      <c r="AP5" s="742"/>
      <c r="AQ5" s="741"/>
      <c r="AR5" s="741"/>
      <c r="AS5" s="742"/>
      <c r="AT5" s="744"/>
    </row>
    <row r="6" spans="3:53" s="8" customFormat="1" ht="13.5" customHeight="1">
      <c r="C6" s="5"/>
      <c r="D6" s="5"/>
      <c r="E6" s="5"/>
      <c r="F6" s="5"/>
      <c r="G6" s="5"/>
      <c r="H6" s="5"/>
      <c r="I6" s="5"/>
      <c r="J6" s="5"/>
      <c r="K6" s="5"/>
      <c r="L6" s="5"/>
      <c r="M6" s="5"/>
      <c r="N6" s="5"/>
      <c r="O6" s="5"/>
      <c r="P6" s="5"/>
      <c r="Q6" s="5"/>
      <c r="R6" s="5"/>
      <c r="S6" s="31"/>
      <c r="T6" s="34"/>
      <c r="U6" s="34"/>
      <c r="V6" s="34"/>
      <c r="W6" s="34"/>
      <c r="X6" s="34"/>
      <c r="Y6" s="34"/>
      <c r="Z6" s="34"/>
      <c r="AA6" s="34"/>
      <c r="AB6" s="34"/>
      <c r="AC6" s="34"/>
      <c r="AD6" s="34"/>
      <c r="AE6" s="428"/>
      <c r="AF6" s="428"/>
      <c r="AG6" s="428"/>
      <c r="AH6" s="428"/>
      <c r="AI6" s="428"/>
      <c r="AJ6" s="428"/>
      <c r="AK6" s="428"/>
      <c r="AL6" s="7"/>
      <c r="AM6" s="428"/>
      <c r="AN6" s="428"/>
      <c r="AO6" s="428"/>
      <c r="AP6" s="7"/>
      <c r="AQ6" s="428"/>
      <c r="AR6" s="428"/>
      <c r="AS6" s="428"/>
      <c r="AT6" s="7"/>
    </row>
    <row r="7" spans="3:53" s="8" customFormat="1" ht="13.5" customHeight="1">
      <c r="C7" s="5"/>
      <c r="D7" s="5"/>
      <c r="E7" s="5"/>
      <c r="F7" s="5"/>
      <c r="G7" s="5"/>
      <c r="H7" s="5"/>
      <c r="I7" s="5"/>
      <c r="J7" s="5"/>
      <c r="K7" s="5"/>
      <c r="L7" s="5"/>
      <c r="M7" s="5"/>
      <c r="N7" s="5"/>
      <c r="O7" s="5"/>
      <c r="P7" s="5"/>
      <c r="Q7" s="5"/>
      <c r="R7" s="5"/>
      <c r="T7" s="34"/>
      <c r="U7" s="34"/>
      <c r="V7" s="34"/>
      <c r="W7" s="34"/>
      <c r="X7" s="34"/>
      <c r="Y7" s="34"/>
      <c r="Z7" s="34"/>
      <c r="AA7" s="34"/>
      <c r="AB7" s="34"/>
      <c r="AC7" s="34"/>
      <c r="AD7" s="34"/>
      <c r="AE7" s="428"/>
      <c r="AF7" s="428"/>
      <c r="AG7" s="428"/>
      <c r="AH7" s="428"/>
      <c r="AI7" s="428"/>
      <c r="AJ7" s="428"/>
      <c r="AK7" s="428"/>
      <c r="AL7" s="428"/>
      <c r="AM7" s="428"/>
      <c r="AN7" s="428"/>
      <c r="AO7" s="428"/>
      <c r="AP7" s="428"/>
      <c r="AQ7" s="428"/>
      <c r="AR7" s="428"/>
      <c r="AS7" s="428"/>
      <c r="AT7" s="428"/>
    </row>
    <row r="8" spans="3:53" s="42" customFormat="1" ht="15">
      <c r="C8" s="1865" t="s">
        <v>910</v>
      </c>
      <c r="D8" s="1865"/>
      <c r="E8" s="1865"/>
      <c r="F8" s="1865"/>
      <c r="G8" s="1865"/>
      <c r="H8" s="1865"/>
      <c r="I8" s="1865"/>
      <c r="J8" s="1865"/>
      <c r="K8" s="1865"/>
      <c r="L8" s="1865"/>
      <c r="M8" s="1865"/>
      <c r="N8" s="1865"/>
      <c r="O8" s="1865"/>
      <c r="P8" s="1865"/>
      <c r="Q8" s="1865"/>
      <c r="R8" s="1865"/>
      <c r="S8" s="1865"/>
      <c r="T8" s="1865"/>
      <c r="U8" s="1865"/>
      <c r="V8" s="1865"/>
      <c r="W8" s="1865"/>
      <c r="X8" s="1865"/>
      <c r="Y8" s="1865"/>
      <c r="Z8" s="1865"/>
      <c r="AA8" s="1865"/>
      <c r="AB8" s="1865"/>
      <c r="AC8" s="1865"/>
      <c r="AD8" s="1865"/>
      <c r="AE8" s="1865"/>
      <c r="AF8" s="1865"/>
      <c r="AG8" s="1865"/>
      <c r="AH8" s="1865"/>
      <c r="AI8" s="1865"/>
      <c r="AJ8" s="1865"/>
      <c r="AK8" s="1865"/>
      <c r="AL8" s="1865"/>
      <c r="AM8" s="1865"/>
      <c r="AN8" s="1865"/>
      <c r="AO8" s="1865"/>
      <c r="AP8" s="1865"/>
      <c r="AQ8" s="1865"/>
      <c r="AR8" s="1865"/>
      <c r="AS8" s="1865"/>
      <c r="AT8" s="1865"/>
      <c r="AU8" s="41"/>
      <c r="AV8" s="41"/>
      <c r="AW8" s="41"/>
      <c r="AX8" s="41"/>
      <c r="AY8" s="41"/>
      <c r="AZ8" s="41"/>
      <c r="BA8" s="41"/>
    </row>
    <row r="9" spans="3:53" s="8" customFormat="1" ht="16.5" customHeight="1">
      <c r="C9" s="923" t="s">
        <v>96</v>
      </c>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row>
    <row r="10" spans="3:53" s="8" customFormat="1" ht="16.5" customHeight="1">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row>
    <row r="11" spans="3:53" s="8" customFormat="1" ht="13.5" customHeight="1">
      <c r="C11" s="8" t="s">
        <v>49</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3:53" s="8" customFormat="1" ht="13.5" customHeight="1">
      <c r="C12" s="8" t="s">
        <v>21</v>
      </c>
    </row>
    <row r="13" spans="3:53" s="8" customFormat="1" ht="13.5" customHeight="1"/>
    <row r="14" spans="3:53" s="8" customFormat="1" ht="13.5" customHeight="1"/>
    <row r="15" spans="3:53" s="8" customFormat="1" ht="13.5" customHeight="1">
      <c r="C15" s="8" t="s">
        <v>97</v>
      </c>
    </row>
    <row r="16" spans="3:53" s="8" customFormat="1" ht="13.5" customHeight="1">
      <c r="C16" s="8" t="s">
        <v>98</v>
      </c>
    </row>
    <row r="17" spans="3:46" s="8" customFormat="1" ht="13.5" customHeight="1"/>
    <row r="18" spans="3:46" s="8" customFormat="1" ht="13.5" customHeight="1">
      <c r="C18" s="880" t="s">
        <v>41</v>
      </c>
      <c r="D18" s="880"/>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row>
    <row r="20" spans="3:46" s="8" customFormat="1">
      <c r="C20" s="4" t="s">
        <v>59</v>
      </c>
      <c r="F20" s="4"/>
    </row>
    <row r="21" spans="3:46" s="8" customFormat="1" ht="9" customHeight="1">
      <c r="C21" s="881" t="s">
        <v>50</v>
      </c>
      <c r="D21" s="882"/>
      <c r="E21" s="882"/>
      <c r="F21" s="882"/>
      <c r="G21" s="883"/>
      <c r="H21" s="890"/>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2"/>
      <c r="AJ21" s="2228" t="s">
        <v>10</v>
      </c>
      <c r="AK21" s="2229"/>
      <c r="AL21" s="2229"/>
      <c r="AM21" s="2229"/>
      <c r="AN21" s="2229"/>
      <c r="AO21" s="2229"/>
      <c r="AP21" s="2229"/>
      <c r="AQ21" s="2229"/>
      <c r="AR21" s="2229"/>
      <c r="AS21" s="2229"/>
      <c r="AT21" s="2230"/>
    </row>
    <row r="22" spans="3:46" s="8" customFormat="1" ht="9" customHeight="1">
      <c r="C22" s="884"/>
      <c r="D22" s="885"/>
      <c r="E22" s="885"/>
      <c r="F22" s="885"/>
      <c r="G22" s="886"/>
      <c r="H22" s="893"/>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5"/>
      <c r="AJ22" s="2231"/>
      <c r="AK22" s="2232"/>
      <c r="AL22" s="2232"/>
      <c r="AM22" s="2232"/>
      <c r="AN22" s="2232"/>
      <c r="AO22" s="2232"/>
      <c r="AP22" s="2232"/>
      <c r="AQ22" s="2232"/>
      <c r="AR22" s="2232"/>
      <c r="AS22" s="2232"/>
      <c r="AT22" s="2233"/>
    </row>
    <row r="23" spans="3:46" s="8" customFormat="1" ht="9" customHeight="1">
      <c r="C23" s="887"/>
      <c r="D23" s="888"/>
      <c r="E23" s="888"/>
      <c r="F23" s="888"/>
      <c r="G23" s="889"/>
      <c r="H23" s="896"/>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8"/>
      <c r="AJ23" s="2228"/>
      <c r="AK23" s="2229"/>
      <c r="AL23" s="2229"/>
      <c r="AM23" s="2229"/>
      <c r="AN23" s="2229"/>
      <c r="AO23" s="2229"/>
      <c r="AP23" s="2229"/>
      <c r="AQ23" s="2229"/>
      <c r="AR23" s="2229"/>
      <c r="AS23" s="2229"/>
      <c r="AT23" s="2230"/>
    </row>
    <row r="24" spans="3:46" s="8" customFormat="1" ht="9" customHeight="1">
      <c r="C24" s="881" t="s">
        <v>43</v>
      </c>
      <c r="D24" s="882"/>
      <c r="E24" s="882"/>
      <c r="F24" s="882"/>
      <c r="G24" s="883"/>
      <c r="H24" s="911"/>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2"/>
      <c r="AI24" s="913"/>
      <c r="AJ24" s="2234"/>
      <c r="AK24" s="2235"/>
      <c r="AL24" s="2235"/>
      <c r="AM24" s="2235"/>
      <c r="AN24" s="2235"/>
      <c r="AO24" s="2235"/>
      <c r="AP24" s="2235"/>
      <c r="AQ24" s="2235"/>
      <c r="AR24" s="2235"/>
      <c r="AS24" s="2235"/>
      <c r="AT24" s="2236"/>
    </row>
    <row r="25" spans="3:46" s="8" customFormat="1" ht="9" customHeight="1">
      <c r="C25" s="884"/>
      <c r="D25" s="885"/>
      <c r="E25" s="885"/>
      <c r="F25" s="885"/>
      <c r="G25" s="886"/>
      <c r="H25" s="914"/>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6"/>
      <c r="AJ25" s="2234"/>
      <c r="AK25" s="2235"/>
      <c r="AL25" s="2235"/>
      <c r="AM25" s="2235"/>
      <c r="AN25" s="2235"/>
      <c r="AO25" s="2235"/>
      <c r="AP25" s="2235"/>
      <c r="AQ25" s="2235"/>
      <c r="AR25" s="2235"/>
      <c r="AS25" s="2235"/>
      <c r="AT25" s="2236"/>
    </row>
    <row r="26" spans="3:46" s="8" customFormat="1" ht="9" customHeight="1">
      <c r="C26" s="887"/>
      <c r="D26" s="888"/>
      <c r="E26" s="888"/>
      <c r="F26" s="888"/>
      <c r="G26" s="889"/>
      <c r="H26" s="917"/>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9"/>
      <c r="AJ26" s="2234"/>
      <c r="AK26" s="2235"/>
      <c r="AL26" s="2235"/>
      <c r="AM26" s="2235"/>
      <c r="AN26" s="2235"/>
      <c r="AO26" s="2235"/>
      <c r="AP26" s="2235"/>
      <c r="AQ26" s="2235"/>
      <c r="AR26" s="2235"/>
      <c r="AS26" s="2235"/>
      <c r="AT26" s="2236"/>
    </row>
    <row r="27" spans="3:46" s="8" customFormat="1" ht="11.25" customHeight="1">
      <c r="C27" s="881" t="s">
        <v>638</v>
      </c>
      <c r="D27" s="882"/>
      <c r="E27" s="882"/>
      <c r="F27" s="882"/>
      <c r="G27" s="883"/>
      <c r="H27" s="911"/>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3"/>
      <c r="AJ27" s="2234"/>
      <c r="AK27" s="2235"/>
      <c r="AL27" s="2235"/>
      <c r="AM27" s="2235"/>
      <c r="AN27" s="2235"/>
      <c r="AO27" s="2235"/>
      <c r="AP27" s="2235"/>
      <c r="AQ27" s="2235"/>
      <c r="AR27" s="2235"/>
      <c r="AS27" s="2235"/>
      <c r="AT27" s="2236"/>
    </row>
    <row r="28" spans="3:46" s="8" customFormat="1" ht="11.25" customHeight="1">
      <c r="C28" s="887"/>
      <c r="D28" s="888"/>
      <c r="E28" s="888"/>
      <c r="F28" s="888"/>
      <c r="G28" s="889"/>
      <c r="H28" s="917"/>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9"/>
      <c r="AJ28" s="2234"/>
      <c r="AK28" s="2235"/>
      <c r="AL28" s="2235"/>
      <c r="AM28" s="2235"/>
      <c r="AN28" s="2235"/>
      <c r="AO28" s="2235"/>
      <c r="AP28" s="2235"/>
      <c r="AQ28" s="2235"/>
      <c r="AR28" s="2235"/>
      <c r="AS28" s="2235"/>
      <c r="AT28" s="2236"/>
    </row>
    <row r="29" spans="3:46" s="8" customFormat="1" ht="13.5" customHeight="1">
      <c r="C29" s="751" t="s">
        <v>51</v>
      </c>
      <c r="D29" s="752"/>
      <c r="E29" s="752"/>
      <c r="F29" s="752"/>
      <c r="G29" s="753"/>
      <c r="H29" s="751" t="s">
        <v>719</v>
      </c>
      <c r="I29" s="752"/>
      <c r="J29" s="753"/>
      <c r="K29" s="863"/>
      <c r="L29" s="864"/>
      <c r="M29" s="864"/>
      <c r="N29" s="867" t="s">
        <v>741</v>
      </c>
      <c r="O29" s="864"/>
      <c r="P29" s="864"/>
      <c r="Q29" s="864"/>
      <c r="R29" s="869"/>
      <c r="S29" s="871"/>
      <c r="T29" s="872"/>
      <c r="U29" s="872"/>
      <c r="V29" s="872"/>
      <c r="W29" s="872"/>
      <c r="X29" s="872"/>
      <c r="Y29" s="872"/>
      <c r="Z29" s="872"/>
      <c r="AA29" s="872"/>
      <c r="AB29" s="872"/>
      <c r="AC29" s="872"/>
      <c r="AD29" s="872"/>
      <c r="AE29" s="872"/>
      <c r="AF29" s="872"/>
      <c r="AG29" s="872"/>
      <c r="AH29" s="872"/>
      <c r="AI29" s="873"/>
      <c r="AJ29" s="2234"/>
      <c r="AK29" s="2235"/>
      <c r="AL29" s="2235"/>
      <c r="AM29" s="2235"/>
      <c r="AN29" s="2235"/>
      <c r="AO29" s="2235"/>
      <c r="AP29" s="2235"/>
      <c r="AQ29" s="2235"/>
      <c r="AR29" s="2235"/>
      <c r="AS29" s="2235"/>
      <c r="AT29" s="2236"/>
    </row>
    <row r="30" spans="3:46" s="8" customFormat="1" ht="13.5" customHeight="1">
      <c r="C30" s="920"/>
      <c r="D30" s="921"/>
      <c r="E30" s="921"/>
      <c r="F30" s="921"/>
      <c r="G30" s="922"/>
      <c r="H30" s="877" t="s">
        <v>30</v>
      </c>
      <c r="I30" s="878"/>
      <c r="J30" s="879"/>
      <c r="K30" s="865"/>
      <c r="L30" s="866"/>
      <c r="M30" s="866"/>
      <c r="N30" s="868"/>
      <c r="O30" s="866"/>
      <c r="P30" s="866"/>
      <c r="Q30" s="866"/>
      <c r="R30" s="870"/>
      <c r="S30" s="874"/>
      <c r="T30" s="875"/>
      <c r="U30" s="875"/>
      <c r="V30" s="875"/>
      <c r="W30" s="875"/>
      <c r="X30" s="875"/>
      <c r="Y30" s="875"/>
      <c r="Z30" s="875"/>
      <c r="AA30" s="875"/>
      <c r="AB30" s="875"/>
      <c r="AC30" s="875"/>
      <c r="AD30" s="875"/>
      <c r="AE30" s="875"/>
      <c r="AF30" s="875"/>
      <c r="AG30" s="875"/>
      <c r="AH30" s="875"/>
      <c r="AI30" s="876"/>
      <c r="AJ30" s="2234"/>
      <c r="AK30" s="2235"/>
      <c r="AL30" s="2235"/>
      <c r="AM30" s="2235"/>
      <c r="AN30" s="2235"/>
      <c r="AO30" s="2235"/>
      <c r="AP30" s="2235"/>
      <c r="AQ30" s="2235"/>
      <c r="AR30" s="2235"/>
      <c r="AS30" s="2235"/>
      <c r="AT30" s="2236"/>
    </row>
    <row r="31" spans="3:46" s="8" customFormat="1" ht="13.5" customHeight="1">
      <c r="C31" s="920"/>
      <c r="D31" s="921"/>
      <c r="E31" s="921"/>
      <c r="F31" s="921"/>
      <c r="G31" s="922"/>
      <c r="H31" s="839"/>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1"/>
      <c r="AJ31" s="2234"/>
      <c r="AK31" s="2235"/>
      <c r="AL31" s="2235"/>
      <c r="AM31" s="2235"/>
      <c r="AN31" s="2235"/>
      <c r="AO31" s="2235"/>
      <c r="AP31" s="2235"/>
      <c r="AQ31" s="2235"/>
      <c r="AR31" s="2235"/>
      <c r="AS31" s="2235"/>
      <c r="AT31" s="2236"/>
    </row>
    <row r="32" spans="3:46" s="8" customFormat="1" ht="13.5" customHeight="1">
      <c r="C32" s="920"/>
      <c r="D32" s="921"/>
      <c r="E32" s="921"/>
      <c r="F32" s="921"/>
      <c r="G32" s="922"/>
      <c r="H32" s="842"/>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4"/>
      <c r="AJ32" s="2234"/>
      <c r="AK32" s="2235"/>
      <c r="AL32" s="2235"/>
      <c r="AM32" s="2235"/>
      <c r="AN32" s="2235"/>
      <c r="AO32" s="2235"/>
      <c r="AP32" s="2235"/>
      <c r="AQ32" s="2235"/>
      <c r="AR32" s="2235"/>
      <c r="AS32" s="2235"/>
      <c r="AT32" s="2236"/>
    </row>
    <row r="33" spans="3:46" s="8" customFormat="1" ht="13.5" customHeight="1">
      <c r="C33" s="920"/>
      <c r="D33" s="921"/>
      <c r="E33" s="921"/>
      <c r="F33" s="921"/>
      <c r="G33" s="922"/>
      <c r="H33" s="845"/>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7"/>
      <c r="AJ33" s="2234"/>
      <c r="AK33" s="2235"/>
      <c r="AL33" s="2235"/>
      <c r="AM33" s="2235"/>
      <c r="AN33" s="2235"/>
      <c r="AO33" s="2235"/>
      <c r="AP33" s="2235"/>
      <c r="AQ33" s="2235"/>
      <c r="AR33" s="2235"/>
      <c r="AS33" s="2235"/>
      <c r="AT33" s="2236"/>
    </row>
    <row r="34" spans="3:46" s="8" customFormat="1" ht="13.5" customHeight="1">
      <c r="C34" s="754"/>
      <c r="D34" s="755"/>
      <c r="E34" s="755"/>
      <c r="F34" s="755"/>
      <c r="G34" s="756"/>
      <c r="H34" s="842"/>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4"/>
      <c r="AJ34" s="2231"/>
      <c r="AK34" s="2232"/>
      <c r="AL34" s="2232"/>
      <c r="AM34" s="2232"/>
      <c r="AN34" s="2232"/>
      <c r="AO34" s="2232"/>
      <c r="AP34" s="2232"/>
      <c r="AQ34" s="2232"/>
      <c r="AR34" s="2232"/>
      <c r="AS34" s="2232"/>
      <c r="AT34" s="2233"/>
    </row>
    <row r="35" spans="3:46" s="8" customFormat="1" ht="13.5" customHeight="1">
      <c r="C35" s="423" t="s">
        <v>99</v>
      </c>
      <c r="D35" s="426"/>
      <c r="E35" s="426"/>
      <c r="F35" s="426"/>
      <c r="G35" s="426"/>
      <c r="H35" s="426"/>
      <c r="I35" s="426"/>
      <c r="J35" s="426"/>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25"/>
      <c r="AK35" s="425"/>
      <c r="AL35" s="425"/>
      <c r="AM35" s="425"/>
      <c r="AN35" s="425"/>
      <c r="AO35" s="425"/>
      <c r="AP35" s="425"/>
      <c r="AQ35" s="425"/>
      <c r="AR35" s="425"/>
      <c r="AS35" s="425"/>
      <c r="AT35" s="425"/>
    </row>
    <row r="36" spans="3:46">
      <c r="C36" s="297"/>
    </row>
    <row r="37" spans="3:46">
      <c r="C37" s="4" t="s">
        <v>100</v>
      </c>
    </row>
    <row r="38" spans="3:46">
      <c r="C38" s="1098" t="s">
        <v>136</v>
      </c>
      <c r="D38" s="1490"/>
      <c r="E38" s="1490"/>
      <c r="F38" s="1490"/>
      <c r="G38" s="1490"/>
      <c r="H38" s="1490"/>
      <c r="I38" s="1490"/>
      <c r="J38" s="1490"/>
      <c r="K38" s="1490"/>
      <c r="L38" s="1490"/>
      <c r="M38" s="1490"/>
      <c r="N38" s="1490"/>
      <c r="O38" s="1490"/>
      <c r="P38" s="1490"/>
      <c r="Q38" s="1490"/>
      <c r="R38" s="1490"/>
      <c r="S38" s="1490"/>
      <c r="T38" s="1490"/>
      <c r="U38" s="1490"/>
      <c r="V38" s="1490"/>
      <c r="W38" s="1490"/>
      <c r="X38" s="1490"/>
      <c r="Y38" s="1490"/>
      <c r="Z38" s="1490"/>
      <c r="AA38" s="1490"/>
      <c r="AB38" s="1490"/>
      <c r="AC38" s="1490"/>
      <c r="AD38" s="1490"/>
      <c r="AE38" s="1490"/>
      <c r="AF38" s="1490"/>
      <c r="AG38" s="1490"/>
      <c r="AH38" s="1490"/>
      <c r="AI38" s="1490"/>
      <c r="AJ38" s="1490"/>
      <c r="AK38" s="1490"/>
      <c r="AL38" s="1490"/>
      <c r="AM38" s="1490"/>
      <c r="AN38" s="1490"/>
      <c r="AO38" s="1490"/>
      <c r="AP38" s="1490"/>
      <c r="AQ38" s="1490"/>
      <c r="AR38" s="1490"/>
      <c r="AS38" s="1490"/>
      <c r="AT38" s="1107"/>
    </row>
    <row r="39" spans="3:46">
      <c r="C39" s="1100"/>
      <c r="D39" s="1491"/>
      <c r="E39" s="1491"/>
      <c r="F39" s="1491"/>
      <c r="G39" s="1491"/>
      <c r="H39" s="1491"/>
      <c r="I39" s="1491"/>
      <c r="J39" s="1491"/>
      <c r="K39" s="1491"/>
      <c r="L39" s="1491"/>
      <c r="M39" s="1491"/>
      <c r="N39" s="1491"/>
      <c r="O39" s="1491"/>
      <c r="P39" s="1491"/>
      <c r="Q39" s="1491"/>
      <c r="R39" s="1491"/>
      <c r="S39" s="1491"/>
      <c r="T39" s="1491"/>
      <c r="U39" s="1491"/>
      <c r="V39" s="1491"/>
      <c r="W39" s="1491"/>
      <c r="X39" s="1491"/>
      <c r="Y39" s="1491"/>
      <c r="Z39" s="1491"/>
      <c r="AA39" s="1491"/>
      <c r="AB39" s="1491"/>
      <c r="AC39" s="1491"/>
      <c r="AD39" s="1491"/>
      <c r="AE39" s="1491"/>
      <c r="AF39" s="1491"/>
      <c r="AG39" s="1491"/>
      <c r="AH39" s="1491"/>
      <c r="AI39" s="1491"/>
      <c r="AJ39" s="1491"/>
      <c r="AK39" s="1491"/>
      <c r="AL39" s="1491"/>
      <c r="AM39" s="1491"/>
      <c r="AN39" s="1491"/>
      <c r="AO39" s="1491"/>
      <c r="AP39" s="1491"/>
      <c r="AQ39" s="1491"/>
      <c r="AR39" s="1491"/>
      <c r="AS39" s="1491"/>
      <c r="AT39" s="1108"/>
    </row>
    <row r="40" spans="3:46">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row>
    <row r="41" spans="3:46">
      <c r="C41" s="4" t="s">
        <v>101</v>
      </c>
    </row>
    <row r="42" spans="3:46" ht="13.5" customHeight="1">
      <c r="C42" s="2220" t="s">
        <v>908</v>
      </c>
      <c r="D42" s="2221"/>
      <c r="E42" s="2221"/>
      <c r="F42" s="2221"/>
      <c r="G42" s="2221"/>
      <c r="H42" s="2221"/>
      <c r="I42" s="2221"/>
      <c r="J42" s="2221"/>
      <c r="K42" s="2221"/>
      <c r="L42" s="2221"/>
      <c r="M42" s="2221"/>
      <c r="N42" s="2221"/>
      <c r="O42" s="2221"/>
      <c r="P42" s="2221"/>
      <c r="Q42" s="2221"/>
      <c r="R42" s="2221"/>
      <c r="S42" s="2221"/>
      <c r="T42" s="2221"/>
      <c r="U42" s="2221"/>
      <c r="V42" s="2221"/>
      <c r="W42" s="2221"/>
      <c r="X42" s="2221"/>
      <c r="Y42" s="2221"/>
      <c r="Z42" s="2221"/>
      <c r="AA42" s="2221"/>
      <c r="AB42" s="2221"/>
      <c r="AC42" s="2221"/>
      <c r="AD42" s="2221"/>
      <c r="AE42" s="2221"/>
      <c r="AF42" s="2221"/>
      <c r="AG42" s="2221"/>
      <c r="AH42" s="2221"/>
      <c r="AI42" s="2221"/>
      <c r="AJ42" s="2221"/>
      <c r="AK42" s="2221"/>
      <c r="AL42" s="2221"/>
      <c r="AM42" s="2221"/>
      <c r="AN42" s="2221"/>
      <c r="AO42" s="2221"/>
      <c r="AP42" s="2221"/>
      <c r="AQ42" s="2221"/>
      <c r="AR42" s="2221"/>
      <c r="AS42" s="2221"/>
      <c r="AT42" s="2222"/>
    </row>
    <row r="43" spans="3:46">
      <c r="C43" s="2223"/>
      <c r="D43" s="1306"/>
      <c r="E43" s="1306"/>
      <c r="F43" s="1306"/>
      <c r="G43" s="1306"/>
      <c r="H43" s="1306"/>
      <c r="I43" s="1306"/>
      <c r="J43" s="1306"/>
      <c r="K43" s="1306"/>
      <c r="L43" s="1306"/>
      <c r="M43" s="1306"/>
      <c r="N43" s="1306"/>
      <c r="O43" s="1306"/>
      <c r="P43" s="1306"/>
      <c r="Q43" s="1306"/>
      <c r="R43" s="1306"/>
      <c r="S43" s="1306"/>
      <c r="T43" s="1306"/>
      <c r="U43" s="1306"/>
      <c r="V43" s="1306"/>
      <c r="W43" s="1306"/>
      <c r="X43" s="1306"/>
      <c r="Y43" s="1306"/>
      <c r="Z43" s="1306"/>
      <c r="AA43" s="1306"/>
      <c r="AB43" s="1306"/>
      <c r="AC43" s="1306"/>
      <c r="AD43" s="1306"/>
      <c r="AE43" s="1306"/>
      <c r="AF43" s="1306"/>
      <c r="AG43" s="1306"/>
      <c r="AH43" s="1306"/>
      <c r="AI43" s="1306"/>
      <c r="AJ43" s="1306"/>
      <c r="AK43" s="1306"/>
      <c r="AL43" s="1306"/>
      <c r="AM43" s="1306"/>
      <c r="AN43" s="1306"/>
      <c r="AO43" s="1306"/>
      <c r="AP43" s="1306"/>
      <c r="AQ43" s="1306"/>
      <c r="AR43" s="1306"/>
      <c r="AS43" s="1306"/>
      <c r="AT43" s="2224"/>
    </row>
    <row r="44" spans="3:46">
      <c r="C44" s="2223"/>
      <c r="D44" s="1306"/>
      <c r="E44" s="1306"/>
      <c r="F44" s="1306"/>
      <c r="G44" s="1306"/>
      <c r="H44" s="1306"/>
      <c r="I44" s="1306"/>
      <c r="J44" s="1306"/>
      <c r="K44" s="1306"/>
      <c r="L44" s="1306"/>
      <c r="M44" s="1306"/>
      <c r="N44" s="1306"/>
      <c r="O44" s="1306"/>
      <c r="P44" s="1306"/>
      <c r="Q44" s="1306"/>
      <c r="R44" s="1306"/>
      <c r="S44" s="1306"/>
      <c r="T44" s="1306"/>
      <c r="U44" s="1306"/>
      <c r="V44" s="1306"/>
      <c r="W44" s="1306"/>
      <c r="X44" s="1306"/>
      <c r="Y44" s="1306"/>
      <c r="Z44" s="1306"/>
      <c r="AA44" s="1306"/>
      <c r="AB44" s="1306"/>
      <c r="AC44" s="1306"/>
      <c r="AD44" s="1306"/>
      <c r="AE44" s="1306"/>
      <c r="AF44" s="1306"/>
      <c r="AG44" s="1306"/>
      <c r="AH44" s="1306"/>
      <c r="AI44" s="1306"/>
      <c r="AJ44" s="1306"/>
      <c r="AK44" s="1306"/>
      <c r="AL44" s="1306"/>
      <c r="AM44" s="1306"/>
      <c r="AN44" s="1306"/>
      <c r="AO44" s="1306"/>
      <c r="AP44" s="1306"/>
      <c r="AQ44" s="1306"/>
      <c r="AR44" s="1306"/>
      <c r="AS44" s="1306"/>
      <c r="AT44" s="2224"/>
    </row>
    <row r="45" spans="3:46">
      <c r="C45" s="2225"/>
      <c r="D45" s="2226"/>
      <c r="E45" s="2226"/>
      <c r="F45" s="2226"/>
      <c r="G45" s="2226"/>
      <c r="H45" s="2226"/>
      <c r="I45" s="2226"/>
      <c r="J45" s="2226"/>
      <c r="K45" s="2226"/>
      <c r="L45" s="2226"/>
      <c r="M45" s="2226"/>
      <c r="N45" s="2226"/>
      <c r="O45" s="2226"/>
      <c r="P45" s="2226"/>
      <c r="Q45" s="2226"/>
      <c r="R45" s="2226"/>
      <c r="S45" s="2226"/>
      <c r="T45" s="2226"/>
      <c r="U45" s="2226"/>
      <c r="V45" s="2226"/>
      <c r="W45" s="2226"/>
      <c r="X45" s="2226"/>
      <c r="Y45" s="2226"/>
      <c r="Z45" s="2226"/>
      <c r="AA45" s="2226"/>
      <c r="AB45" s="2226"/>
      <c r="AC45" s="2226"/>
      <c r="AD45" s="2226"/>
      <c r="AE45" s="2226"/>
      <c r="AF45" s="2226"/>
      <c r="AG45" s="2226"/>
      <c r="AH45" s="2226"/>
      <c r="AI45" s="2226"/>
      <c r="AJ45" s="2226"/>
      <c r="AK45" s="2226"/>
      <c r="AL45" s="2226"/>
      <c r="AM45" s="2226"/>
      <c r="AN45" s="2226"/>
      <c r="AO45" s="2226"/>
      <c r="AP45" s="2226"/>
      <c r="AQ45" s="2226"/>
      <c r="AR45" s="2226"/>
      <c r="AS45" s="2226"/>
      <c r="AT45" s="2227"/>
    </row>
    <row r="46" spans="3:46">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3:46">
      <c r="C47" s="3" t="s">
        <v>102</v>
      </c>
    </row>
    <row r="48" spans="3:46" ht="13.5" customHeight="1">
      <c r="C48" s="1308"/>
      <c r="D48" s="1309"/>
      <c r="E48" s="1309" t="s">
        <v>776</v>
      </c>
      <c r="F48" s="1309"/>
      <c r="G48" s="1309"/>
      <c r="H48" s="1144"/>
      <c r="I48" s="1144"/>
      <c r="J48" s="1144"/>
      <c r="K48" s="1309" t="s">
        <v>2</v>
      </c>
      <c r="L48" s="1309"/>
      <c r="M48" s="1144"/>
      <c r="N48" s="1144"/>
      <c r="O48" s="1144"/>
      <c r="P48" s="1309" t="s">
        <v>48</v>
      </c>
      <c r="Q48" s="1309"/>
      <c r="R48" s="1144"/>
      <c r="S48" s="1144"/>
      <c r="T48" s="1144"/>
      <c r="U48" s="1309" t="s">
        <v>3</v>
      </c>
      <c r="V48" s="1309"/>
      <c r="W48" s="1309" t="s">
        <v>742</v>
      </c>
      <c r="X48" s="1309"/>
      <c r="Y48" s="1309"/>
      <c r="Z48" s="1309"/>
      <c r="AA48" s="1309" t="s">
        <v>776</v>
      </c>
      <c r="AB48" s="1309"/>
      <c r="AC48" s="1309"/>
      <c r="AD48" s="1144"/>
      <c r="AE48" s="1144"/>
      <c r="AF48" s="1144"/>
      <c r="AG48" s="1309" t="s">
        <v>2</v>
      </c>
      <c r="AH48" s="1309"/>
      <c r="AI48" s="1144"/>
      <c r="AJ48" s="1144"/>
      <c r="AK48" s="1144"/>
      <c r="AL48" s="1309" t="s">
        <v>48</v>
      </c>
      <c r="AM48" s="1309"/>
      <c r="AN48" s="1144"/>
      <c r="AO48" s="1144"/>
      <c r="AP48" s="1144"/>
      <c r="AQ48" s="1309" t="s">
        <v>3</v>
      </c>
      <c r="AR48" s="1309"/>
      <c r="AS48" s="1309"/>
      <c r="AT48" s="1310"/>
    </row>
    <row r="49" spans="3:46" ht="13.5" customHeight="1">
      <c r="C49" s="1311"/>
      <c r="D49" s="1312"/>
      <c r="E49" s="1312"/>
      <c r="F49" s="1312"/>
      <c r="G49" s="1312"/>
      <c r="H49" s="1156"/>
      <c r="I49" s="1156"/>
      <c r="J49" s="1156"/>
      <c r="K49" s="1312"/>
      <c r="L49" s="1312"/>
      <c r="M49" s="1156"/>
      <c r="N49" s="1156"/>
      <c r="O49" s="1156"/>
      <c r="P49" s="1312"/>
      <c r="Q49" s="1312"/>
      <c r="R49" s="1156"/>
      <c r="S49" s="1156"/>
      <c r="T49" s="1156"/>
      <c r="U49" s="1312"/>
      <c r="V49" s="1312"/>
      <c r="W49" s="1312"/>
      <c r="X49" s="1312"/>
      <c r="Y49" s="1312"/>
      <c r="Z49" s="1312"/>
      <c r="AA49" s="1312"/>
      <c r="AB49" s="1312"/>
      <c r="AC49" s="1312"/>
      <c r="AD49" s="1156"/>
      <c r="AE49" s="1156"/>
      <c r="AF49" s="1156"/>
      <c r="AG49" s="1312"/>
      <c r="AH49" s="1312"/>
      <c r="AI49" s="1156"/>
      <c r="AJ49" s="1156"/>
      <c r="AK49" s="1156"/>
      <c r="AL49" s="1312"/>
      <c r="AM49" s="1312"/>
      <c r="AN49" s="1156"/>
      <c r="AO49" s="1156"/>
      <c r="AP49" s="1156"/>
      <c r="AQ49" s="1312"/>
      <c r="AR49" s="1312"/>
      <c r="AS49" s="1312"/>
      <c r="AT49" s="1313"/>
    </row>
    <row r="50" spans="3:46">
      <c r="R50" s="27"/>
    </row>
    <row r="51" spans="3:46">
      <c r="C51" s="3" t="s">
        <v>103</v>
      </c>
    </row>
    <row r="52" spans="3:46">
      <c r="C52" s="2206"/>
      <c r="D52" s="2207"/>
      <c r="E52" s="2207"/>
      <c r="F52" s="2207"/>
      <c r="G52" s="2207"/>
      <c r="H52" s="2207"/>
      <c r="I52" s="2207"/>
      <c r="J52" s="2207"/>
      <c r="K52" s="2207"/>
      <c r="L52" s="2207"/>
      <c r="M52" s="2207"/>
      <c r="N52" s="2207"/>
      <c r="O52" s="2207"/>
      <c r="P52" s="2207"/>
      <c r="Q52" s="2207"/>
      <c r="R52" s="2207"/>
      <c r="S52" s="2207"/>
      <c r="T52" s="2207"/>
      <c r="U52" s="2207"/>
      <c r="V52" s="2207"/>
      <c r="W52" s="2207"/>
      <c r="X52" s="2207"/>
      <c r="Y52" s="2207"/>
      <c r="Z52" s="2207"/>
      <c r="AA52" s="2207"/>
      <c r="AB52" s="2207"/>
      <c r="AC52" s="2207"/>
      <c r="AD52" s="2207"/>
      <c r="AE52" s="2207"/>
      <c r="AF52" s="2207"/>
      <c r="AG52" s="2207"/>
      <c r="AH52" s="2207"/>
      <c r="AI52" s="2207"/>
      <c r="AJ52" s="2207"/>
      <c r="AK52" s="2207"/>
      <c r="AL52" s="2207"/>
      <c r="AM52" s="2207"/>
      <c r="AN52" s="2207"/>
      <c r="AO52" s="2207"/>
      <c r="AP52" s="2207"/>
      <c r="AQ52" s="2207"/>
      <c r="AR52" s="2207"/>
      <c r="AS52" s="2207"/>
      <c r="AT52" s="2208"/>
    </row>
    <row r="53" spans="3:46">
      <c r="C53" s="2212"/>
      <c r="D53" s="2213"/>
      <c r="E53" s="2213"/>
      <c r="F53" s="2213"/>
      <c r="G53" s="2213"/>
      <c r="H53" s="2213"/>
      <c r="I53" s="2213"/>
      <c r="J53" s="2213"/>
      <c r="K53" s="2213"/>
      <c r="L53" s="2213"/>
      <c r="M53" s="2213"/>
      <c r="N53" s="2213"/>
      <c r="O53" s="2213"/>
      <c r="P53" s="2213"/>
      <c r="Q53" s="2213"/>
      <c r="R53" s="2213"/>
      <c r="S53" s="2213"/>
      <c r="T53" s="2213"/>
      <c r="U53" s="2213"/>
      <c r="V53" s="2213"/>
      <c r="W53" s="2213"/>
      <c r="X53" s="2213"/>
      <c r="Y53" s="2213"/>
      <c r="Z53" s="2213"/>
      <c r="AA53" s="2213"/>
      <c r="AB53" s="2213"/>
      <c r="AC53" s="2213"/>
      <c r="AD53" s="2213"/>
      <c r="AE53" s="2213"/>
      <c r="AF53" s="2213"/>
      <c r="AG53" s="2213"/>
      <c r="AH53" s="2213"/>
      <c r="AI53" s="2213"/>
      <c r="AJ53" s="2213"/>
      <c r="AK53" s="2213"/>
      <c r="AL53" s="2213"/>
      <c r="AM53" s="2213"/>
      <c r="AN53" s="2213"/>
      <c r="AO53" s="2213"/>
      <c r="AP53" s="2213"/>
      <c r="AQ53" s="2213"/>
      <c r="AR53" s="2213"/>
      <c r="AS53" s="2213"/>
      <c r="AT53" s="2214"/>
    </row>
    <row r="55" spans="3:46">
      <c r="C55" s="3" t="s">
        <v>104</v>
      </c>
    </row>
    <row r="56" spans="3:46">
      <c r="C56" s="2206"/>
      <c r="D56" s="2215"/>
      <c r="E56" s="2215"/>
      <c r="F56" s="2215"/>
      <c r="G56" s="2215"/>
      <c r="H56" s="2215"/>
      <c r="I56" s="2215"/>
      <c r="J56" s="2215"/>
      <c r="K56" s="2215"/>
      <c r="L56" s="2215"/>
      <c r="M56" s="2215"/>
      <c r="N56" s="2215"/>
      <c r="O56" s="2215"/>
      <c r="P56" s="2215"/>
      <c r="Q56" s="2215"/>
      <c r="R56" s="2215"/>
      <c r="S56" s="2215"/>
      <c r="T56" s="2215"/>
      <c r="U56" s="2215"/>
      <c r="V56" s="2215"/>
      <c r="W56" s="2215"/>
      <c r="X56" s="2215"/>
      <c r="Y56" s="2215"/>
      <c r="Z56" s="2215"/>
      <c r="AA56" s="2215"/>
      <c r="AB56" s="2215"/>
      <c r="AC56" s="2215"/>
      <c r="AD56" s="2215"/>
      <c r="AE56" s="2215"/>
      <c r="AF56" s="2215"/>
      <c r="AG56" s="2215"/>
      <c r="AH56" s="2215"/>
      <c r="AI56" s="2215"/>
      <c r="AJ56" s="2215"/>
      <c r="AK56" s="2215"/>
      <c r="AL56" s="2215"/>
      <c r="AM56" s="2215"/>
      <c r="AN56" s="2215"/>
      <c r="AO56" s="2215"/>
      <c r="AP56" s="2215"/>
      <c r="AQ56" s="2215"/>
      <c r="AR56" s="2215"/>
      <c r="AS56" s="2215"/>
      <c r="AT56" s="2216"/>
    </row>
    <row r="57" spans="3:46">
      <c r="C57" s="2217"/>
      <c r="D57" s="2218"/>
      <c r="E57" s="2218"/>
      <c r="F57" s="2218"/>
      <c r="G57" s="2218"/>
      <c r="H57" s="2218"/>
      <c r="I57" s="2218"/>
      <c r="J57" s="2218"/>
      <c r="K57" s="2218"/>
      <c r="L57" s="2218"/>
      <c r="M57" s="2218"/>
      <c r="N57" s="2218"/>
      <c r="O57" s="2218"/>
      <c r="P57" s="2218"/>
      <c r="Q57" s="2218"/>
      <c r="R57" s="2218"/>
      <c r="S57" s="2218"/>
      <c r="T57" s="2218"/>
      <c r="U57" s="2218"/>
      <c r="V57" s="2218"/>
      <c r="W57" s="2218"/>
      <c r="X57" s="2218"/>
      <c r="Y57" s="2218"/>
      <c r="Z57" s="2218"/>
      <c r="AA57" s="2218"/>
      <c r="AB57" s="2218"/>
      <c r="AC57" s="2218"/>
      <c r="AD57" s="2218"/>
      <c r="AE57" s="2218"/>
      <c r="AF57" s="2218"/>
      <c r="AG57" s="2218"/>
      <c r="AH57" s="2218"/>
      <c r="AI57" s="2218"/>
      <c r="AJ57" s="2218"/>
      <c r="AK57" s="2218"/>
      <c r="AL57" s="2218"/>
      <c r="AM57" s="2218"/>
      <c r="AN57" s="2218"/>
      <c r="AO57" s="2218"/>
      <c r="AP57" s="2218"/>
      <c r="AQ57" s="2218"/>
      <c r="AR57" s="2218"/>
      <c r="AS57" s="2218"/>
      <c r="AT57" s="2219"/>
    </row>
    <row r="59" spans="3:46">
      <c r="C59" s="3" t="s">
        <v>105</v>
      </c>
    </row>
    <row r="60" spans="3:46">
      <c r="C60" s="2206"/>
      <c r="D60" s="2207"/>
      <c r="E60" s="2207"/>
      <c r="F60" s="2207"/>
      <c r="G60" s="2207"/>
      <c r="H60" s="2207"/>
      <c r="I60" s="2207"/>
      <c r="J60" s="2207"/>
      <c r="K60" s="2207"/>
      <c r="L60" s="2207"/>
      <c r="M60" s="2207"/>
      <c r="N60" s="2207"/>
      <c r="O60" s="2207"/>
      <c r="P60" s="2207"/>
      <c r="Q60" s="2207"/>
      <c r="R60" s="2207"/>
      <c r="S60" s="2207"/>
      <c r="T60" s="2207"/>
      <c r="U60" s="2207"/>
      <c r="V60" s="2207"/>
      <c r="W60" s="2207"/>
      <c r="X60" s="2207"/>
      <c r="Y60" s="2207"/>
      <c r="Z60" s="2207"/>
      <c r="AA60" s="2207"/>
      <c r="AB60" s="2207"/>
      <c r="AC60" s="2207"/>
      <c r="AD60" s="2207"/>
      <c r="AE60" s="2207"/>
      <c r="AF60" s="2207"/>
      <c r="AG60" s="2207"/>
      <c r="AH60" s="2207"/>
      <c r="AI60" s="2207"/>
      <c r="AJ60" s="2207"/>
      <c r="AK60" s="2207"/>
      <c r="AL60" s="2207"/>
      <c r="AM60" s="2207"/>
      <c r="AN60" s="2207"/>
      <c r="AO60" s="2207"/>
      <c r="AP60" s="2207"/>
      <c r="AQ60" s="2207"/>
      <c r="AR60" s="2207"/>
      <c r="AS60" s="2207"/>
      <c r="AT60" s="2208"/>
    </row>
    <row r="61" spans="3:46">
      <c r="C61" s="2209"/>
      <c r="D61" s="2210"/>
      <c r="E61" s="2210"/>
      <c r="F61" s="2210"/>
      <c r="G61" s="2210"/>
      <c r="H61" s="2210"/>
      <c r="I61" s="2210"/>
      <c r="J61" s="2210"/>
      <c r="K61" s="2210"/>
      <c r="L61" s="2210"/>
      <c r="M61" s="2210"/>
      <c r="N61" s="2210"/>
      <c r="O61" s="2210"/>
      <c r="P61" s="2210"/>
      <c r="Q61" s="2210"/>
      <c r="R61" s="2210"/>
      <c r="S61" s="2210"/>
      <c r="T61" s="2210"/>
      <c r="U61" s="2210"/>
      <c r="V61" s="2210"/>
      <c r="W61" s="2210"/>
      <c r="X61" s="2210"/>
      <c r="Y61" s="2210"/>
      <c r="Z61" s="2210"/>
      <c r="AA61" s="2210"/>
      <c r="AB61" s="2210"/>
      <c r="AC61" s="2210"/>
      <c r="AD61" s="2210"/>
      <c r="AE61" s="2210"/>
      <c r="AF61" s="2210"/>
      <c r="AG61" s="2210"/>
      <c r="AH61" s="2210"/>
      <c r="AI61" s="2210"/>
      <c r="AJ61" s="2210"/>
      <c r="AK61" s="2210"/>
      <c r="AL61" s="2210"/>
      <c r="AM61" s="2210"/>
      <c r="AN61" s="2210"/>
      <c r="AO61" s="2210"/>
      <c r="AP61" s="2210"/>
      <c r="AQ61" s="2210"/>
      <c r="AR61" s="2210"/>
      <c r="AS61" s="2210"/>
      <c r="AT61" s="2211"/>
    </row>
    <row r="62" spans="3:46">
      <c r="C62" s="2209"/>
      <c r="D62" s="2210"/>
      <c r="E62" s="2210"/>
      <c r="F62" s="2210"/>
      <c r="G62" s="2210"/>
      <c r="H62" s="2210"/>
      <c r="I62" s="2210"/>
      <c r="J62" s="2210"/>
      <c r="K62" s="2210"/>
      <c r="L62" s="2210"/>
      <c r="M62" s="2210"/>
      <c r="N62" s="2210"/>
      <c r="O62" s="2210"/>
      <c r="P62" s="2210"/>
      <c r="Q62" s="2210"/>
      <c r="R62" s="2210"/>
      <c r="S62" s="2210"/>
      <c r="T62" s="2210"/>
      <c r="U62" s="2210"/>
      <c r="V62" s="2210"/>
      <c r="W62" s="2210"/>
      <c r="X62" s="2210"/>
      <c r="Y62" s="2210"/>
      <c r="Z62" s="2210"/>
      <c r="AA62" s="2210"/>
      <c r="AB62" s="2210"/>
      <c r="AC62" s="2210"/>
      <c r="AD62" s="2210"/>
      <c r="AE62" s="2210"/>
      <c r="AF62" s="2210"/>
      <c r="AG62" s="2210"/>
      <c r="AH62" s="2210"/>
      <c r="AI62" s="2210"/>
      <c r="AJ62" s="2210"/>
      <c r="AK62" s="2210"/>
      <c r="AL62" s="2210"/>
      <c r="AM62" s="2210"/>
      <c r="AN62" s="2210"/>
      <c r="AO62" s="2210"/>
      <c r="AP62" s="2210"/>
      <c r="AQ62" s="2210"/>
      <c r="AR62" s="2210"/>
      <c r="AS62" s="2210"/>
      <c r="AT62" s="2211"/>
    </row>
    <row r="63" spans="3:46">
      <c r="C63" s="2212"/>
      <c r="D63" s="2213"/>
      <c r="E63" s="2213"/>
      <c r="F63" s="2213"/>
      <c r="G63" s="2213"/>
      <c r="H63" s="2213"/>
      <c r="I63" s="2213"/>
      <c r="J63" s="2213"/>
      <c r="K63" s="2213"/>
      <c r="L63" s="2213"/>
      <c r="M63" s="2213"/>
      <c r="N63" s="2213"/>
      <c r="O63" s="2213"/>
      <c r="P63" s="2213"/>
      <c r="Q63" s="2213"/>
      <c r="R63" s="2213"/>
      <c r="S63" s="2213"/>
      <c r="T63" s="2213"/>
      <c r="U63" s="2213"/>
      <c r="V63" s="2213"/>
      <c r="W63" s="2213"/>
      <c r="X63" s="2213"/>
      <c r="Y63" s="2213"/>
      <c r="Z63" s="2213"/>
      <c r="AA63" s="2213"/>
      <c r="AB63" s="2213"/>
      <c r="AC63" s="2213"/>
      <c r="AD63" s="2213"/>
      <c r="AE63" s="2213"/>
      <c r="AF63" s="2213"/>
      <c r="AG63" s="2213"/>
      <c r="AH63" s="2213"/>
      <c r="AI63" s="2213"/>
      <c r="AJ63" s="2213"/>
      <c r="AK63" s="2213"/>
      <c r="AL63" s="2213"/>
      <c r="AM63" s="2213"/>
      <c r="AN63" s="2213"/>
      <c r="AO63" s="2213"/>
      <c r="AP63" s="2213"/>
      <c r="AQ63" s="2213"/>
      <c r="AR63" s="2213"/>
      <c r="AS63" s="2213"/>
      <c r="AT63" s="2214"/>
    </row>
  </sheetData>
  <mergeCells count="55">
    <mergeCell ref="C18:AT18"/>
    <mergeCell ref="C3:P3"/>
    <mergeCell ref="AE3:AT3"/>
    <mergeCell ref="C4:D5"/>
    <mergeCell ref="E4:F5"/>
    <mergeCell ref="G4:H5"/>
    <mergeCell ref="I4:J5"/>
    <mergeCell ref="K4:L5"/>
    <mergeCell ref="M4:N5"/>
    <mergeCell ref="O4:P5"/>
    <mergeCell ref="AE4:AH5"/>
    <mergeCell ref="AI4:AL5"/>
    <mergeCell ref="AM4:AP5"/>
    <mergeCell ref="AQ4:AT5"/>
    <mergeCell ref="C8:AT8"/>
    <mergeCell ref="C9:AT9"/>
    <mergeCell ref="H31:AI32"/>
    <mergeCell ref="C21:G23"/>
    <mergeCell ref="H21:AI23"/>
    <mergeCell ref="AJ21:AT22"/>
    <mergeCell ref="AJ23:AT34"/>
    <mergeCell ref="C24:G26"/>
    <mergeCell ref="H24:AI26"/>
    <mergeCell ref="C27:G28"/>
    <mergeCell ref="H27:AI28"/>
    <mergeCell ref="C29:G34"/>
    <mergeCell ref="H29:J29"/>
    <mergeCell ref="K29:M30"/>
    <mergeCell ref="N29:N30"/>
    <mergeCell ref="O29:R30"/>
    <mergeCell ref="S29:AI30"/>
    <mergeCell ref="H30:J30"/>
    <mergeCell ref="H33:AI34"/>
    <mergeCell ref="C38:AT39"/>
    <mergeCell ref="C42:AT45"/>
    <mergeCell ref="C48:D49"/>
    <mergeCell ref="E48:G49"/>
    <mergeCell ref="H48:J49"/>
    <mergeCell ref="K48:L49"/>
    <mergeCell ref="M48:O49"/>
    <mergeCell ref="P48:Q49"/>
    <mergeCell ref="R48:T49"/>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s>
  <phoneticPr fontId="9"/>
  <pageMargins left="0.59055118110236227" right="0.59055118110236227" top="0.59055118110236227" bottom="0.59055118110236227" header="0.39370078740157483" footer="0.39370078740157483"/>
  <pageSetup paperSize="9" firstPageNumber="103" orientation="portrait"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7"/>
  <sheetViews>
    <sheetView view="pageBreakPreview" topLeftCell="A4" zoomScaleNormal="70" zoomScaleSheetLayoutView="100" zoomScalePageLayoutView="70" workbookViewId="0">
      <selection activeCell="H19" sqref="H19"/>
    </sheetView>
  </sheetViews>
  <sheetFormatPr defaultRowHeight="13.5"/>
  <cols>
    <col min="1" max="2" width="3.75" style="132" customWidth="1"/>
    <col min="3" max="3" width="24.75" style="132" customWidth="1"/>
    <col min="4" max="4" width="22.25" style="132" customWidth="1"/>
    <col min="5" max="16" width="14.625" style="132" customWidth="1"/>
    <col min="17" max="258" width="9" style="132"/>
    <col min="259" max="259" width="24.75" style="132" customWidth="1"/>
    <col min="260" max="260" width="22.25" style="132" customWidth="1"/>
    <col min="261" max="272" width="14.625" style="132" customWidth="1"/>
    <col min="273" max="514" width="9" style="132"/>
    <col min="515" max="515" width="24.75" style="132" customWidth="1"/>
    <col min="516" max="516" width="22.25" style="132" customWidth="1"/>
    <col min="517" max="528" width="14.625" style="132" customWidth="1"/>
    <col min="529" max="770" width="9" style="132"/>
    <col min="771" max="771" width="24.75" style="132" customWidth="1"/>
    <col min="772" max="772" width="22.25" style="132" customWidth="1"/>
    <col min="773" max="784" width="14.625" style="132" customWidth="1"/>
    <col min="785" max="1026" width="9" style="132"/>
    <col min="1027" max="1027" width="24.75" style="132" customWidth="1"/>
    <col min="1028" max="1028" width="22.25" style="132" customWidth="1"/>
    <col min="1029" max="1040" width="14.625" style="132" customWidth="1"/>
    <col min="1041" max="1282" width="9" style="132"/>
    <col min="1283" max="1283" width="24.75" style="132" customWidth="1"/>
    <col min="1284" max="1284" width="22.25" style="132" customWidth="1"/>
    <col min="1285" max="1296" width="14.625" style="132" customWidth="1"/>
    <col min="1297" max="1538" width="9" style="132"/>
    <col min="1539" max="1539" width="24.75" style="132" customWidth="1"/>
    <col min="1540" max="1540" width="22.25" style="132" customWidth="1"/>
    <col min="1541" max="1552" width="14.625" style="132" customWidth="1"/>
    <col min="1553" max="1794" width="9" style="132"/>
    <col min="1795" max="1795" width="24.75" style="132" customWidth="1"/>
    <col min="1796" max="1796" width="22.25" style="132" customWidth="1"/>
    <col min="1797" max="1808" width="14.625" style="132" customWidth="1"/>
    <col min="1809" max="2050" width="9" style="132"/>
    <col min="2051" max="2051" width="24.75" style="132" customWidth="1"/>
    <col min="2052" max="2052" width="22.25" style="132" customWidth="1"/>
    <col min="2053" max="2064" width="14.625" style="132" customWidth="1"/>
    <col min="2065" max="2306" width="9" style="132"/>
    <col min="2307" max="2307" width="24.75" style="132" customWidth="1"/>
    <col min="2308" max="2308" width="22.25" style="132" customWidth="1"/>
    <col min="2309" max="2320" width="14.625" style="132" customWidth="1"/>
    <col min="2321" max="2562" width="9" style="132"/>
    <col min="2563" max="2563" width="24.75" style="132" customWidth="1"/>
    <col min="2564" max="2564" width="22.25" style="132" customWidth="1"/>
    <col min="2565" max="2576" width="14.625" style="132" customWidth="1"/>
    <col min="2577" max="2818" width="9" style="132"/>
    <col min="2819" max="2819" width="24.75" style="132" customWidth="1"/>
    <col min="2820" max="2820" width="22.25" style="132" customWidth="1"/>
    <col min="2821" max="2832" width="14.625" style="132" customWidth="1"/>
    <col min="2833" max="3074" width="9" style="132"/>
    <col min="3075" max="3075" width="24.75" style="132" customWidth="1"/>
    <col min="3076" max="3076" width="22.25" style="132" customWidth="1"/>
    <col min="3077" max="3088" width="14.625" style="132" customWidth="1"/>
    <col min="3089" max="3330" width="9" style="132"/>
    <col min="3331" max="3331" width="24.75" style="132" customWidth="1"/>
    <col min="3332" max="3332" width="22.25" style="132" customWidth="1"/>
    <col min="3333" max="3344" width="14.625" style="132" customWidth="1"/>
    <col min="3345" max="3586" width="9" style="132"/>
    <col min="3587" max="3587" width="24.75" style="132" customWidth="1"/>
    <col min="3588" max="3588" width="22.25" style="132" customWidth="1"/>
    <col min="3589" max="3600" width="14.625" style="132" customWidth="1"/>
    <col min="3601" max="3842" width="9" style="132"/>
    <col min="3843" max="3843" width="24.75" style="132" customWidth="1"/>
    <col min="3844" max="3844" width="22.25" style="132" customWidth="1"/>
    <col min="3845" max="3856" width="14.625" style="132" customWidth="1"/>
    <col min="3857" max="4098" width="9" style="132"/>
    <col min="4099" max="4099" width="24.75" style="132" customWidth="1"/>
    <col min="4100" max="4100" width="22.25" style="132" customWidth="1"/>
    <col min="4101" max="4112" width="14.625" style="132" customWidth="1"/>
    <col min="4113" max="4354" width="9" style="132"/>
    <col min="4355" max="4355" width="24.75" style="132" customWidth="1"/>
    <col min="4356" max="4356" width="22.25" style="132" customWidth="1"/>
    <col min="4357" max="4368" width="14.625" style="132" customWidth="1"/>
    <col min="4369" max="4610" width="9" style="132"/>
    <col min="4611" max="4611" width="24.75" style="132" customWidth="1"/>
    <col min="4612" max="4612" width="22.25" style="132" customWidth="1"/>
    <col min="4613" max="4624" width="14.625" style="132" customWidth="1"/>
    <col min="4625" max="4866" width="9" style="132"/>
    <col min="4867" max="4867" width="24.75" style="132" customWidth="1"/>
    <col min="4868" max="4868" width="22.25" style="132" customWidth="1"/>
    <col min="4869" max="4880" width="14.625" style="132" customWidth="1"/>
    <col min="4881" max="5122" width="9" style="132"/>
    <col min="5123" max="5123" width="24.75" style="132" customWidth="1"/>
    <col min="5124" max="5124" width="22.25" style="132" customWidth="1"/>
    <col min="5125" max="5136" width="14.625" style="132" customWidth="1"/>
    <col min="5137" max="5378" width="9" style="132"/>
    <col min="5379" max="5379" width="24.75" style="132" customWidth="1"/>
    <col min="5380" max="5380" width="22.25" style="132" customWidth="1"/>
    <col min="5381" max="5392" width="14.625" style="132" customWidth="1"/>
    <col min="5393" max="5634" width="9" style="132"/>
    <col min="5635" max="5635" width="24.75" style="132" customWidth="1"/>
    <col min="5636" max="5636" width="22.25" style="132" customWidth="1"/>
    <col min="5637" max="5648" width="14.625" style="132" customWidth="1"/>
    <col min="5649" max="5890" width="9" style="132"/>
    <col min="5891" max="5891" width="24.75" style="132" customWidth="1"/>
    <col min="5892" max="5892" width="22.25" style="132" customWidth="1"/>
    <col min="5893" max="5904" width="14.625" style="132" customWidth="1"/>
    <col min="5905" max="6146" width="9" style="132"/>
    <col min="6147" max="6147" width="24.75" style="132" customWidth="1"/>
    <col min="6148" max="6148" width="22.25" style="132" customWidth="1"/>
    <col min="6149" max="6160" width="14.625" style="132" customWidth="1"/>
    <col min="6161" max="6402" width="9" style="132"/>
    <col min="6403" max="6403" width="24.75" style="132" customWidth="1"/>
    <col min="6404" max="6404" width="22.25" style="132" customWidth="1"/>
    <col min="6405" max="6416" width="14.625" style="132" customWidth="1"/>
    <col min="6417" max="6658" width="9" style="132"/>
    <col min="6659" max="6659" width="24.75" style="132" customWidth="1"/>
    <col min="6660" max="6660" width="22.25" style="132" customWidth="1"/>
    <col min="6661" max="6672" width="14.625" style="132" customWidth="1"/>
    <col min="6673" max="6914" width="9" style="132"/>
    <col min="6915" max="6915" width="24.75" style="132" customWidth="1"/>
    <col min="6916" max="6916" width="22.25" style="132" customWidth="1"/>
    <col min="6917" max="6928" width="14.625" style="132" customWidth="1"/>
    <col min="6929" max="7170" width="9" style="132"/>
    <col min="7171" max="7171" width="24.75" style="132" customWidth="1"/>
    <col min="7172" max="7172" width="22.25" style="132" customWidth="1"/>
    <col min="7173" max="7184" width="14.625" style="132" customWidth="1"/>
    <col min="7185" max="7426" width="9" style="132"/>
    <col min="7427" max="7427" width="24.75" style="132" customWidth="1"/>
    <col min="7428" max="7428" width="22.25" style="132" customWidth="1"/>
    <col min="7429" max="7440" width="14.625" style="132" customWidth="1"/>
    <col min="7441" max="7682" width="9" style="132"/>
    <col min="7683" max="7683" width="24.75" style="132" customWidth="1"/>
    <col min="7684" max="7684" width="22.25" style="132" customWidth="1"/>
    <col min="7685" max="7696" width="14.625" style="132" customWidth="1"/>
    <col min="7697" max="7938" width="9" style="132"/>
    <col min="7939" max="7939" width="24.75" style="132" customWidth="1"/>
    <col min="7940" max="7940" width="22.25" style="132" customWidth="1"/>
    <col min="7941" max="7952" width="14.625" style="132" customWidth="1"/>
    <col min="7953" max="8194" width="9" style="132"/>
    <col min="8195" max="8195" width="24.75" style="132" customWidth="1"/>
    <col min="8196" max="8196" width="22.25" style="132" customWidth="1"/>
    <col min="8197" max="8208" width="14.625" style="132" customWidth="1"/>
    <col min="8209" max="8450" width="9" style="132"/>
    <col min="8451" max="8451" width="24.75" style="132" customWidth="1"/>
    <col min="8452" max="8452" width="22.25" style="132" customWidth="1"/>
    <col min="8453" max="8464" width="14.625" style="132" customWidth="1"/>
    <col min="8465" max="8706" width="9" style="132"/>
    <col min="8707" max="8707" width="24.75" style="132" customWidth="1"/>
    <col min="8708" max="8708" width="22.25" style="132" customWidth="1"/>
    <col min="8709" max="8720" width="14.625" style="132" customWidth="1"/>
    <col min="8721" max="8962" width="9" style="132"/>
    <col min="8963" max="8963" width="24.75" style="132" customWidth="1"/>
    <col min="8964" max="8964" width="22.25" style="132" customWidth="1"/>
    <col min="8965" max="8976" width="14.625" style="132" customWidth="1"/>
    <col min="8977" max="9218" width="9" style="132"/>
    <col min="9219" max="9219" width="24.75" style="132" customWidth="1"/>
    <col min="9220" max="9220" width="22.25" style="132" customWidth="1"/>
    <col min="9221" max="9232" width="14.625" style="132" customWidth="1"/>
    <col min="9233" max="9474" width="9" style="132"/>
    <col min="9475" max="9475" width="24.75" style="132" customWidth="1"/>
    <col min="9476" max="9476" width="22.25" style="132" customWidth="1"/>
    <col min="9477" max="9488" width="14.625" style="132" customWidth="1"/>
    <col min="9489" max="9730" width="9" style="132"/>
    <col min="9731" max="9731" width="24.75" style="132" customWidth="1"/>
    <col min="9732" max="9732" width="22.25" style="132" customWidth="1"/>
    <col min="9733" max="9744" width="14.625" style="132" customWidth="1"/>
    <col min="9745" max="9986" width="9" style="132"/>
    <col min="9987" max="9987" width="24.75" style="132" customWidth="1"/>
    <col min="9988" max="9988" width="22.25" style="132" customWidth="1"/>
    <col min="9989" max="10000" width="14.625" style="132" customWidth="1"/>
    <col min="10001" max="10242" width="9" style="132"/>
    <col min="10243" max="10243" width="24.75" style="132" customWidth="1"/>
    <col min="10244" max="10244" width="22.25" style="132" customWidth="1"/>
    <col min="10245" max="10256" width="14.625" style="132" customWidth="1"/>
    <col min="10257" max="10498" width="9" style="132"/>
    <col min="10499" max="10499" width="24.75" style="132" customWidth="1"/>
    <col min="10500" max="10500" width="22.25" style="132" customWidth="1"/>
    <col min="10501" max="10512" width="14.625" style="132" customWidth="1"/>
    <col min="10513" max="10754" width="9" style="132"/>
    <col min="10755" max="10755" width="24.75" style="132" customWidth="1"/>
    <col min="10756" max="10756" width="22.25" style="132" customWidth="1"/>
    <col min="10757" max="10768" width="14.625" style="132" customWidth="1"/>
    <col min="10769" max="11010" width="9" style="132"/>
    <col min="11011" max="11011" width="24.75" style="132" customWidth="1"/>
    <col min="11012" max="11012" width="22.25" style="132" customWidth="1"/>
    <col min="11013" max="11024" width="14.625" style="132" customWidth="1"/>
    <col min="11025" max="11266" width="9" style="132"/>
    <col min="11267" max="11267" width="24.75" style="132" customWidth="1"/>
    <col min="11268" max="11268" width="22.25" style="132" customWidth="1"/>
    <col min="11269" max="11280" width="14.625" style="132" customWidth="1"/>
    <col min="11281" max="11522" width="9" style="132"/>
    <col min="11523" max="11523" width="24.75" style="132" customWidth="1"/>
    <col min="11524" max="11524" width="22.25" style="132" customWidth="1"/>
    <col min="11525" max="11536" width="14.625" style="132" customWidth="1"/>
    <col min="11537" max="11778" width="9" style="132"/>
    <col min="11779" max="11779" width="24.75" style="132" customWidth="1"/>
    <col min="11780" max="11780" width="22.25" style="132" customWidth="1"/>
    <col min="11781" max="11792" width="14.625" style="132" customWidth="1"/>
    <col min="11793" max="12034" width="9" style="132"/>
    <col min="12035" max="12035" width="24.75" style="132" customWidth="1"/>
    <col min="12036" max="12036" width="22.25" style="132" customWidth="1"/>
    <col min="12037" max="12048" width="14.625" style="132" customWidth="1"/>
    <col min="12049" max="12290" width="9" style="132"/>
    <col min="12291" max="12291" width="24.75" style="132" customWidth="1"/>
    <col min="12292" max="12292" width="22.25" style="132" customWidth="1"/>
    <col min="12293" max="12304" width="14.625" style="132" customWidth="1"/>
    <col min="12305" max="12546" width="9" style="132"/>
    <col min="12547" max="12547" width="24.75" style="132" customWidth="1"/>
    <col min="12548" max="12548" width="22.25" style="132" customWidth="1"/>
    <col min="12549" max="12560" width="14.625" style="132" customWidth="1"/>
    <col min="12561" max="12802" width="9" style="132"/>
    <col min="12803" max="12803" width="24.75" style="132" customWidth="1"/>
    <col min="12804" max="12804" width="22.25" style="132" customWidth="1"/>
    <col min="12805" max="12816" width="14.625" style="132" customWidth="1"/>
    <col min="12817" max="13058" width="9" style="132"/>
    <col min="13059" max="13059" width="24.75" style="132" customWidth="1"/>
    <col min="13060" max="13060" width="22.25" style="132" customWidth="1"/>
    <col min="13061" max="13072" width="14.625" style="132" customWidth="1"/>
    <col min="13073" max="13314" width="9" style="132"/>
    <col min="13315" max="13315" width="24.75" style="132" customWidth="1"/>
    <col min="13316" max="13316" width="22.25" style="132" customWidth="1"/>
    <col min="13317" max="13328" width="14.625" style="132" customWidth="1"/>
    <col min="13329" max="13570" width="9" style="132"/>
    <col min="13571" max="13571" width="24.75" style="132" customWidth="1"/>
    <col min="13572" max="13572" width="22.25" style="132" customWidth="1"/>
    <col min="13573" max="13584" width="14.625" style="132" customWidth="1"/>
    <col min="13585" max="13826" width="9" style="132"/>
    <col min="13827" max="13827" width="24.75" style="132" customWidth="1"/>
    <col min="13828" max="13828" width="22.25" style="132" customWidth="1"/>
    <col min="13829" max="13840" width="14.625" style="132" customWidth="1"/>
    <col min="13841" max="14082" width="9" style="132"/>
    <col min="14083" max="14083" width="24.75" style="132" customWidth="1"/>
    <col min="14084" max="14084" width="22.25" style="132" customWidth="1"/>
    <col min="14085" max="14096" width="14.625" style="132" customWidth="1"/>
    <col min="14097" max="14338" width="9" style="132"/>
    <col min="14339" max="14339" width="24.75" style="132" customWidth="1"/>
    <col min="14340" max="14340" width="22.25" style="132" customWidth="1"/>
    <col min="14341" max="14352" width="14.625" style="132" customWidth="1"/>
    <col min="14353" max="14594" width="9" style="132"/>
    <col min="14595" max="14595" width="24.75" style="132" customWidth="1"/>
    <col min="14596" max="14596" width="22.25" style="132" customWidth="1"/>
    <col min="14597" max="14608" width="14.625" style="132" customWidth="1"/>
    <col min="14609" max="14850" width="9" style="132"/>
    <col min="14851" max="14851" width="24.75" style="132" customWidth="1"/>
    <col min="14852" max="14852" width="22.25" style="132" customWidth="1"/>
    <col min="14853" max="14864" width="14.625" style="132" customWidth="1"/>
    <col min="14865" max="15106" width="9" style="132"/>
    <col min="15107" max="15107" width="24.75" style="132" customWidth="1"/>
    <col min="15108" max="15108" width="22.25" style="132" customWidth="1"/>
    <col min="15109" max="15120" width="14.625" style="132" customWidth="1"/>
    <col min="15121" max="15362" width="9" style="132"/>
    <col min="15363" max="15363" width="24.75" style="132" customWidth="1"/>
    <col min="15364" max="15364" width="22.25" style="132" customWidth="1"/>
    <col min="15365" max="15376" width="14.625" style="132" customWidth="1"/>
    <col min="15377" max="15618" width="9" style="132"/>
    <col min="15619" max="15619" width="24.75" style="132" customWidth="1"/>
    <col min="15620" max="15620" width="22.25" style="132" customWidth="1"/>
    <col min="15621" max="15632" width="14.625" style="132" customWidth="1"/>
    <col min="15633" max="15874" width="9" style="132"/>
    <col min="15875" max="15875" width="24.75" style="132" customWidth="1"/>
    <col min="15876" max="15876" width="22.25" style="132" customWidth="1"/>
    <col min="15877" max="15888" width="14.625" style="132" customWidth="1"/>
    <col min="15889" max="16130" width="9" style="132"/>
    <col min="16131" max="16131" width="24.75" style="132" customWidth="1"/>
    <col min="16132" max="16132" width="22.25" style="132" customWidth="1"/>
    <col min="16133" max="16144" width="14.625" style="132" customWidth="1"/>
    <col min="16145" max="16384" width="9" style="132"/>
  </cols>
  <sheetData>
    <row r="1" spans="3:16" ht="17.25">
      <c r="C1" s="217" t="s">
        <v>615</v>
      </c>
      <c r="D1" s="131"/>
      <c r="P1" s="133" t="s">
        <v>395</v>
      </c>
    </row>
    <row r="2" spans="3:16" ht="18.75" customHeight="1">
      <c r="C2" s="2241" t="s">
        <v>777</v>
      </c>
      <c r="D2" s="2241"/>
      <c r="E2" s="2241"/>
      <c r="F2" s="2241"/>
      <c r="G2" s="2241"/>
      <c r="H2" s="2241"/>
      <c r="I2" s="2241"/>
      <c r="J2" s="2241"/>
      <c r="K2" s="2241"/>
      <c r="L2" s="2241"/>
      <c r="M2" s="2241"/>
      <c r="N2" s="2241"/>
      <c r="O2" s="2241"/>
      <c r="P2" s="2241"/>
    </row>
    <row r="3" spans="3:16">
      <c r="C3" s="134"/>
      <c r="D3" s="134"/>
      <c r="E3" s="134"/>
      <c r="F3" s="134"/>
      <c r="G3" s="134"/>
      <c r="H3" s="134"/>
      <c r="I3" s="134"/>
      <c r="J3" s="134"/>
      <c r="K3" s="134"/>
      <c r="L3" s="134"/>
      <c r="M3" s="134"/>
      <c r="N3" s="134"/>
      <c r="O3" s="134"/>
      <c r="P3" s="134"/>
    </row>
    <row r="4" spans="3:16">
      <c r="C4" s="134"/>
      <c r="D4" s="134"/>
      <c r="E4" s="134"/>
      <c r="F4" s="134"/>
      <c r="G4" s="134"/>
      <c r="H4" s="134"/>
      <c r="I4" s="134"/>
      <c r="J4" s="134"/>
      <c r="K4" s="134"/>
      <c r="L4" s="134"/>
      <c r="M4" s="134"/>
      <c r="N4" s="134"/>
      <c r="O4" s="134"/>
      <c r="P4" s="134"/>
    </row>
    <row r="5" spans="3:16">
      <c r="C5" s="132" t="s">
        <v>396</v>
      </c>
    </row>
    <row r="6" spans="3:16">
      <c r="C6" s="2238" t="s">
        <v>397</v>
      </c>
      <c r="D6" s="2238" t="s">
        <v>398</v>
      </c>
      <c r="E6" s="2240" t="s">
        <v>415</v>
      </c>
      <c r="F6" s="2240"/>
      <c r="G6" s="2240"/>
      <c r="H6" s="2240"/>
      <c r="I6" s="2240"/>
      <c r="J6" s="2240"/>
      <c r="K6" s="2240" t="s">
        <v>0</v>
      </c>
      <c r="L6" s="2240"/>
      <c r="M6" s="2240"/>
      <c r="N6" s="2240"/>
      <c r="O6" s="2240"/>
      <c r="P6" s="2240"/>
    </row>
    <row r="7" spans="3:16">
      <c r="C7" s="2239"/>
      <c r="D7" s="2239"/>
      <c r="E7" s="135" t="s">
        <v>401</v>
      </c>
      <c r="F7" s="136" t="s">
        <v>171</v>
      </c>
      <c r="G7" s="136" t="s">
        <v>370</v>
      </c>
      <c r="H7" s="137" t="s">
        <v>402</v>
      </c>
      <c r="I7" s="138" t="s">
        <v>404</v>
      </c>
      <c r="J7" s="139" t="s">
        <v>33</v>
      </c>
      <c r="K7" s="135" t="s">
        <v>401</v>
      </c>
      <c r="L7" s="136" t="s">
        <v>171</v>
      </c>
      <c r="M7" s="136" t="s">
        <v>370</v>
      </c>
      <c r="N7" s="137" t="s">
        <v>402</v>
      </c>
      <c r="O7" s="140" t="s">
        <v>404</v>
      </c>
      <c r="P7" s="141" t="s">
        <v>33</v>
      </c>
    </row>
    <row r="8" spans="3:16">
      <c r="C8" s="142" t="s">
        <v>606</v>
      </c>
      <c r="D8" s="143" t="s">
        <v>405</v>
      </c>
      <c r="E8" s="144">
        <f>E20+E31</f>
        <v>3000000</v>
      </c>
      <c r="F8" s="145">
        <f>F20+F31</f>
        <v>0</v>
      </c>
      <c r="G8" s="145">
        <f t="shared" ref="G8:M8" si="0">G20+G31</f>
        <v>40000000</v>
      </c>
      <c r="H8" s="146">
        <f t="shared" si="0"/>
        <v>0</v>
      </c>
      <c r="I8" s="147">
        <f>I20+I31</f>
        <v>0</v>
      </c>
      <c r="J8" s="148">
        <f t="shared" si="0"/>
        <v>43000000</v>
      </c>
      <c r="K8" s="144">
        <f t="shared" si="0"/>
        <v>2600000</v>
      </c>
      <c r="L8" s="145">
        <f t="shared" si="0"/>
        <v>0</v>
      </c>
      <c r="M8" s="145">
        <f t="shared" si="0"/>
        <v>40000000</v>
      </c>
      <c r="N8" s="146">
        <f>N20+N31</f>
        <v>0</v>
      </c>
      <c r="O8" s="149">
        <f>O20+O31</f>
        <v>0</v>
      </c>
      <c r="P8" s="149">
        <f>P20+P31</f>
        <v>42600000</v>
      </c>
    </row>
    <row r="9" spans="3:16">
      <c r="C9" s="142" t="s">
        <v>406</v>
      </c>
      <c r="D9" s="143" t="s">
        <v>407</v>
      </c>
      <c r="E9" s="144">
        <f t="shared" ref="E9:P12" si="1">E21+E32</f>
        <v>0</v>
      </c>
      <c r="F9" s="145">
        <f t="shared" si="1"/>
        <v>2000000</v>
      </c>
      <c r="G9" s="145">
        <f>G21+G32</f>
        <v>0</v>
      </c>
      <c r="H9" s="146">
        <f t="shared" si="1"/>
        <v>20000000</v>
      </c>
      <c r="I9" s="147">
        <f t="shared" si="1"/>
        <v>4000000</v>
      </c>
      <c r="J9" s="148">
        <f>J21+J32</f>
        <v>26000000</v>
      </c>
      <c r="K9" s="144">
        <f t="shared" si="1"/>
        <v>0</v>
      </c>
      <c r="L9" s="145">
        <f t="shared" si="1"/>
        <v>2000000</v>
      </c>
      <c r="M9" s="145">
        <f t="shared" si="1"/>
        <v>0</v>
      </c>
      <c r="N9" s="146">
        <f t="shared" si="1"/>
        <v>16000000</v>
      </c>
      <c r="O9" s="149">
        <f t="shared" si="1"/>
        <v>3000000</v>
      </c>
      <c r="P9" s="149">
        <f t="shared" si="1"/>
        <v>21000000</v>
      </c>
    </row>
    <row r="10" spans="3:16">
      <c r="C10" s="142" t="s">
        <v>408</v>
      </c>
      <c r="D10" s="143" t="s">
        <v>409</v>
      </c>
      <c r="E10" s="144">
        <f t="shared" si="1"/>
        <v>0</v>
      </c>
      <c r="F10" s="145">
        <f t="shared" si="1"/>
        <v>0</v>
      </c>
      <c r="G10" s="145">
        <f t="shared" si="1"/>
        <v>0</v>
      </c>
      <c r="H10" s="146">
        <f t="shared" si="1"/>
        <v>1000000</v>
      </c>
      <c r="I10" s="147">
        <f t="shared" si="1"/>
        <v>0</v>
      </c>
      <c r="J10" s="148">
        <f>J22+J33</f>
        <v>1000000</v>
      </c>
      <c r="K10" s="144">
        <f t="shared" si="1"/>
        <v>0</v>
      </c>
      <c r="L10" s="145">
        <f t="shared" si="1"/>
        <v>0</v>
      </c>
      <c r="M10" s="145">
        <f t="shared" si="1"/>
        <v>0</v>
      </c>
      <c r="N10" s="146">
        <f t="shared" si="1"/>
        <v>1000000</v>
      </c>
      <c r="O10" s="149">
        <f t="shared" si="1"/>
        <v>0</v>
      </c>
      <c r="P10" s="149">
        <f t="shared" si="1"/>
        <v>1000000</v>
      </c>
    </row>
    <row r="11" spans="3:16">
      <c r="C11" s="142" t="s">
        <v>630</v>
      </c>
      <c r="D11" s="143" t="s">
        <v>410</v>
      </c>
      <c r="E11" s="144">
        <f t="shared" si="1"/>
        <v>0</v>
      </c>
      <c r="F11" s="145">
        <f t="shared" si="1"/>
        <v>0</v>
      </c>
      <c r="G11" s="145">
        <f t="shared" si="1"/>
        <v>10000000</v>
      </c>
      <c r="H11" s="146">
        <f t="shared" si="1"/>
        <v>2000000</v>
      </c>
      <c r="I11" s="147">
        <f>I23+I34</f>
        <v>2000000</v>
      </c>
      <c r="J11" s="148">
        <f t="shared" si="1"/>
        <v>14000000</v>
      </c>
      <c r="K11" s="144">
        <f t="shared" si="1"/>
        <v>0</v>
      </c>
      <c r="L11" s="145">
        <f t="shared" si="1"/>
        <v>0</v>
      </c>
      <c r="M11" s="145">
        <f t="shared" si="1"/>
        <v>8000000</v>
      </c>
      <c r="N11" s="146">
        <f t="shared" si="1"/>
        <v>1600000</v>
      </c>
      <c r="O11" s="149">
        <f t="shared" si="1"/>
        <v>1600000</v>
      </c>
      <c r="P11" s="149">
        <f t="shared" si="1"/>
        <v>11200000</v>
      </c>
    </row>
    <row r="12" spans="3:16">
      <c r="C12" s="142"/>
      <c r="D12" s="143"/>
      <c r="E12" s="144">
        <f t="shared" si="1"/>
        <v>0</v>
      </c>
      <c r="F12" s="145">
        <f t="shared" si="1"/>
        <v>0</v>
      </c>
      <c r="G12" s="145">
        <f t="shared" si="1"/>
        <v>0</v>
      </c>
      <c r="H12" s="146">
        <f t="shared" si="1"/>
        <v>0</v>
      </c>
      <c r="I12" s="147">
        <f>I24+I35</f>
        <v>0</v>
      </c>
      <c r="J12" s="148">
        <f t="shared" si="1"/>
        <v>0</v>
      </c>
      <c r="K12" s="144">
        <f t="shared" si="1"/>
        <v>0</v>
      </c>
      <c r="L12" s="145">
        <f t="shared" si="1"/>
        <v>0</v>
      </c>
      <c r="M12" s="145">
        <f t="shared" si="1"/>
        <v>0</v>
      </c>
      <c r="N12" s="146">
        <f t="shared" si="1"/>
        <v>0</v>
      </c>
      <c r="O12" s="149">
        <f t="shared" si="1"/>
        <v>0</v>
      </c>
      <c r="P12" s="149">
        <f t="shared" si="1"/>
        <v>0</v>
      </c>
    </row>
    <row r="13" spans="3:16">
      <c r="C13" s="150" t="s">
        <v>33</v>
      </c>
      <c r="D13" s="141"/>
      <c r="E13" s="151">
        <f t="shared" ref="E13:P13" si="2">SUM(E8:E12)</f>
        <v>3000000</v>
      </c>
      <c r="F13" s="152">
        <f t="shared" si="2"/>
        <v>2000000</v>
      </c>
      <c r="G13" s="152">
        <f t="shared" si="2"/>
        <v>50000000</v>
      </c>
      <c r="H13" s="153">
        <f t="shared" si="2"/>
        <v>23000000</v>
      </c>
      <c r="I13" s="154">
        <f t="shared" si="2"/>
        <v>6000000</v>
      </c>
      <c r="J13" s="155">
        <f t="shared" si="2"/>
        <v>84000000</v>
      </c>
      <c r="K13" s="151">
        <f t="shared" si="2"/>
        <v>2600000</v>
      </c>
      <c r="L13" s="152">
        <f t="shared" si="2"/>
        <v>2000000</v>
      </c>
      <c r="M13" s="152">
        <f t="shared" si="2"/>
        <v>48000000</v>
      </c>
      <c r="N13" s="153">
        <f t="shared" si="2"/>
        <v>18600000</v>
      </c>
      <c r="O13" s="156">
        <f t="shared" si="2"/>
        <v>4600000</v>
      </c>
      <c r="P13" s="156">
        <f t="shared" si="2"/>
        <v>75800000</v>
      </c>
    </row>
    <row r="14" spans="3:16" s="166" customFormat="1">
      <c r="C14" s="157"/>
      <c r="D14" s="157"/>
      <c r="E14" s="158"/>
      <c r="F14" s="159"/>
      <c r="G14" s="160" t="s">
        <v>411</v>
      </c>
      <c r="H14" s="161"/>
      <c r="I14" s="162"/>
      <c r="J14" s="160" t="s">
        <v>412</v>
      </c>
      <c r="K14" s="163">
        <f t="shared" ref="K14:P14" si="3">K26+K37</f>
        <v>866666</v>
      </c>
      <c r="L14" s="145">
        <f t="shared" si="3"/>
        <v>666666</v>
      </c>
      <c r="M14" s="145">
        <f t="shared" si="3"/>
        <v>15999999</v>
      </c>
      <c r="N14" s="164">
        <f t="shared" si="3"/>
        <v>6199999</v>
      </c>
      <c r="O14" s="165">
        <f t="shared" si="3"/>
        <v>1533333</v>
      </c>
      <c r="P14" s="149">
        <f t="shared" si="3"/>
        <v>25266663</v>
      </c>
    </row>
    <row r="17" spans="1:16">
      <c r="C17" s="132" t="s">
        <v>413</v>
      </c>
    </row>
    <row r="18" spans="1:16">
      <c r="C18" s="2238" t="s">
        <v>397</v>
      </c>
      <c r="D18" s="2238" t="s">
        <v>398</v>
      </c>
      <c r="E18" s="2240" t="s">
        <v>415</v>
      </c>
      <c r="F18" s="2240"/>
      <c r="G18" s="2240"/>
      <c r="H18" s="2240"/>
      <c r="I18" s="2240"/>
      <c r="J18" s="2240"/>
      <c r="K18" s="2240" t="s">
        <v>0</v>
      </c>
      <c r="L18" s="2240"/>
      <c r="M18" s="2240"/>
      <c r="N18" s="2240"/>
      <c r="O18" s="2240"/>
      <c r="P18" s="2240"/>
    </row>
    <row r="19" spans="1:16">
      <c r="C19" s="2239"/>
      <c r="D19" s="2239"/>
      <c r="E19" s="135" t="s">
        <v>400</v>
      </c>
      <c r="F19" s="136" t="s">
        <v>171</v>
      </c>
      <c r="G19" s="136" t="s">
        <v>370</v>
      </c>
      <c r="H19" s="137" t="s">
        <v>402</v>
      </c>
      <c r="I19" s="140" t="s">
        <v>403</v>
      </c>
      <c r="J19" s="141" t="s">
        <v>33</v>
      </c>
      <c r="K19" s="135" t="s">
        <v>400</v>
      </c>
      <c r="L19" s="136" t="s">
        <v>171</v>
      </c>
      <c r="M19" s="136" t="s">
        <v>370</v>
      </c>
      <c r="N19" s="137" t="s">
        <v>402</v>
      </c>
      <c r="O19" s="167" t="s">
        <v>404</v>
      </c>
      <c r="P19" s="141" t="s">
        <v>33</v>
      </c>
    </row>
    <row r="20" spans="1:16">
      <c r="C20" s="168" t="str">
        <f>IF(ISBLANK(C$8),"",C$8)</f>
        <v>①コージェネ機器</v>
      </c>
      <c r="D20" s="168" t="str">
        <f>IF(ISBLANK(D$8),"",D$8)</f>
        <v>ＡＡＡ(株)</v>
      </c>
      <c r="E20" s="169">
        <v>3000000</v>
      </c>
      <c r="F20" s="170">
        <v>0</v>
      </c>
      <c r="G20" s="170">
        <v>40000000</v>
      </c>
      <c r="H20" s="171">
        <v>0</v>
      </c>
      <c r="I20" s="172">
        <v>0</v>
      </c>
      <c r="J20" s="149">
        <f>SUM(E20:I20)</f>
        <v>43000000</v>
      </c>
      <c r="K20" s="169">
        <v>2600000</v>
      </c>
      <c r="L20" s="170">
        <v>0</v>
      </c>
      <c r="M20" s="170">
        <v>40000000</v>
      </c>
      <c r="N20" s="171">
        <v>0</v>
      </c>
      <c r="O20" s="173">
        <v>0</v>
      </c>
      <c r="P20" s="149">
        <f>SUM(K20:O20)</f>
        <v>42600000</v>
      </c>
    </row>
    <row r="21" spans="1:16">
      <c r="C21" s="168" t="str">
        <f>IF(ISBLANK(C$9),"",C$9)</f>
        <v>②基礎工事</v>
      </c>
      <c r="D21" s="168" t="str">
        <f>IF(ISBLANK(D$9),"",D$9)</f>
        <v>(株)ＢＢＢ</v>
      </c>
      <c r="E21" s="169">
        <v>0</v>
      </c>
      <c r="F21" s="170">
        <v>2000000</v>
      </c>
      <c r="G21" s="170">
        <v>0</v>
      </c>
      <c r="H21" s="171">
        <v>20000000</v>
      </c>
      <c r="I21" s="172">
        <v>4000000</v>
      </c>
      <c r="J21" s="149">
        <f>SUM(E21:I21)</f>
        <v>26000000</v>
      </c>
      <c r="K21" s="169">
        <v>0</v>
      </c>
      <c r="L21" s="170">
        <v>2000000</v>
      </c>
      <c r="M21" s="170">
        <v>0</v>
      </c>
      <c r="N21" s="171">
        <v>16000000</v>
      </c>
      <c r="O21" s="173">
        <v>3000000</v>
      </c>
      <c r="P21" s="149">
        <f>SUM(K21:O21)</f>
        <v>21000000</v>
      </c>
    </row>
    <row r="22" spans="1:16">
      <c r="C22" s="168" t="str">
        <f>IF(ISBLANK(C$10),"",C$10)</f>
        <v>③据付工事</v>
      </c>
      <c r="D22" s="168" t="str">
        <f>IF(ISBLANK(D$10),"",D$10)</f>
        <v>(株)ＢＢＢ</v>
      </c>
      <c r="E22" s="169">
        <v>0</v>
      </c>
      <c r="F22" s="170">
        <v>0</v>
      </c>
      <c r="G22" s="170">
        <v>0</v>
      </c>
      <c r="H22" s="171">
        <v>1000000</v>
      </c>
      <c r="I22" s="172">
        <v>0</v>
      </c>
      <c r="J22" s="149">
        <f>SUM(E22:I22)</f>
        <v>1000000</v>
      </c>
      <c r="K22" s="169">
        <v>0</v>
      </c>
      <c r="L22" s="170">
        <v>0</v>
      </c>
      <c r="M22" s="170">
        <v>0</v>
      </c>
      <c r="N22" s="171">
        <v>1000000</v>
      </c>
      <c r="O22" s="173">
        <v>0</v>
      </c>
      <c r="P22" s="149">
        <f>SUM(K22:O22)</f>
        <v>1000000</v>
      </c>
    </row>
    <row r="23" spans="1:16">
      <c r="C23" s="168" t="str">
        <f>IF(ISBLANK(C$11),"",C$11)</f>
        <v>④排熱利用工事</v>
      </c>
      <c r="D23" s="168" t="str">
        <f>IF(ISBLANK(D$11),"",D$11)</f>
        <v>ＣＣＣ(株)</v>
      </c>
      <c r="E23" s="169">
        <v>0</v>
      </c>
      <c r="F23" s="170">
        <v>0</v>
      </c>
      <c r="G23" s="170">
        <v>0</v>
      </c>
      <c r="H23" s="171">
        <v>0</v>
      </c>
      <c r="I23" s="172">
        <v>0</v>
      </c>
      <c r="J23" s="149">
        <f>SUM(E23:I23)</f>
        <v>0</v>
      </c>
      <c r="K23" s="169">
        <v>0</v>
      </c>
      <c r="L23" s="170">
        <v>0</v>
      </c>
      <c r="M23" s="170">
        <v>0</v>
      </c>
      <c r="N23" s="171">
        <v>0</v>
      </c>
      <c r="O23" s="173">
        <v>0</v>
      </c>
      <c r="P23" s="149">
        <f>SUM(K23:O23)</f>
        <v>0</v>
      </c>
    </row>
    <row r="24" spans="1:16">
      <c r="C24" s="168" t="str">
        <f>IF(ISBLANK(C$12),"",C$12)</f>
        <v/>
      </c>
      <c r="D24" s="168" t="str">
        <f>IF(ISBLANK(D$12),"",D$12)</f>
        <v/>
      </c>
      <c r="E24" s="169">
        <v>0</v>
      </c>
      <c r="F24" s="170">
        <v>0</v>
      </c>
      <c r="G24" s="170">
        <v>0</v>
      </c>
      <c r="H24" s="171">
        <v>0</v>
      </c>
      <c r="I24" s="172">
        <v>0</v>
      </c>
      <c r="J24" s="149">
        <f>SUM(E24:I24)</f>
        <v>0</v>
      </c>
      <c r="K24" s="169">
        <v>0</v>
      </c>
      <c r="L24" s="170">
        <v>0</v>
      </c>
      <c r="M24" s="170">
        <v>0</v>
      </c>
      <c r="N24" s="171">
        <v>0</v>
      </c>
      <c r="O24" s="173">
        <v>0</v>
      </c>
      <c r="P24" s="149">
        <f>SUM(K24:O24)</f>
        <v>0</v>
      </c>
    </row>
    <row r="25" spans="1:16">
      <c r="C25" s="150" t="s">
        <v>33</v>
      </c>
      <c r="D25" s="141"/>
      <c r="E25" s="151">
        <f t="shared" ref="E25:P25" si="4">SUM(E20:E24)</f>
        <v>3000000</v>
      </c>
      <c r="F25" s="152">
        <f t="shared" si="4"/>
        <v>2000000</v>
      </c>
      <c r="G25" s="152">
        <f t="shared" si="4"/>
        <v>40000000</v>
      </c>
      <c r="H25" s="153">
        <f t="shared" si="4"/>
        <v>21000000</v>
      </c>
      <c r="I25" s="154">
        <f t="shared" si="4"/>
        <v>4000000</v>
      </c>
      <c r="J25" s="155">
        <f t="shared" si="4"/>
        <v>70000000</v>
      </c>
      <c r="K25" s="151">
        <f t="shared" si="4"/>
        <v>2600000</v>
      </c>
      <c r="L25" s="152">
        <f t="shared" si="4"/>
        <v>2000000</v>
      </c>
      <c r="M25" s="152">
        <f t="shared" si="4"/>
        <v>40000000</v>
      </c>
      <c r="N25" s="153">
        <f t="shared" si="4"/>
        <v>17000000</v>
      </c>
      <c r="O25" s="174">
        <f t="shared" si="4"/>
        <v>3000000</v>
      </c>
      <c r="P25" s="156">
        <f t="shared" si="4"/>
        <v>64600000</v>
      </c>
    </row>
    <row r="26" spans="1:16">
      <c r="A26" s="2237"/>
      <c r="B26" s="202"/>
      <c r="F26" s="159"/>
      <c r="G26" s="160" t="s">
        <v>411</v>
      </c>
      <c r="H26" s="175" t="s">
        <v>387</v>
      </c>
      <c r="I26" s="176"/>
      <c r="J26" s="177" t="s">
        <v>412</v>
      </c>
      <c r="K26" s="178">
        <f>INT(IF($H26="1/3",K25/3))</f>
        <v>866666</v>
      </c>
      <c r="L26" s="145">
        <f>INT(IF($H26="1/3",L25/3))</f>
        <v>666666</v>
      </c>
      <c r="M26" s="145">
        <f>INT(IF($H26="1/3",M25/3))</f>
        <v>13333333</v>
      </c>
      <c r="N26" s="146">
        <f>INT(IF($H26="1/3",N25/3))</f>
        <v>5666666</v>
      </c>
      <c r="O26" s="179">
        <f>INT(IF($H26="1/3",O25/3))</f>
        <v>1000000</v>
      </c>
      <c r="P26" s="149">
        <f>SUM(K26:O26)</f>
        <v>21533331</v>
      </c>
    </row>
    <row r="27" spans="1:16">
      <c r="A27" s="2237"/>
      <c r="B27" s="202"/>
    </row>
    <row r="28" spans="1:16">
      <c r="A28" s="2237"/>
      <c r="B28" s="202"/>
      <c r="C28" s="132" t="s">
        <v>631</v>
      </c>
    </row>
    <row r="29" spans="1:16">
      <c r="A29" s="2237"/>
      <c r="B29" s="202"/>
      <c r="C29" s="2238" t="s">
        <v>397</v>
      </c>
      <c r="D29" s="2238" t="s">
        <v>398</v>
      </c>
      <c r="E29" s="2240" t="s">
        <v>399</v>
      </c>
      <c r="F29" s="2240"/>
      <c r="G29" s="2240"/>
      <c r="H29" s="2240"/>
      <c r="I29" s="2240"/>
      <c r="J29" s="2240"/>
      <c r="K29" s="2240" t="s">
        <v>0</v>
      </c>
      <c r="L29" s="2240"/>
      <c r="M29" s="2240"/>
      <c r="N29" s="2240"/>
      <c r="O29" s="2240"/>
      <c r="P29" s="2240"/>
    </row>
    <row r="30" spans="1:16">
      <c r="A30" s="2237"/>
      <c r="B30" s="202"/>
      <c r="C30" s="2239"/>
      <c r="D30" s="2239"/>
      <c r="E30" s="135" t="s">
        <v>400</v>
      </c>
      <c r="F30" s="136" t="s">
        <v>171</v>
      </c>
      <c r="G30" s="136" t="s">
        <v>370</v>
      </c>
      <c r="H30" s="180" t="s">
        <v>402</v>
      </c>
      <c r="I30" s="140" t="s">
        <v>403</v>
      </c>
      <c r="J30" s="141" t="s">
        <v>33</v>
      </c>
      <c r="K30" s="135" t="s">
        <v>400</v>
      </c>
      <c r="L30" s="136" t="s">
        <v>171</v>
      </c>
      <c r="M30" s="136" t="s">
        <v>370</v>
      </c>
      <c r="N30" s="137" t="s">
        <v>402</v>
      </c>
      <c r="O30" s="167" t="s">
        <v>403</v>
      </c>
      <c r="P30" s="141" t="s">
        <v>33</v>
      </c>
    </row>
    <row r="31" spans="1:16">
      <c r="A31" s="2237"/>
      <c r="B31" s="202"/>
      <c r="C31" s="168" t="str">
        <f>IF(ISBLANK(C$8),"",C$8)</f>
        <v>①コージェネ機器</v>
      </c>
      <c r="D31" s="168" t="str">
        <f>IF(ISBLANK(D$8),"",D$8)</f>
        <v>ＡＡＡ(株)</v>
      </c>
      <c r="E31" s="169">
        <v>0</v>
      </c>
      <c r="F31" s="170">
        <v>0</v>
      </c>
      <c r="G31" s="170">
        <v>0</v>
      </c>
      <c r="H31" s="171">
        <v>0</v>
      </c>
      <c r="I31" s="172">
        <v>0</v>
      </c>
      <c r="J31" s="149">
        <f>SUM(E31:I31)</f>
        <v>0</v>
      </c>
      <c r="K31" s="169">
        <v>0</v>
      </c>
      <c r="L31" s="170">
        <v>0</v>
      </c>
      <c r="M31" s="170">
        <v>0</v>
      </c>
      <c r="N31" s="171">
        <v>0</v>
      </c>
      <c r="O31" s="173">
        <v>0</v>
      </c>
      <c r="P31" s="149">
        <f>SUM(K31:O31)</f>
        <v>0</v>
      </c>
    </row>
    <row r="32" spans="1:16">
      <c r="A32" s="2237"/>
      <c r="B32" s="202"/>
      <c r="C32" s="168" t="str">
        <f>IF(ISBLANK(C$9),"",C$9)</f>
        <v>②基礎工事</v>
      </c>
      <c r="D32" s="168" t="str">
        <f>IF(ISBLANK(D$9),"",D$9)</f>
        <v>(株)ＢＢＢ</v>
      </c>
      <c r="E32" s="169">
        <v>0</v>
      </c>
      <c r="F32" s="170">
        <v>0</v>
      </c>
      <c r="G32" s="170">
        <v>0</v>
      </c>
      <c r="H32" s="171">
        <v>0</v>
      </c>
      <c r="I32" s="172">
        <v>0</v>
      </c>
      <c r="J32" s="149">
        <f>SUM(E32:I32)</f>
        <v>0</v>
      </c>
      <c r="K32" s="169">
        <v>0</v>
      </c>
      <c r="L32" s="170">
        <v>0</v>
      </c>
      <c r="M32" s="170">
        <v>0</v>
      </c>
      <c r="N32" s="171">
        <v>0</v>
      </c>
      <c r="O32" s="173">
        <v>0</v>
      </c>
      <c r="P32" s="149">
        <f>SUM(K32:O32)</f>
        <v>0</v>
      </c>
    </row>
    <row r="33" spans="1:16">
      <c r="A33" s="2237"/>
      <c r="B33" s="202"/>
      <c r="C33" s="168" t="str">
        <f>IF(ISBLANK(C$10),"",C$10)</f>
        <v>③据付工事</v>
      </c>
      <c r="D33" s="168" t="str">
        <f>IF(ISBLANK(D$10),"",D$10)</f>
        <v>(株)ＢＢＢ</v>
      </c>
      <c r="E33" s="169">
        <v>0</v>
      </c>
      <c r="F33" s="170">
        <v>0</v>
      </c>
      <c r="G33" s="170">
        <v>0</v>
      </c>
      <c r="H33" s="171">
        <v>0</v>
      </c>
      <c r="I33" s="172">
        <v>0</v>
      </c>
      <c r="J33" s="149">
        <f>SUM(E33:I33)</f>
        <v>0</v>
      </c>
      <c r="K33" s="169">
        <v>0</v>
      </c>
      <c r="L33" s="170">
        <v>0</v>
      </c>
      <c r="M33" s="170">
        <v>0</v>
      </c>
      <c r="N33" s="171">
        <v>0</v>
      </c>
      <c r="O33" s="173">
        <v>0</v>
      </c>
      <c r="P33" s="149">
        <f>SUM(K33:O33)</f>
        <v>0</v>
      </c>
    </row>
    <row r="34" spans="1:16">
      <c r="A34" s="2237"/>
      <c r="B34" s="202"/>
      <c r="C34" s="168" t="str">
        <f>IF(ISBLANK(C$11),"",C$11)</f>
        <v>④排熱利用工事</v>
      </c>
      <c r="D34" s="168" t="str">
        <f>IF(ISBLANK(D$11),"",D$11)</f>
        <v>ＣＣＣ(株)</v>
      </c>
      <c r="E34" s="169">
        <v>0</v>
      </c>
      <c r="F34" s="170">
        <v>0</v>
      </c>
      <c r="G34" s="170">
        <v>10000000</v>
      </c>
      <c r="H34" s="171">
        <v>2000000</v>
      </c>
      <c r="I34" s="172">
        <v>2000000</v>
      </c>
      <c r="J34" s="149">
        <f>SUM(E34:I34)</f>
        <v>14000000</v>
      </c>
      <c r="K34" s="169">
        <v>0</v>
      </c>
      <c r="L34" s="170">
        <v>0</v>
      </c>
      <c r="M34" s="170">
        <v>8000000</v>
      </c>
      <c r="N34" s="171">
        <v>1600000</v>
      </c>
      <c r="O34" s="173">
        <v>1600000</v>
      </c>
      <c r="P34" s="149">
        <f>SUM(K34:O34)</f>
        <v>11200000</v>
      </c>
    </row>
    <row r="35" spans="1:16">
      <c r="A35" s="2237"/>
      <c r="B35" s="202"/>
      <c r="C35" s="168" t="str">
        <f>IF(ISBLANK(C$12),"",C$12)</f>
        <v/>
      </c>
      <c r="D35" s="168" t="str">
        <f>IF(ISBLANK(D$12),"",D$12)</f>
        <v/>
      </c>
      <c r="E35" s="169">
        <v>0</v>
      </c>
      <c r="F35" s="170">
        <v>0</v>
      </c>
      <c r="G35" s="170">
        <v>0</v>
      </c>
      <c r="H35" s="171">
        <v>0</v>
      </c>
      <c r="I35" s="172">
        <v>0</v>
      </c>
      <c r="J35" s="149">
        <f>SUM(E35:I35)</f>
        <v>0</v>
      </c>
      <c r="K35" s="169">
        <v>0</v>
      </c>
      <c r="L35" s="170">
        <v>0</v>
      </c>
      <c r="M35" s="170">
        <v>0</v>
      </c>
      <c r="N35" s="171">
        <v>0</v>
      </c>
      <c r="O35" s="173">
        <v>0</v>
      </c>
      <c r="P35" s="149">
        <f>SUM(K35:O35)</f>
        <v>0</v>
      </c>
    </row>
    <row r="36" spans="1:16">
      <c r="A36" s="2237"/>
      <c r="B36" s="202"/>
      <c r="C36" s="150" t="s">
        <v>33</v>
      </c>
      <c r="D36" s="141"/>
      <c r="E36" s="151">
        <f t="shared" ref="E36:P36" si="5">SUM(E31:E35)</f>
        <v>0</v>
      </c>
      <c r="F36" s="152">
        <f t="shared" si="5"/>
        <v>0</v>
      </c>
      <c r="G36" s="152">
        <f t="shared" si="5"/>
        <v>10000000</v>
      </c>
      <c r="H36" s="153">
        <f t="shared" si="5"/>
        <v>2000000</v>
      </c>
      <c r="I36" s="154">
        <f t="shared" si="5"/>
        <v>2000000</v>
      </c>
      <c r="J36" s="155">
        <f t="shared" si="5"/>
        <v>14000000</v>
      </c>
      <c r="K36" s="151">
        <f t="shared" si="5"/>
        <v>0</v>
      </c>
      <c r="L36" s="152">
        <f t="shared" si="5"/>
        <v>0</v>
      </c>
      <c r="M36" s="152">
        <f t="shared" si="5"/>
        <v>8000000</v>
      </c>
      <c r="N36" s="153">
        <f t="shared" si="5"/>
        <v>1600000</v>
      </c>
      <c r="O36" s="174">
        <f t="shared" si="5"/>
        <v>1600000</v>
      </c>
      <c r="P36" s="156">
        <f t="shared" si="5"/>
        <v>11200000</v>
      </c>
    </row>
    <row r="37" spans="1:16">
      <c r="G37" s="160" t="s">
        <v>411</v>
      </c>
      <c r="H37" s="175" t="s">
        <v>414</v>
      </c>
      <c r="I37" s="176"/>
      <c r="J37" s="177" t="s">
        <v>412</v>
      </c>
      <c r="K37" s="178">
        <f>INT(IF($H37="1/3",K36/3))</f>
        <v>0</v>
      </c>
      <c r="L37" s="145">
        <f>INT(IF($H37="1/3",L36/3))</f>
        <v>0</v>
      </c>
      <c r="M37" s="145">
        <f>INT(IF($H37="1/3",M36/3))</f>
        <v>2666666</v>
      </c>
      <c r="N37" s="146">
        <f>INT(IF($H37="1/3",N36/3))</f>
        <v>533333</v>
      </c>
      <c r="O37" s="179">
        <f>INT(IF($H37="1/3",O36/3))</f>
        <v>533333</v>
      </c>
      <c r="P37" s="149">
        <f>SUM(K37:O37)</f>
        <v>3733332</v>
      </c>
    </row>
  </sheetData>
  <mergeCells count="14">
    <mergeCell ref="C18:C19"/>
    <mergeCell ref="D18:D19"/>
    <mergeCell ref="E18:J18"/>
    <mergeCell ref="K18:P18"/>
    <mergeCell ref="C2:P2"/>
    <mergeCell ref="C6:C7"/>
    <mergeCell ref="D6:D7"/>
    <mergeCell ref="E6:J6"/>
    <mergeCell ref="K6:P6"/>
    <mergeCell ref="A26:A36"/>
    <mergeCell ref="C29:C30"/>
    <mergeCell ref="D29:D30"/>
    <mergeCell ref="E29:J29"/>
    <mergeCell ref="K29:P29"/>
  </mergeCells>
  <phoneticPr fontId="9"/>
  <pageMargins left="0.39370078740157483" right="0.31496062992125984" top="0.74803149606299213" bottom="0.74803149606299213" header="0.31496062992125984" footer="0.31496062992125984"/>
  <pageSetup paperSize="9" scale="62" firstPageNumber="59"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28"/>
  <sheetViews>
    <sheetView showGridLines="0" view="pageBreakPreview" topLeftCell="A64" zoomScaleNormal="100" zoomScaleSheetLayoutView="100" workbookViewId="0">
      <selection activeCell="C84" sqref="C84:AQ90"/>
    </sheetView>
  </sheetViews>
  <sheetFormatPr defaultRowHeight="13.5"/>
  <cols>
    <col min="1" max="1" width="2.125" style="3" customWidth="1"/>
    <col min="2" max="49" width="2" style="3" customWidth="1"/>
    <col min="50" max="16384" width="9" style="3"/>
  </cols>
  <sheetData>
    <row r="1" spans="2:52">
      <c r="B1" s="3" t="s">
        <v>634</v>
      </c>
    </row>
    <row r="3" spans="2:52">
      <c r="AS3" s="26"/>
    </row>
    <row r="4" spans="2:52" s="8" customFormat="1" ht="13.5" customHeight="1">
      <c r="B4" s="925" t="s">
        <v>416</v>
      </c>
      <c r="C4" s="926"/>
      <c r="D4" s="926"/>
      <c r="E4" s="926"/>
      <c r="F4" s="926"/>
      <c r="G4" s="926"/>
      <c r="H4" s="926"/>
      <c r="I4" s="926"/>
      <c r="J4" s="926"/>
      <c r="K4" s="926"/>
      <c r="L4" s="926"/>
      <c r="M4" s="926"/>
      <c r="N4" s="926"/>
      <c r="O4" s="927"/>
      <c r="P4" s="182" t="s">
        <v>34</v>
      </c>
      <c r="Q4" s="183"/>
      <c r="R4" s="184"/>
      <c r="S4" s="184"/>
      <c r="T4" s="184"/>
      <c r="U4" s="184"/>
      <c r="V4" s="184"/>
      <c r="W4" s="30"/>
      <c r="X4" s="30"/>
      <c r="Y4" s="30"/>
      <c r="Z4" s="30"/>
      <c r="AA4" s="30"/>
      <c r="AB4" s="30"/>
      <c r="AC4" s="30"/>
      <c r="AD4" s="928" t="s">
        <v>54</v>
      </c>
      <c r="AE4" s="929"/>
      <c r="AF4" s="929"/>
      <c r="AG4" s="929"/>
      <c r="AH4" s="929"/>
      <c r="AI4" s="929"/>
      <c r="AJ4" s="929"/>
      <c r="AK4" s="929"/>
      <c r="AL4" s="929"/>
      <c r="AM4" s="929"/>
      <c r="AN4" s="929"/>
      <c r="AO4" s="929"/>
      <c r="AP4" s="929"/>
      <c r="AQ4" s="929"/>
      <c r="AR4" s="929"/>
      <c r="AS4" s="930"/>
    </row>
    <row r="5" spans="2:52" s="8" customFormat="1" ht="13.5" customHeight="1">
      <c r="B5" s="931"/>
      <c r="C5" s="932"/>
      <c r="D5" s="935"/>
      <c r="E5" s="932"/>
      <c r="F5" s="935"/>
      <c r="G5" s="932"/>
      <c r="H5" s="935"/>
      <c r="I5" s="932"/>
      <c r="J5" s="935"/>
      <c r="K5" s="932"/>
      <c r="L5" s="935"/>
      <c r="M5" s="932"/>
      <c r="N5" s="935"/>
      <c r="O5" s="937"/>
      <c r="P5" s="182" t="s">
        <v>36</v>
      </c>
      <c r="Q5" s="183"/>
      <c r="R5" s="183"/>
      <c r="S5" s="184"/>
      <c r="T5" s="184"/>
      <c r="U5" s="184"/>
      <c r="V5" s="184"/>
      <c r="W5" s="32"/>
      <c r="X5" s="32"/>
      <c r="Y5" s="32"/>
      <c r="Z5" s="32"/>
      <c r="AA5" s="32"/>
      <c r="AB5" s="32"/>
      <c r="AC5" s="32"/>
      <c r="AD5" s="757" t="s">
        <v>776</v>
      </c>
      <c r="AE5" s="758"/>
      <c r="AF5" s="758"/>
      <c r="AG5" s="758"/>
      <c r="AH5" s="738"/>
      <c r="AI5" s="739"/>
      <c r="AJ5" s="740"/>
      <c r="AK5" s="740"/>
      <c r="AL5" s="738"/>
      <c r="AM5" s="739"/>
      <c r="AN5" s="740"/>
      <c r="AO5" s="740"/>
      <c r="AP5" s="738"/>
      <c r="AQ5" s="739"/>
      <c r="AR5" s="740"/>
      <c r="AS5" s="743"/>
    </row>
    <row r="6" spans="2:52" s="8" customFormat="1" ht="13.5" customHeight="1">
      <c r="B6" s="933"/>
      <c r="C6" s="934"/>
      <c r="D6" s="936"/>
      <c r="E6" s="934"/>
      <c r="F6" s="936"/>
      <c r="G6" s="934"/>
      <c r="H6" s="936"/>
      <c r="I6" s="934"/>
      <c r="J6" s="936"/>
      <c r="K6" s="934"/>
      <c r="L6" s="936"/>
      <c r="M6" s="934"/>
      <c r="N6" s="936"/>
      <c r="O6" s="938"/>
      <c r="P6" s="183"/>
      <c r="Q6" s="183"/>
      <c r="R6" s="183"/>
      <c r="S6" s="187"/>
      <c r="T6" s="187"/>
      <c r="U6" s="187"/>
      <c r="V6" s="187"/>
      <c r="W6" s="34"/>
      <c r="X6" s="34"/>
      <c r="Y6" s="34"/>
      <c r="Z6" s="34"/>
      <c r="AA6" s="34"/>
      <c r="AB6" s="34"/>
      <c r="AC6" s="34"/>
      <c r="AD6" s="759"/>
      <c r="AE6" s="760"/>
      <c r="AF6" s="760"/>
      <c r="AG6" s="760"/>
      <c r="AH6" s="741"/>
      <c r="AI6" s="741"/>
      <c r="AJ6" s="742"/>
      <c r="AK6" s="742"/>
      <c r="AL6" s="741"/>
      <c r="AM6" s="741"/>
      <c r="AN6" s="742"/>
      <c r="AO6" s="742"/>
      <c r="AP6" s="741"/>
      <c r="AQ6" s="741"/>
      <c r="AR6" s="742"/>
      <c r="AS6" s="744"/>
    </row>
    <row r="7" spans="2:52" s="8" customFormat="1" ht="13.5" customHeight="1">
      <c r="B7" s="5"/>
      <c r="C7" s="5"/>
      <c r="D7" s="5"/>
      <c r="E7" s="5"/>
      <c r="F7" s="5"/>
      <c r="G7" s="5"/>
      <c r="H7" s="5"/>
      <c r="I7" s="5"/>
      <c r="J7" s="5"/>
      <c r="K7" s="5"/>
      <c r="L7" s="5"/>
      <c r="M7" s="5"/>
      <c r="N7" s="5"/>
      <c r="O7" s="5"/>
      <c r="P7" s="5"/>
      <c r="Q7" s="5"/>
      <c r="R7" s="31"/>
      <c r="S7" s="34"/>
      <c r="T7" s="34"/>
      <c r="U7" s="34"/>
      <c r="V7" s="34"/>
      <c r="W7" s="34"/>
      <c r="X7" s="34"/>
      <c r="Y7" s="34"/>
      <c r="Z7" s="34"/>
      <c r="AA7" s="34"/>
      <c r="AB7" s="34"/>
      <c r="AC7" s="34"/>
      <c r="AD7" s="600"/>
      <c r="AE7" s="600"/>
      <c r="AF7" s="600"/>
      <c r="AG7" s="600"/>
      <c r="AH7" s="600"/>
      <c r="AI7" s="600"/>
      <c r="AJ7" s="600"/>
      <c r="AK7" s="7"/>
      <c r="AL7" s="600"/>
      <c r="AM7" s="600"/>
      <c r="AN7" s="600"/>
      <c r="AO7" s="7"/>
      <c r="AP7" s="600"/>
      <c r="AQ7" s="600"/>
      <c r="AR7" s="600"/>
      <c r="AS7" s="7"/>
    </row>
    <row r="8" spans="2:52" s="8" customFormat="1" ht="13.5" customHeight="1">
      <c r="B8" s="5"/>
      <c r="C8" s="5"/>
      <c r="D8" s="5"/>
      <c r="E8" s="5"/>
      <c r="F8" s="5"/>
      <c r="G8" s="5"/>
      <c r="H8" s="5"/>
      <c r="I8" s="5"/>
      <c r="J8" s="5"/>
      <c r="K8" s="5"/>
      <c r="L8" s="5"/>
      <c r="M8" s="5"/>
      <c r="N8" s="5"/>
      <c r="O8" s="5"/>
      <c r="P8" s="5"/>
      <c r="Q8" s="5"/>
      <c r="S8" s="34"/>
      <c r="T8" s="34"/>
      <c r="U8" s="34"/>
      <c r="V8" s="34"/>
      <c r="W8" s="34"/>
      <c r="X8" s="34"/>
      <c r="Y8" s="34"/>
      <c r="Z8" s="34"/>
      <c r="AA8" s="34"/>
      <c r="AB8" s="34"/>
      <c r="AC8" s="34"/>
      <c r="AD8" s="600"/>
      <c r="AE8" s="600"/>
      <c r="AF8" s="600"/>
      <c r="AG8" s="600"/>
      <c r="AH8" s="600"/>
      <c r="AI8" s="600"/>
      <c r="AJ8" s="600"/>
      <c r="AK8" s="600"/>
      <c r="AL8" s="600"/>
      <c r="AM8" s="600"/>
      <c r="AN8" s="600"/>
      <c r="AO8" s="600"/>
      <c r="AP8" s="600"/>
      <c r="AQ8" s="600"/>
      <c r="AR8" s="600"/>
      <c r="AS8" s="600"/>
    </row>
    <row r="9" spans="2:52" s="9" customFormat="1" ht="15">
      <c r="B9" s="923" t="s">
        <v>910</v>
      </c>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43"/>
      <c r="AU9" s="43"/>
      <c r="AV9" s="43"/>
      <c r="AW9" s="43"/>
      <c r="AX9" s="43"/>
      <c r="AY9" s="43"/>
      <c r="AZ9" s="43"/>
    </row>
    <row r="10" spans="2:52" s="296" customFormat="1" ht="13.5" customHeight="1">
      <c r="B10" s="923" t="s">
        <v>250</v>
      </c>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row>
    <row r="11" spans="2:52" s="44" customFormat="1" ht="18" customHeight="1">
      <c r="B11" s="924" t="s">
        <v>122</v>
      </c>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24"/>
    </row>
    <row r="13" spans="2:52" s="8" customFormat="1" ht="13.5" customHeight="1">
      <c r="B13" s="8" t="s">
        <v>38</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2:52" s="8" customFormat="1" ht="13.5" customHeight="1">
      <c r="B14" s="8" t="s">
        <v>21</v>
      </c>
    </row>
    <row r="15" spans="2:52" s="8" customFormat="1" ht="13.5" customHeight="1"/>
    <row r="16" spans="2:52" s="8" customFormat="1" ht="13.5" customHeight="1">
      <c r="B16" s="8" t="s">
        <v>636</v>
      </c>
    </row>
    <row r="17" spans="2:46" s="8" customFormat="1" ht="13.5" customHeight="1">
      <c r="B17" s="8" t="s">
        <v>637</v>
      </c>
    </row>
    <row r="18" spans="2:46" s="8" customFormat="1" ht="13.5" customHeight="1"/>
    <row r="19" spans="2:46" s="8" customFormat="1" ht="13.5" customHeight="1">
      <c r="B19" s="880" t="s">
        <v>41</v>
      </c>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c r="AS19" s="880"/>
    </row>
    <row r="21" spans="2:46" s="8" customFormat="1">
      <c r="B21" s="4" t="s">
        <v>59</v>
      </c>
      <c r="E21" s="4"/>
    </row>
    <row r="22" spans="2:46" s="8" customFormat="1" ht="13.5" customHeight="1">
      <c r="B22" s="881" t="s">
        <v>50</v>
      </c>
      <c r="C22" s="882"/>
      <c r="D22" s="882"/>
      <c r="E22" s="882"/>
      <c r="F22" s="883"/>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2"/>
      <c r="AI22" s="899" t="s">
        <v>10</v>
      </c>
      <c r="AJ22" s="900"/>
      <c r="AK22" s="900"/>
      <c r="AL22" s="900"/>
      <c r="AM22" s="900"/>
      <c r="AN22" s="900"/>
      <c r="AO22" s="900"/>
      <c r="AP22" s="900"/>
      <c r="AQ22" s="900"/>
      <c r="AR22" s="900"/>
      <c r="AS22" s="901"/>
    </row>
    <row r="23" spans="2:46" s="8" customFormat="1" ht="13.5" customHeight="1">
      <c r="B23" s="884"/>
      <c r="C23" s="885"/>
      <c r="D23" s="885"/>
      <c r="E23" s="885"/>
      <c r="F23" s="886"/>
      <c r="G23" s="893"/>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5"/>
      <c r="AI23" s="902"/>
      <c r="AJ23" s="903"/>
      <c r="AK23" s="903"/>
      <c r="AL23" s="903"/>
      <c r="AM23" s="903"/>
      <c r="AN23" s="903"/>
      <c r="AO23" s="903"/>
      <c r="AP23" s="903"/>
      <c r="AQ23" s="903"/>
      <c r="AR23" s="903"/>
      <c r="AS23" s="904"/>
    </row>
    <row r="24" spans="2:46" s="8" customFormat="1" ht="13.5" customHeight="1">
      <c r="B24" s="887"/>
      <c r="C24" s="888"/>
      <c r="D24" s="888"/>
      <c r="E24" s="888"/>
      <c r="F24" s="889"/>
      <c r="G24" s="896"/>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c r="AI24" s="905"/>
      <c r="AJ24" s="906"/>
      <c r="AK24" s="906"/>
      <c r="AL24" s="906"/>
      <c r="AM24" s="906"/>
      <c r="AN24" s="906"/>
      <c r="AO24" s="906"/>
      <c r="AP24" s="906"/>
      <c r="AQ24" s="906"/>
      <c r="AR24" s="906"/>
      <c r="AS24" s="907"/>
    </row>
    <row r="25" spans="2:46" s="8" customFormat="1" ht="13.5" customHeight="1">
      <c r="B25" s="881" t="s">
        <v>43</v>
      </c>
      <c r="C25" s="882"/>
      <c r="D25" s="882"/>
      <c r="E25" s="882"/>
      <c r="F25" s="883"/>
      <c r="G25" s="911"/>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c r="AI25" s="905"/>
      <c r="AJ25" s="906"/>
      <c r="AK25" s="906"/>
      <c r="AL25" s="906"/>
      <c r="AM25" s="906"/>
      <c r="AN25" s="906"/>
      <c r="AO25" s="906"/>
      <c r="AP25" s="906"/>
      <c r="AQ25" s="906"/>
      <c r="AR25" s="906"/>
      <c r="AS25" s="907"/>
    </row>
    <row r="26" spans="2:46" s="8" customFormat="1" ht="13.5" customHeight="1">
      <c r="B26" s="884"/>
      <c r="C26" s="885"/>
      <c r="D26" s="885"/>
      <c r="E26" s="885"/>
      <c r="F26" s="886"/>
      <c r="G26" s="914"/>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6"/>
      <c r="AI26" s="905"/>
      <c r="AJ26" s="906"/>
      <c r="AK26" s="906"/>
      <c r="AL26" s="906"/>
      <c r="AM26" s="906"/>
      <c r="AN26" s="906"/>
      <c r="AO26" s="906"/>
      <c r="AP26" s="906"/>
      <c r="AQ26" s="906"/>
      <c r="AR26" s="906"/>
      <c r="AS26" s="907"/>
    </row>
    <row r="27" spans="2:46" s="8" customFormat="1" ht="13.5" customHeight="1">
      <c r="B27" s="887"/>
      <c r="C27" s="888"/>
      <c r="D27" s="888"/>
      <c r="E27" s="888"/>
      <c r="F27" s="889"/>
      <c r="G27" s="917"/>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9"/>
      <c r="AI27" s="905"/>
      <c r="AJ27" s="906"/>
      <c r="AK27" s="906"/>
      <c r="AL27" s="906"/>
      <c r="AM27" s="906"/>
      <c r="AN27" s="906"/>
      <c r="AO27" s="906"/>
      <c r="AP27" s="906"/>
      <c r="AQ27" s="906"/>
      <c r="AR27" s="906"/>
      <c r="AS27" s="907"/>
    </row>
    <row r="28" spans="2:46" s="8" customFormat="1" ht="13.5" customHeight="1">
      <c r="B28" s="881" t="s">
        <v>638</v>
      </c>
      <c r="C28" s="882"/>
      <c r="D28" s="882"/>
      <c r="E28" s="882"/>
      <c r="F28" s="883"/>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c r="AI28" s="905"/>
      <c r="AJ28" s="906"/>
      <c r="AK28" s="906"/>
      <c r="AL28" s="906"/>
      <c r="AM28" s="906"/>
      <c r="AN28" s="906"/>
      <c r="AO28" s="906"/>
      <c r="AP28" s="906"/>
      <c r="AQ28" s="906"/>
      <c r="AR28" s="906"/>
      <c r="AS28" s="907"/>
      <c r="AT28" s="181"/>
    </row>
    <row r="29" spans="2:46" s="8" customFormat="1" ht="13.5" customHeight="1">
      <c r="B29" s="887"/>
      <c r="C29" s="888"/>
      <c r="D29" s="888"/>
      <c r="E29" s="888"/>
      <c r="F29" s="889"/>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9"/>
      <c r="AI29" s="905"/>
      <c r="AJ29" s="906"/>
      <c r="AK29" s="906"/>
      <c r="AL29" s="906"/>
      <c r="AM29" s="906"/>
      <c r="AN29" s="906"/>
      <c r="AO29" s="906"/>
      <c r="AP29" s="906"/>
      <c r="AQ29" s="906"/>
      <c r="AR29" s="906"/>
      <c r="AS29" s="907"/>
    </row>
    <row r="30" spans="2:46" s="8" customFormat="1" ht="13.5" customHeight="1">
      <c r="B30" s="751" t="s">
        <v>51</v>
      </c>
      <c r="C30" s="752"/>
      <c r="D30" s="752"/>
      <c r="E30" s="752"/>
      <c r="F30" s="753"/>
      <c r="G30" s="751" t="s">
        <v>594</v>
      </c>
      <c r="H30" s="752"/>
      <c r="I30" s="753"/>
      <c r="J30" s="863"/>
      <c r="K30" s="864"/>
      <c r="L30" s="864"/>
      <c r="M30" s="867" t="s">
        <v>595</v>
      </c>
      <c r="N30" s="864"/>
      <c r="O30" s="864"/>
      <c r="P30" s="864"/>
      <c r="Q30" s="869"/>
      <c r="R30" s="871"/>
      <c r="S30" s="872"/>
      <c r="T30" s="872"/>
      <c r="U30" s="872"/>
      <c r="V30" s="872"/>
      <c r="W30" s="872"/>
      <c r="X30" s="872"/>
      <c r="Y30" s="872"/>
      <c r="Z30" s="872"/>
      <c r="AA30" s="872"/>
      <c r="AB30" s="872"/>
      <c r="AC30" s="872"/>
      <c r="AD30" s="872"/>
      <c r="AE30" s="872"/>
      <c r="AF30" s="872"/>
      <c r="AG30" s="872"/>
      <c r="AH30" s="873"/>
      <c r="AI30" s="905"/>
      <c r="AJ30" s="906"/>
      <c r="AK30" s="906"/>
      <c r="AL30" s="906"/>
      <c r="AM30" s="906"/>
      <c r="AN30" s="906"/>
      <c r="AO30" s="906"/>
      <c r="AP30" s="906"/>
      <c r="AQ30" s="906"/>
      <c r="AR30" s="906"/>
      <c r="AS30" s="907"/>
    </row>
    <row r="31" spans="2:46" s="8" customFormat="1" ht="13.5" customHeight="1">
      <c r="B31" s="920"/>
      <c r="C31" s="921"/>
      <c r="D31" s="921"/>
      <c r="E31" s="921"/>
      <c r="F31" s="922"/>
      <c r="G31" s="877" t="s">
        <v>30</v>
      </c>
      <c r="H31" s="878"/>
      <c r="I31" s="879"/>
      <c r="J31" s="865"/>
      <c r="K31" s="866"/>
      <c r="L31" s="866"/>
      <c r="M31" s="868"/>
      <c r="N31" s="866"/>
      <c r="O31" s="866"/>
      <c r="P31" s="866"/>
      <c r="Q31" s="870"/>
      <c r="R31" s="874"/>
      <c r="S31" s="875"/>
      <c r="T31" s="875"/>
      <c r="U31" s="875"/>
      <c r="V31" s="875"/>
      <c r="W31" s="875"/>
      <c r="X31" s="875"/>
      <c r="Y31" s="875"/>
      <c r="Z31" s="875"/>
      <c r="AA31" s="875"/>
      <c r="AB31" s="875"/>
      <c r="AC31" s="875"/>
      <c r="AD31" s="875"/>
      <c r="AE31" s="875"/>
      <c r="AF31" s="875"/>
      <c r="AG31" s="875"/>
      <c r="AH31" s="876"/>
      <c r="AI31" s="905"/>
      <c r="AJ31" s="906"/>
      <c r="AK31" s="906"/>
      <c r="AL31" s="906"/>
      <c r="AM31" s="906"/>
      <c r="AN31" s="906"/>
      <c r="AO31" s="906"/>
      <c r="AP31" s="906"/>
      <c r="AQ31" s="906"/>
      <c r="AR31" s="906"/>
      <c r="AS31" s="907"/>
    </row>
    <row r="32" spans="2:46" s="8" customFormat="1" ht="13.5" customHeight="1">
      <c r="B32" s="920"/>
      <c r="C32" s="921"/>
      <c r="D32" s="921"/>
      <c r="E32" s="921"/>
      <c r="F32" s="922"/>
      <c r="G32" s="839"/>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1"/>
      <c r="AI32" s="905"/>
      <c r="AJ32" s="906"/>
      <c r="AK32" s="906"/>
      <c r="AL32" s="906"/>
      <c r="AM32" s="906"/>
      <c r="AN32" s="906"/>
      <c r="AO32" s="906"/>
      <c r="AP32" s="906"/>
      <c r="AQ32" s="906"/>
      <c r="AR32" s="906"/>
      <c r="AS32" s="907"/>
    </row>
    <row r="33" spans="2:46" s="8" customFormat="1" ht="13.5" customHeight="1">
      <c r="B33" s="920"/>
      <c r="C33" s="921"/>
      <c r="D33" s="921"/>
      <c r="E33" s="921"/>
      <c r="F33" s="922"/>
      <c r="G33" s="842"/>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4"/>
      <c r="AI33" s="905"/>
      <c r="AJ33" s="906"/>
      <c r="AK33" s="906"/>
      <c r="AL33" s="906"/>
      <c r="AM33" s="906"/>
      <c r="AN33" s="906"/>
      <c r="AO33" s="906"/>
      <c r="AP33" s="906"/>
      <c r="AQ33" s="906"/>
      <c r="AR33" s="906"/>
      <c r="AS33" s="907"/>
    </row>
    <row r="34" spans="2:46" s="8" customFormat="1" ht="13.5" customHeight="1">
      <c r="B34" s="920"/>
      <c r="C34" s="921"/>
      <c r="D34" s="921"/>
      <c r="E34" s="921"/>
      <c r="F34" s="922"/>
      <c r="G34" s="845"/>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7"/>
      <c r="AI34" s="905"/>
      <c r="AJ34" s="906"/>
      <c r="AK34" s="906"/>
      <c r="AL34" s="906"/>
      <c r="AM34" s="906"/>
      <c r="AN34" s="906"/>
      <c r="AO34" s="906"/>
      <c r="AP34" s="906"/>
      <c r="AQ34" s="906"/>
      <c r="AR34" s="906"/>
      <c r="AS34" s="907"/>
    </row>
    <row r="35" spans="2:46" s="8" customFormat="1" ht="13.5" customHeight="1">
      <c r="B35" s="754"/>
      <c r="C35" s="755"/>
      <c r="D35" s="755"/>
      <c r="E35" s="755"/>
      <c r="F35" s="756"/>
      <c r="G35" s="842"/>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c r="AI35" s="908"/>
      <c r="AJ35" s="909"/>
      <c r="AK35" s="909"/>
      <c r="AL35" s="909"/>
      <c r="AM35" s="909"/>
      <c r="AN35" s="909"/>
      <c r="AO35" s="909"/>
      <c r="AP35" s="909"/>
      <c r="AQ35" s="909"/>
      <c r="AR35" s="909"/>
      <c r="AS35" s="910"/>
    </row>
    <row r="36" spans="2:46" s="8" customFormat="1" ht="13.5" customHeight="1">
      <c r="B36" s="297"/>
      <c r="C36" s="599"/>
      <c r="D36" s="599"/>
      <c r="E36" s="599"/>
      <c r="F36" s="599"/>
      <c r="G36" s="599"/>
      <c r="H36" s="599"/>
      <c r="I36" s="599"/>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298"/>
      <c r="AK36" s="298"/>
      <c r="AL36" s="298"/>
      <c r="AM36" s="298"/>
      <c r="AN36" s="298"/>
      <c r="AO36" s="298"/>
      <c r="AP36" s="298"/>
      <c r="AQ36" s="298"/>
      <c r="AR36" s="298"/>
      <c r="AS36" s="298"/>
    </row>
    <row r="37" spans="2:46" s="8" customFormat="1" ht="13.5" customHeight="1">
      <c r="B37" s="881" t="s">
        <v>50</v>
      </c>
      <c r="C37" s="882"/>
      <c r="D37" s="882"/>
      <c r="E37" s="882"/>
      <c r="F37" s="883"/>
      <c r="G37" s="890"/>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2"/>
      <c r="AI37" s="899" t="s">
        <v>10</v>
      </c>
      <c r="AJ37" s="900"/>
      <c r="AK37" s="900"/>
      <c r="AL37" s="900"/>
      <c r="AM37" s="900"/>
      <c r="AN37" s="900"/>
      <c r="AO37" s="900"/>
      <c r="AP37" s="900"/>
      <c r="AQ37" s="900"/>
      <c r="AR37" s="900"/>
      <c r="AS37" s="901"/>
    </row>
    <row r="38" spans="2:46" s="8" customFormat="1" ht="13.5" customHeight="1">
      <c r="B38" s="884"/>
      <c r="C38" s="885"/>
      <c r="D38" s="885"/>
      <c r="E38" s="885"/>
      <c r="F38" s="886"/>
      <c r="G38" s="893"/>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5"/>
      <c r="AI38" s="902"/>
      <c r="AJ38" s="903"/>
      <c r="AK38" s="903"/>
      <c r="AL38" s="903"/>
      <c r="AM38" s="903"/>
      <c r="AN38" s="903"/>
      <c r="AO38" s="903"/>
      <c r="AP38" s="903"/>
      <c r="AQ38" s="903"/>
      <c r="AR38" s="903"/>
      <c r="AS38" s="904"/>
    </row>
    <row r="39" spans="2:46" s="8" customFormat="1" ht="13.5" customHeight="1">
      <c r="B39" s="887"/>
      <c r="C39" s="888"/>
      <c r="D39" s="888"/>
      <c r="E39" s="888"/>
      <c r="F39" s="889"/>
      <c r="G39" s="896"/>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8"/>
      <c r="AI39" s="905"/>
      <c r="AJ39" s="906"/>
      <c r="AK39" s="906"/>
      <c r="AL39" s="906"/>
      <c r="AM39" s="906"/>
      <c r="AN39" s="906"/>
      <c r="AO39" s="906"/>
      <c r="AP39" s="906"/>
      <c r="AQ39" s="906"/>
      <c r="AR39" s="906"/>
      <c r="AS39" s="907"/>
    </row>
    <row r="40" spans="2:46" s="8" customFormat="1" ht="13.5" customHeight="1">
      <c r="B40" s="881" t="s">
        <v>43</v>
      </c>
      <c r="C40" s="882"/>
      <c r="D40" s="882"/>
      <c r="E40" s="882"/>
      <c r="F40" s="883"/>
      <c r="G40" s="911"/>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3"/>
      <c r="AI40" s="905"/>
      <c r="AJ40" s="906"/>
      <c r="AK40" s="906"/>
      <c r="AL40" s="906"/>
      <c r="AM40" s="906"/>
      <c r="AN40" s="906"/>
      <c r="AO40" s="906"/>
      <c r="AP40" s="906"/>
      <c r="AQ40" s="906"/>
      <c r="AR40" s="906"/>
      <c r="AS40" s="907"/>
    </row>
    <row r="41" spans="2:46" s="8" customFormat="1" ht="13.5" customHeight="1">
      <c r="B41" s="884"/>
      <c r="C41" s="885"/>
      <c r="D41" s="885"/>
      <c r="E41" s="885"/>
      <c r="F41" s="886"/>
      <c r="G41" s="914"/>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6"/>
      <c r="AI41" s="905"/>
      <c r="AJ41" s="906"/>
      <c r="AK41" s="906"/>
      <c r="AL41" s="906"/>
      <c r="AM41" s="906"/>
      <c r="AN41" s="906"/>
      <c r="AO41" s="906"/>
      <c r="AP41" s="906"/>
      <c r="AQ41" s="906"/>
      <c r="AR41" s="906"/>
      <c r="AS41" s="907"/>
    </row>
    <row r="42" spans="2:46" s="8" customFormat="1" ht="13.5" customHeight="1">
      <c r="B42" s="887"/>
      <c r="C42" s="888"/>
      <c r="D42" s="888"/>
      <c r="E42" s="888"/>
      <c r="F42" s="889"/>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9"/>
      <c r="AI42" s="905"/>
      <c r="AJ42" s="906"/>
      <c r="AK42" s="906"/>
      <c r="AL42" s="906"/>
      <c r="AM42" s="906"/>
      <c r="AN42" s="906"/>
      <c r="AO42" s="906"/>
      <c r="AP42" s="906"/>
      <c r="AQ42" s="906"/>
      <c r="AR42" s="906"/>
      <c r="AS42" s="907"/>
    </row>
    <row r="43" spans="2:46" s="8" customFormat="1" ht="13.5" customHeight="1">
      <c r="B43" s="881" t="s">
        <v>638</v>
      </c>
      <c r="C43" s="882"/>
      <c r="D43" s="882"/>
      <c r="E43" s="882"/>
      <c r="F43" s="883"/>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3"/>
      <c r="AI43" s="905"/>
      <c r="AJ43" s="906"/>
      <c r="AK43" s="906"/>
      <c r="AL43" s="906"/>
      <c r="AM43" s="906"/>
      <c r="AN43" s="906"/>
      <c r="AO43" s="906"/>
      <c r="AP43" s="906"/>
      <c r="AQ43" s="906"/>
      <c r="AR43" s="906"/>
      <c r="AS43" s="907"/>
      <c r="AT43" s="181"/>
    </row>
    <row r="44" spans="2:46" s="8" customFormat="1" ht="13.5" customHeight="1">
      <c r="B44" s="887"/>
      <c r="C44" s="888"/>
      <c r="D44" s="888"/>
      <c r="E44" s="888"/>
      <c r="F44" s="889"/>
      <c r="G44" s="917"/>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9"/>
      <c r="AI44" s="905"/>
      <c r="AJ44" s="906"/>
      <c r="AK44" s="906"/>
      <c r="AL44" s="906"/>
      <c r="AM44" s="906"/>
      <c r="AN44" s="906"/>
      <c r="AO44" s="906"/>
      <c r="AP44" s="906"/>
      <c r="AQ44" s="906"/>
      <c r="AR44" s="906"/>
      <c r="AS44" s="907"/>
    </row>
    <row r="45" spans="2:46" s="8" customFormat="1" ht="13.5" customHeight="1">
      <c r="B45" s="751" t="s">
        <v>51</v>
      </c>
      <c r="C45" s="752"/>
      <c r="D45" s="752"/>
      <c r="E45" s="752"/>
      <c r="F45" s="753"/>
      <c r="G45" s="751" t="s">
        <v>594</v>
      </c>
      <c r="H45" s="752"/>
      <c r="I45" s="753"/>
      <c r="J45" s="863"/>
      <c r="K45" s="864"/>
      <c r="L45" s="864"/>
      <c r="M45" s="867" t="s">
        <v>595</v>
      </c>
      <c r="N45" s="864"/>
      <c r="O45" s="864"/>
      <c r="P45" s="864"/>
      <c r="Q45" s="869"/>
      <c r="R45" s="871"/>
      <c r="S45" s="872"/>
      <c r="T45" s="872"/>
      <c r="U45" s="872"/>
      <c r="V45" s="872"/>
      <c r="W45" s="872"/>
      <c r="X45" s="872"/>
      <c r="Y45" s="872"/>
      <c r="Z45" s="872"/>
      <c r="AA45" s="872"/>
      <c r="AB45" s="872"/>
      <c r="AC45" s="872"/>
      <c r="AD45" s="872"/>
      <c r="AE45" s="872"/>
      <c r="AF45" s="872"/>
      <c r="AG45" s="872"/>
      <c r="AH45" s="873"/>
      <c r="AI45" s="905"/>
      <c r="AJ45" s="906"/>
      <c r="AK45" s="906"/>
      <c r="AL45" s="906"/>
      <c r="AM45" s="906"/>
      <c r="AN45" s="906"/>
      <c r="AO45" s="906"/>
      <c r="AP45" s="906"/>
      <c r="AQ45" s="906"/>
      <c r="AR45" s="906"/>
      <c r="AS45" s="907"/>
    </row>
    <row r="46" spans="2:46" s="8" customFormat="1" ht="13.5" customHeight="1">
      <c r="B46" s="920"/>
      <c r="C46" s="921"/>
      <c r="D46" s="921"/>
      <c r="E46" s="921"/>
      <c r="F46" s="922"/>
      <c r="G46" s="877" t="s">
        <v>30</v>
      </c>
      <c r="H46" s="878"/>
      <c r="I46" s="879"/>
      <c r="J46" s="865"/>
      <c r="K46" s="866"/>
      <c r="L46" s="866"/>
      <c r="M46" s="868"/>
      <c r="N46" s="866"/>
      <c r="O46" s="866"/>
      <c r="P46" s="866"/>
      <c r="Q46" s="870"/>
      <c r="R46" s="874"/>
      <c r="S46" s="875"/>
      <c r="T46" s="875"/>
      <c r="U46" s="875"/>
      <c r="V46" s="875"/>
      <c r="W46" s="875"/>
      <c r="X46" s="875"/>
      <c r="Y46" s="875"/>
      <c r="Z46" s="875"/>
      <c r="AA46" s="875"/>
      <c r="AB46" s="875"/>
      <c r="AC46" s="875"/>
      <c r="AD46" s="875"/>
      <c r="AE46" s="875"/>
      <c r="AF46" s="875"/>
      <c r="AG46" s="875"/>
      <c r="AH46" s="876"/>
      <c r="AI46" s="905"/>
      <c r="AJ46" s="906"/>
      <c r="AK46" s="906"/>
      <c r="AL46" s="906"/>
      <c r="AM46" s="906"/>
      <c r="AN46" s="906"/>
      <c r="AO46" s="906"/>
      <c r="AP46" s="906"/>
      <c r="AQ46" s="906"/>
      <c r="AR46" s="906"/>
      <c r="AS46" s="907"/>
    </row>
    <row r="47" spans="2:46" s="8" customFormat="1" ht="13.5" customHeight="1">
      <c r="B47" s="920"/>
      <c r="C47" s="921"/>
      <c r="D47" s="921"/>
      <c r="E47" s="921"/>
      <c r="F47" s="922"/>
      <c r="G47" s="839"/>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1"/>
      <c r="AI47" s="905"/>
      <c r="AJ47" s="906"/>
      <c r="AK47" s="906"/>
      <c r="AL47" s="906"/>
      <c r="AM47" s="906"/>
      <c r="AN47" s="906"/>
      <c r="AO47" s="906"/>
      <c r="AP47" s="906"/>
      <c r="AQ47" s="906"/>
      <c r="AR47" s="906"/>
      <c r="AS47" s="907"/>
    </row>
    <row r="48" spans="2:46" s="8" customFormat="1" ht="13.5" customHeight="1">
      <c r="B48" s="920"/>
      <c r="C48" s="921"/>
      <c r="D48" s="921"/>
      <c r="E48" s="921"/>
      <c r="F48" s="922"/>
      <c r="G48" s="842"/>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4"/>
      <c r="AI48" s="905"/>
      <c r="AJ48" s="906"/>
      <c r="AK48" s="906"/>
      <c r="AL48" s="906"/>
      <c r="AM48" s="906"/>
      <c r="AN48" s="906"/>
      <c r="AO48" s="906"/>
      <c r="AP48" s="906"/>
      <c r="AQ48" s="906"/>
      <c r="AR48" s="906"/>
      <c r="AS48" s="907"/>
    </row>
    <row r="49" spans="2:46" s="8" customFormat="1" ht="13.5" customHeight="1">
      <c r="B49" s="920"/>
      <c r="C49" s="921"/>
      <c r="D49" s="921"/>
      <c r="E49" s="921"/>
      <c r="F49" s="922"/>
      <c r="G49" s="845"/>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7"/>
      <c r="AI49" s="905"/>
      <c r="AJ49" s="906"/>
      <c r="AK49" s="906"/>
      <c r="AL49" s="906"/>
      <c r="AM49" s="906"/>
      <c r="AN49" s="906"/>
      <c r="AO49" s="906"/>
      <c r="AP49" s="906"/>
      <c r="AQ49" s="906"/>
      <c r="AR49" s="906"/>
      <c r="AS49" s="907"/>
    </row>
    <row r="50" spans="2:46" s="8" customFormat="1" ht="13.5" customHeight="1">
      <c r="B50" s="754"/>
      <c r="C50" s="755"/>
      <c r="D50" s="755"/>
      <c r="E50" s="755"/>
      <c r="F50" s="756"/>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4"/>
      <c r="AI50" s="908"/>
      <c r="AJ50" s="909"/>
      <c r="AK50" s="909"/>
      <c r="AL50" s="909"/>
      <c r="AM50" s="909"/>
      <c r="AN50" s="909"/>
      <c r="AO50" s="909"/>
      <c r="AP50" s="909"/>
      <c r="AQ50" s="909"/>
      <c r="AR50" s="909"/>
      <c r="AS50" s="910"/>
    </row>
    <row r="51" spans="2:46" s="8" customFormat="1" ht="13.5" customHeight="1">
      <c r="B51" s="297"/>
      <c r="C51" s="599"/>
      <c r="D51" s="599"/>
      <c r="E51" s="599"/>
      <c r="F51" s="599"/>
      <c r="G51" s="599"/>
      <c r="H51" s="599"/>
      <c r="I51" s="599"/>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298"/>
      <c r="AK51" s="298"/>
      <c r="AL51" s="298"/>
      <c r="AM51" s="298"/>
      <c r="AN51" s="298"/>
      <c r="AO51" s="298"/>
      <c r="AP51" s="298"/>
      <c r="AQ51" s="298"/>
      <c r="AR51" s="298"/>
      <c r="AS51" s="298"/>
    </row>
    <row r="52" spans="2:46" s="8" customFormat="1" ht="13.5" customHeight="1">
      <c r="B52" s="881" t="s">
        <v>50</v>
      </c>
      <c r="C52" s="882"/>
      <c r="D52" s="882"/>
      <c r="E52" s="882"/>
      <c r="F52" s="883"/>
      <c r="G52" s="890"/>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2"/>
      <c r="AI52" s="899" t="s">
        <v>10</v>
      </c>
      <c r="AJ52" s="900"/>
      <c r="AK52" s="900"/>
      <c r="AL52" s="900"/>
      <c r="AM52" s="900"/>
      <c r="AN52" s="900"/>
      <c r="AO52" s="900"/>
      <c r="AP52" s="900"/>
      <c r="AQ52" s="900"/>
      <c r="AR52" s="900"/>
      <c r="AS52" s="901"/>
    </row>
    <row r="53" spans="2:46" s="8" customFormat="1" ht="13.5" customHeight="1">
      <c r="B53" s="884"/>
      <c r="C53" s="885"/>
      <c r="D53" s="885"/>
      <c r="E53" s="885"/>
      <c r="F53" s="886"/>
      <c r="G53" s="893"/>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5"/>
      <c r="AI53" s="902"/>
      <c r="AJ53" s="903"/>
      <c r="AK53" s="903"/>
      <c r="AL53" s="903"/>
      <c r="AM53" s="903"/>
      <c r="AN53" s="903"/>
      <c r="AO53" s="903"/>
      <c r="AP53" s="903"/>
      <c r="AQ53" s="903"/>
      <c r="AR53" s="903"/>
      <c r="AS53" s="904"/>
    </row>
    <row r="54" spans="2:46" s="8" customFormat="1" ht="13.5" customHeight="1">
      <c r="B54" s="887"/>
      <c r="C54" s="888"/>
      <c r="D54" s="888"/>
      <c r="E54" s="888"/>
      <c r="F54" s="889"/>
      <c r="G54" s="896"/>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8"/>
      <c r="AI54" s="905"/>
      <c r="AJ54" s="906"/>
      <c r="AK54" s="906"/>
      <c r="AL54" s="906"/>
      <c r="AM54" s="906"/>
      <c r="AN54" s="906"/>
      <c r="AO54" s="906"/>
      <c r="AP54" s="906"/>
      <c r="AQ54" s="906"/>
      <c r="AR54" s="906"/>
      <c r="AS54" s="907"/>
    </row>
    <row r="55" spans="2:46" s="8" customFormat="1" ht="13.5" customHeight="1">
      <c r="B55" s="881" t="s">
        <v>43</v>
      </c>
      <c r="C55" s="882"/>
      <c r="D55" s="882"/>
      <c r="E55" s="882"/>
      <c r="F55" s="883"/>
      <c r="G55" s="911"/>
      <c r="H55" s="912"/>
      <c r="I55" s="912"/>
      <c r="J55" s="912"/>
      <c r="K55" s="912"/>
      <c r="L55" s="912"/>
      <c r="M55" s="912"/>
      <c r="N55" s="912"/>
      <c r="O55" s="912"/>
      <c r="P55" s="912"/>
      <c r="Q55" s="912"/>
      <c r="R55" s="912"/>
      <c r="S55" s="912"/>
      <c r="T55" s="912"/>
      <c r="U55" s="912"/>
      <c r="V55" s="912"/>
      <c r="W55" s="912"/>
      <c r="X55" s="912"/>
      <c r="Y55" s="912"/>
      <c r="Z55" s="912"/>
      <c r="AA55" s="912"/>
      <c r="AB55" s="912"/>
      <c r="AC55" s="912"/>
      <c r="AD55" s="912"/>
      <c r="AE55" s="912"/>
      <c r="AF55" s="912"/>
      <c r="AG55" s="912"/>
      <c r="AH55" s="913"/>
      <c r="AI55" s="905"/>
      <c r="AJ55" s="906"/>
      <c r="AK55" s="906"/>
      <c r="AL55" s="906"/>
      <c r="AM55" s="906"/>
      <c r="AN55" s="906"/>
      <c r="AO55" s="906"/>
      <c r="AP55" s="906"/>
      <c r="AQ55" s="906"/>
      <c r="AR55" s="906"/>
      <c r="AS55" s="907"/>
    </row>
    <row r="56" spans="2:46" s="8" customFormat="1" ht="13.5" customHeight="1">
      <c r="B56" s="884"/>
      <c r="C56" s="885"/>
      <c r="D56" s="885"/>
      <c r="E56" s="885"/>
      <c r="F56" s="886"/>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6"/>
      <c r="AI56" s="905"/>
      <c r="AJ56" s="906"/>
      <c r="AK56" s="906"/>
      <c r="AL56" s="906"/>
      <c r="AM56" s="906"/>
      <c r="AN56" s="906"/>
      <c r="AO56" s="906"/>
      <c r="AP56" s="906"/>
      <c r="AQ56" s="906"/>
      <c r="AR56" s="906"/>
      <c r="AS56" s="907"/>
    </row>
    <row r="57" spans="2:46" s="8" customFormat="1" ht="13.5" customHeight="1">
      <c r="B57" s="887"/>
      <c r="C57" s="888"/>
      <c r="D57" s="888"/>
      <c r="E57" s="888"/>
      <c r="F57" s="889"/>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9"/>
      <c r="AI57" s="905"/>
      <c r="AJ57" s="906"/>
      <c r="AK57" s="906"/>
      <c r="AL57" s="906"/>
      <c r="AM57" s="906"/>
      <c r="AN57" s="906"/>
      <c r="AO57" s="906"/>
      <c r="AP57" s="906"/>
      <c r="AQ57" s="906"/>
      <c r="AR57" s="906"/>
      <c r="AS57" s="907"/>
    </row>
    <row r="58" spans="2:46" s="8" customFormat="1" ht="13.5" customHeight="1">
      <c r="B58" s="881" t="s">
        <v>638</v>
      </c>
      <c r="C58" s="882"/>
      <c r="D58" s="882"/>
      <c r="E58" s="882"/>
      <c r="F58" s="883"/>
      <c r="G58" s="911"/>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2"/>
      <c r="AG58" s="912"/>
      <c r="AH58" s="913"/>
      <c r="AI58" s="905"/>
      <c r="AJ58" s="906"/>
      <c r="AK58" s="906"/>
      <c r="AL58" s="906"/>
      <c r="AM58" s="906"/>
      <c r="AN58" s="906"/>
      <c r="AO58" s="906"/>
      <c r="AP58" s="906"/>
      <c r="AQ58" s="906"/>
      <c r="AR58" s="906"/>
      <c r="AS58" s="907"/>
      <c r="AT58" s="181"/>
    </row>
    <row r="59" spans="2:46" s="8" customFormat="1" ht="13.5" customHeight="1">
      <c r="B59" s="887"/>
      <c r="C59" s="888"/>
      <c r="D59" s="888"/>
      <c r="E59" s="888"/>
      <c r="F59" s="889"/>
      <c r="G59" s="917"/>
      <c r="H59" s="918"/>
      <c r="I59" s="918"/>
      <c r="J59" s="918"/>
      <c r="K59" s="918"/>
      <c r="L59" s="918"/>
      <c r="M59" s="918"/>
      <c r="N59" s="918"/>
      <c r="O59" s="918"/>
      <c r="P59" s="918"/>
      <c r="Q59" s="918"/>
      <c r="R59" s="918"/>
      <c r="S59" s="918"/>
      <c r="T59" s="918"/>
      <c r="U59" s="918"/>
      <c r="V59" s="918"/>
      <c r="W59" s="918"/>
      <c r="X59" s="918"/>
      <c r="Y59" s="918"/>
      <c r="Z59" s="918"/>
      <c r="AA59" s="918"/>
      <c r="AB59" s="918"/>
      <c r="AC59" s="918"/>
      <c r="AD59" s="918"/>
      <c r="AE59" s="918"/>
      <c r="AF59" s="918"/>
      <c r="AG59" s="918"/>
      <c r="AH59" s="919"/>
      <c r="AI59" s="905"/>
      <c r="AJ59" s="906"/>
      <c r="AK59" s="906"/>
      <c r="AL59" s="906"/>
      <c r="AM59" s="906"/>
      <c r="AN59" s="906"/>
      <c r="AO59" s="906"/>
      <c r="AP59" s="906"/>
      <c r="AQ59" s="906"/>
      <c r="AR59" s="906"/>
      <c r="AS59" s="907"/>
    </row>
    <row r="60" spans="2:46" s="8" customFormat="1" ht="13.5" customHeight="1">
      <c r="B60" s="751" t="s">
        <v>51</v>
      </c>
      <c r="C60" s="752"/>
      <c r="D60" s="752"/>
      <c r="E60" s="752"/>
      <c r="F60" s="753"/>
      <c r="G60" s="751" t="s">
        <v>594</v>
      </c>
      <c r="H60" s="752"/>
      <c r="I60" s="753"/>
      <c r="J60" s="863"/>
      <c r="K60" s="864"/>
      <c r="L60" s="864"/>
      <c r="M60" s="867" t="s">
        <v>595</v>
      </c>
      <c r="N60" s="864"/>
      <c r="O60" s="864"/>
      <c r="P60" s="864"/>
      <c r="Q60" s="869"/>
      <c r="R60" s="871"/>
      <c r="S60" s="872"/>
      <c r="T60" s="872"/>
      <c r="U60" s="872"/>
      <c r="V60" s="872"/>
      <c r="W60" s="872"/>
      <c r="X60" s="872"/>
      <c r="Y60" s="872"/>
      <c r="Z60" s="872"/>
      <c r="AA60" s="872"/>
      <c r="AB60" s="872"/>
      <c r="AC60" s="872"/>
      <c r="AD60" s="872"/>
      <c r="AE60" s="872"/>
      <c r="AF60" s="872"/>
      <c r="AG60" s="872"/>
      <c r="AH60" s="873"/>
      <c r="AI60" s="905"/>
      <c r="AJ60" s="906"/>
      <c r="AK60" s="906"/>
      <c r="AL60" s="906"/>
      <c r="AM60" s="906"/>
      <c r="AN60" s="906"/>
      <c r="AO60" s="906"/>
      <c r="AP60" s="906"/>
      <c r="AQ60" s="906"/>
      <c r="AR60" s="906"/>
      <c r="AS60" s="907"/>
    </row>
    <row r="61" spans="2:46" s="8" customFormat="1" ht="13.5" customHeight="1">
      <c r="B61" s="920"/>
      <c r="C61" s="921"/>
      <c r="D61" s="921"/>
      <c r="E61" s="921"/>
      <c r="F61" s="922"/>
      <c r="G61" s="877" t="s">
        <v>30</v>
      </c>
      <c r="H61" s="878"/>
      <c r="I61" s="879"/>
      <c r="J61" s="865"/>
      <c r="K61" s="866"/>
      <c r="L61" s="866"/>
      <c r="M61" s="868"/>
      <c r="N61" s="866"/>
      <c r="O61" s="866"/>
      <c r="P61" s="866"/>
      <c r="Q61" s="870"/>
      <c r="R61" s="874"/>
      <c r="S61" s="875"/>
      <c r="T61" s="875"/>
      <c r="U61" s="875"/>
      <c r="V61" s="875"/>
      <c r="W61" s="875"/>
      <c r="X61" s="875"/>
      <c r="Y61" s="875"/>
      <c r="Z61" s="875"/>
      <c r="AA61" s="875"/>
      <c r="AB61" s="875"/>
      <c r="AC61" s="875"/>
      <c r="AD61" s="875"/>
      <c r="AE61" s="875"/>
      <c r="AF61" s="875"/>
      <c r="AG61" s="875"/>
      <c r="AH61" s="876"/>
      <c r="AI61" s="905"/>
      <c r="AJ61" s="906"/>
      <c r="AK61" s="906"/>
      <c r="AL61" s="906"/>
      <c r="AM61" s="906"/>
      <c r="AN61" s="906"/>
      <c r="AO61" s="906"/>
      <c r="AP61" s="906"/>
      <c r="AQ61" s="906"/>
      <c r="AR61" s="906"/>
      <c r="AS61" s="907"/>
    </row>
    <row r="62" spans="2:46" s="8" customFormat="1" ht="13.5" customHeight="1">
      <c r="B62" s="920"/>
      <c r="C62" s="921"/>
      <c r="D62" s="921"/>
      <c r="E62" s="921"/>
      <c r="F62" s="922"/>
      <c r="G62" s="839"/>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1"/>
      <c r="AI62" s="905"/>
      <c r="AJ62" s="906"/>
      <c r="AK62" s="906"/>
      <c r="AL62" s="906"/>
      <c r="AM62" s="906"/>
      <c r="AN62" s="906"/>
      <c r="AO62" s="906"/>
      <c r="AP62" s="906"/>
      <c r="AQ62" s="906"/>
      <c r="AR62" s="906"/>
      <c r="AS62" s="907"/>
    </row>
    <row r="63" spans="2:46" s="8" customFormat="1" ht="13.5" customHeight="1">
      <c r="B63" s="920"/>
      <c r="C63" s="921"/>
      <c r="D63" s="921"/>
      <c r="E63" s="921"/>
      <c r="F63" s="922"/>
      <c r="G63" s="842"/>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843"/>
      <c r="AH63" s="844"/>
      <c r="AI63" s="905"/>
      <c r="AJ63" s="906"/>
      <c r="AK63" s="906"/>
      <c r="AL63" s="906"/>
      <c r="AM63" s="906"/>
      <c r="AN63" s="906"/>
      <c r="AO63" s="906"/>
      <c r="AP63" s="906"/>
      <c r="AQ63" s="906"/>
      <c r="AR63" s="906"/>
      <c r="AS63" s="907"/>
    </row>
    <row r="64" spans="2:46" s="8" customFormat="1" ht="13.5" customHeight="1">
      <c r="B64" s="920"/>
      <c r="C64" s="921"/>
      <c r="D64" s="921"/>
      <c r="E64" s="921"/>
      <c r="F64" s="922"/>
      <c r="G64" s="845"/>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7"/>
      <c r="AI64" s="905"/>
      <c r="AJ64" s="906"/>
      <c r="AK64" s="906"/>
      <c r="AL64" s="906"/>
      <c r="AM64" s="906"/>
      <c r="AN64" s="906"/>
      <c r="AO64" s="906"/>
      <c r="AP64" s="906"/>
      <c r="AQ64" s="906"/>
      <c r="AR64" s="906"/>
      <c r="AS64" s="907"/>
    </row>
    <row r="65" spans="2:45" s="8" customFormat="1" ht="13.5" customHeight="1">
      <c r="B65" s="754"/>
      <c r="C65" s="755"/>
      <c r="D65" s="755"/>
      <c r="E65" s="755"/>
      <c r="F65" s="756"/>
      <c r="G65" s="842"/>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4"/>
      <c r="AI65" s="908"/>
      <c r="AJ65" s="909"/>
      <c r="AK65" s="909"/>
      <c r="AL65" s="909"/>
      <c r="AM65" s="909"/>
      <c r="AN65" s="909"/>
      <c r="AO65" s="909"/>
      <c r="AP65" s="909"/>
      <c r="AQ65" s="909"/>
      <c r="AR65" s="909"/>
      <c r="AS65" s="910"/>
    </row>
    <row r="66" spans="2:45" s="8" customFormat="1" ht="13.5" customHeight="1">
      <c r="B66" s="297" t="s">
        <v>60</v>
      </c>
      <c r="C66" s="599"/>
      <c r="D66" s="599"/>
      <c r="E66" s="599"/>
      <c r="F66" s="599"/>
      <c r="G66" s="599"/>
      <c r="H66" s="599"/>
      <c r="I66" s="599"/>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298"/>
      <c r="AK66" s="298"/>
      <c r="AL66" s="298"/>
      <c r="AM66" s="298"/>
      <c r="AN66" s="298"/>
      <c r="AO66" s="298"/>
      <c r="AP66" s="298"/>
      <c r="AQ66" s="298"/>
      <c r="AR66" s="298"/>
      <c r="AS66" s="298"/>
    </row>
    <row r="67" spans="2:45" s="8" customFormat="1" ht="13.5" customHeight="1">
      <c r="B67" s="599"/>
      <c r="C67" s="599"/>
      <c r="D67" s="599"/>
      <c r="E67" s="599"/>
      <c r="F67" s="599"/>
      <c r="G67" s="599"/>
      <c r="H67" s="599"/>
      <c r="I67" s="599"/>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298"/>
      <c r="AK67" s="298"/>
      <c r="AL67" s="298"/>
      <c r="AM67" s="298"/>
      <c r="AN67" s="298"/>
      <c r="AO67" s="298"/>
      <c r="AP67" s="298"/>
      <c r="AQ67" s="298"/>
      <c r="AR67" s="298"/>
      <c r="AS67" s="298"/>
    </row>
    <row r="68" spans="2:45" s="8" customFormat="1" ht="13.5" customHeight="1">
      <c r="B68" s="3" t="s">
        <v>123</v>
      </c>
      <c r="C68" s="599"/>
      <c r="D68" s="599"/>
      <c r="E68" s="599"/>
      <c r="F68" s="599"/>
      <c r="G68" s="599"/>
      <c r="H68" s="599"/>
      <c r="I68" s="5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row>
    <row r="69" spans="2:45" s="8" customFormat="1" ht="13.5" customHeight="1">
      <c r="B69" s="300"/>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2"/>
    </row>
    <row r="70" spans="2:45" s="8" customFormat="1" ht="13.5" customHeight="1">
      <c r="B70" s="303">
        <v>1</v>
      </c>
      <c r="C70" s="8" t="s">
        <v>642</v>
      </c>
      <c r="D70" s="93" t="s">
        <v>643</v>
      </c>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304"/>
    </row>
    <row r="71" spans="2:45" s="8" customFormat="1" ht="13.5" customHeight="1">
      <c r="B71" s="305"/>
      <c r="C71" s="848"/>
      <c r="D71" s="849"/>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50"/>
      <c r="AR71" s="93"/>
      <c r="AS71" s="304"/>
    </row>
    <row r="72" spans="2:45" s="8" customFormat="1" ht="13.5" customHeight="1">
      <c r="B72" s="305"/>
      <c r="C72" s="851"/>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3"/>
      <c r="AR72" s="93"/>
      <c r="AS72" s="304"/>
    </row>
    <row r="73" spans="2:45" s="8" customFormat="1" ht="13.5" customHeight="1">
      <c r="B73" s="303">
        <v>2</v>
      </c>
      <c r="C73" s="8" t="s">
        <v>642</v>
      </c>
      <c r="D73" s="93" t="s">
        <v>644</v>
      </c>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304"/>
    </row>
    <row r="74" spans="2:45" s="8" customFormat="1" ht="13.5" customHeight="1">
      <c r="B74" s="305"/>
      <c r="C74" s="848" t="s">
        <v>880</v>
      </c>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50"/>
      <c r="AR74" s="93"/>
      <c r="AS74" s="304"/>
    </row>
    <row r="75" spans="2:45" s="8" customFormat="1" ht="13.5" customHeight="1">
      <c r="B75" s="305"/>
      <c r="C75" s="851"/>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3"/>
      <c r="AR75" s="93"/>
      <c r="AS75" s="304"/>
    </row>
    <row r="76" spans="2:45" s="8" customFormat="1" ht="13.5" customHeight="1">
      <c r="B76" s="303">
        <v>3</v>
      </c>
      <c r="C76" s="8" t="s">
        <v>642</v>
      </c>
      <c r="D76" s="93" t="s">
        <v>124</v>
      </c>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304"/>
    </row>
    <row r="77" spans="2:45" s="8" customFormat="1" ht="13.5" customHeight="1">
      <c r="B77" s="305"/>
      <c r="C77" s="848" t="s">
        <v>881</v>
      </c>
      <c r="D77" s="849"/>
      <c r="E77" s="849"/>
      <c r="F77" s="849"/>
      <c r="G77" s="849"/>
      <c r="H77" s="849"/>
      <c r="I77" s="849"/>
      <c r="J77" s="849"/>
      <c r="K77" s="849"/>
      <c r="L77" s="849"/>
      <c r="M77" s="849"/>
      <c r="N77" s="849"/>
      <c r="O77" s="849"/>
      <c r="P77" s="849"/>
      <c r="Q77" s="849"/>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50"/>
      <c r="AR77" s="93"/>
      <c r="AS77" s="304"/>
    </row>
    <row r="78" spans="2:45" s="8" customFormat="1" ht="13.5" customHeight="1">
      <c r="B78" s="303"/>
      <c r="C78" s="851"/>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3"/>
      <c r="AR78" s="93"/>
      <c r="AS78" s="304"/>
    </row>
    <row r="79" spans="2:45" s="8" customFormat="1" ht="13.5" customHeight="1">
      <c r="B79" s="303">
        <v>4</v>
      </c>
      <c r="C79" s="8" t="s">
        <v>642</v>
      </c>
      <c r="D79" s="93" t="s">
        <v>125</v>
      </c>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304"/>
    </row>
    <row r="80" spans="2:45" s="8" customFormat="1" ht="13.5" customHeight="1">
      <c r="B80" s="303"/>
      <c r="C80" s="854" t="s">
        <v>230</v>
      </c>
      <c r="D80" s="855"/>
      <c r="E80" s="855"/>
      <c r="F80" s="855"/>
      <c r="G80" s="855"/>
      <c r="H80" s="855"/>
      <c r="I80" s="855"/>
      <c r="J80" s="855"/>
      <c r="K80" s="855"/>
      <c r="L80" s="855"/>
      <c r="M80" s="855"/>
      <c r="N80" s="855"/>
      <c r="O80" s="855"/>
      <c r="P80" s="855"/>
      <c r="Q80" s="855"/>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6"/>
      <c r="AR80" s="93"/>
      <c r="AS80" s="304"/>
    </row>
    <row r="81" spans="2:45" s="8" customFormat="1" ht="13.5" customHeight="1">
      <c r="B81" s="303"/>
      <c r="C81" s="857"/>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9"/>
      <c r="AR81" s="93"/>
      <c r="AS81" s="304"/>
    </row>
    <row r="82" spans="2:45" s="8" customFormat="1" ht="13.5" customHeight="1">
      <c r="B82" s="305"/>
      <c r="C82" s="860"/>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2"/>
      <c r="AR82" s="93"/>
      <c r="AS82" s="304"/>
    </row>
    <row r="83" spans="2:45" s="8" customFormat="1" ht="13.5" customHeight="1">
      <c r="B83" s="303">
        <v>5</v>
      </c>
      <c r="C83" s="93" t="s">
        <v>642</v>
      </c>
      <c r="D83" s="93" t="s">
        <v>126</v>
      </c>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304"/>
    </row>
    <row r="84" spans="2:45" s="8" customFormat="1" ht="13.5" customHeight="1">
      <c r="B84" s="303"/>
      <c r="C84" s="817" t="s">
        <v>922</v>
      </c>
      <c r="D84" s="818"/>
      <c r="E84" s="818"/>
      <c r="F84" s="818"/>
      <c r="G84" s="818"/>
      <c r="H84" s="818"/>
      <c r="I84" s="818"/>
      <c r="J84" s="818"/>
      <c r="K84" s="818"/>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9"/>
      <c r="AR84" s="93"/>
      <c r="AS84" s="304"/>
    </row>
    <row r="85" spans="2:45" s="8" customFormat="1" ht="13.5" customHeight="1">
      <c r="B85" s="303"/>
      <c r="C85" s="820"/>
      <c r="D85" s="821"/>
      <c r="E85" s="821"/>
      <c r="F85" s="821"/>
      <c r="G85" s="821"/>
      <c r="H85" s="821"/>
      <c r="I85" s="821"/>
      <c r="J85" s="821"/>
      <c r="K85" s="821"/>
      <c r="L85" s="821"/>
      <c r="M85" s="821"/>
      <c r="N85" s="821"/>
      <c r="O85" s="821"/>
      <c r="P85" s="821"/>
      <c r="Q85" s="821"/>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2"/>
      <c r="AR85" s="93"/>
      <c r="AS85" s="304"/>
    </row>
    <row r="86" spans="2:45" s="8" customFormat="1" ht="13.5" customHeight="1">
      <c r="B86" s="303"/>
      <c r="C86" s="820"/>
      <c r="D86" s="821"/>
      <c r="E86" s="821"/>
      <c r="F86" s="821"/>
      <c r="G86" s="821"/>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2"/>
      <c r="AR86" s="93"/>
      <c r="AS86" s="304"/>
    </row>
    <row r="87" spans="2:45" s="8" customFormat="1" ht="13.5" customHeight="1">
      <c r="B87" s="303"/>
      <c r="C87" s="820"/>
      <c r="D87" s="821"/>
      <c r="E87" s="821"/>
      <c r="F87" s="821"/>
      <c r="G87" s="821"/>
      <c r="H87" s="821"/>
      <c r="I87" s="821"/>
      <c r="J87" s="821"/>
      <c r="K87" s="821"/>
      <c r="L87" s="821"/>
      <c r="M87" s="821"/>
      <c r="N87" s="821"/>
      <c r="O87" s="821"/>
      <c r="P87" s="821"/>
      <c r="Q87" s="821"/>
      <c r="R87" s="821"/>
      <c r="S87" s="821"/>
      <c r="T87" s="821"/>
      <c r="U87" s="821"/>
      <c r="V87" s="821"/>
      <c r="W87" s="821"/>
      <c r="X87" s="821"/>
      <c r="Y87" s="821"/>
      <c r="Z87" s="821"/>
      <c r="AA87" s="821"/>
      <c r="AB87" s="821"/>
      <c r="AC87" s="821"/>
      <c r="AD87" s="821"/>
      <c r="AE87" s="821"/>
      <c r="AF87" s="821"/>
      <c r="AG87" s="821"/>
      <c r="AH87" s="821"/>
      <c r="AI87" s="821"/>
      <c r="AJ87" s="821"/>
      <c r="AK87" s="821"/>
      <c r="AL87" s="821"/>
      <c r="AM87" s="821"/>
      <c r="AN87" s="821"/>
      <c r="AO87" s="821"/>
      <c r="AP87" s="821"/>
      <c r="AQ87" s="822"/>
      <c r="AR87" s="93"/>
      <c r="AS87" s="304"/>
    </row>
    <row r="88" spans="2:45" s="8" customFormat="1" ht="13.5" customHeight="1">
      <c r="B88" s="303"/>
      <c r="C88" s="820"/>
      <c r="D88" s="821"/>
      <c r="E88" s="821"/>
      <c r="F88" s="821"/>
      <c r="G88" s="821"/>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c r="AH88" s="821"/>
      <c r="AI88" s="821"/>
      <c r="AJ88" s="821"/>
      <c r="AK88" s="821"/>
      <c r="AL88" s="821"/>
      <c r="AM88" s="821"/>
      <c r="AN88" s="821"/>
      <c r="AO88" s="821"/>
      <c r="AP88" s="821"/>
      <c r="AQ88" s="822"/>
      <c r="AR88" s="93"/>
      <c r="AS88" s="304"/>
    </row>
    <row r="89" spans="2:45" s="8" customFormat="1" ht="13.5" customHeight="1">
      <c r="B89" s="303"/>
      <c r="C89" s="820"/>
      <c r="D89" s="821"/>
      <c r="E89" s="821"/>
      <c r="F89" s="821"/>
      <c r="G89" s="821"/>
      <c r="H89" s="821"/>
      <c r="I89" s="821"/>
      <c r="J89" s="821"/>
      <c r="K89" s="821"/>
      <c r="L89" s="821"/>
      <c r="M89" s="821"/>
      <c r="N89" s="821"/>
      <c r="O89" s="821"/>
      <c r="P89" s="821"/>
      <c r="Q89" s="821"/>
      <c r="R89" s="821"/>
      <c r="S89" s="821"/>
      <c r="T89" s="821"/>
      <c r="U89" s="821"/>
      <c r="V89" s="821"/>
      <c r="W89" s="821"/>
      <c r="X89" s="821"/>
      <c r="Y89" s="821"/>
      <c r="Z89" s="821"/>
      <c r="AA89" s="821"/>
      <c r="AB89" s="821"/>
      <c r="AC89" s="821"/>
      <c r="AD89" s="821"/>
      <c r="AE89" s="821"/>
      <c r="AF89" s="821"/>
      <c r="AG89" s="821"/>
      <c r="AH89" s="821"/>
      <c r="AI89" s="821"/>
      <c r="AJ89" s="821"/>
      <c r="AK89" s="821"/>
      <c r="AL89" s="821"/>
      <c r="AM89" s="821"/>
      <c r="AN89" s="821"/>
      <c r="AO89" s="821"/>
      <c r="AP89" s="821"/>
      <c r="AQ89" s="822"/>
      <c r="AR89" s="93"/>
      <c r="AS89" s="304"/>
    </row>
    <row r="90" spans="2:45" s="8" customFormat="1" ht="13.5" customHeight="1">
      <c r="B90" s="303"/>
      <c r="C90" s="823"/>
      <c r="D90" s="824"/>
      <c r="E90" s="824"/>
      <c r="F90" s="824"/>
      <c r="G90" s="824"/>
      <c r="H90" s="824"/>
      <c r="I90" s="824"/>
      <c r="J90" s="824"/>
      <c r="K90" s="824"/>
      <c r="L90" s="824"/>
      <c r="M90" s="824"/>
      <c r="N90" s="824"/>
      <c r="O90" s="824"/>
      <c r="P90" s="824"/>
      <c r="Q90" s="824"/>
      <c r="R90" s="824"/>
      <c r="S90" s="824"/>
      <c r="T90" s="824"/>
      <c r="U90" s="824"/>
      <c r="V90" s="824"/>
      <c r="W90" s="824"/>
      <c r="X90" s="824"/>
      <c r="Y90" s="824"/>
      <c r="Z90" s="824"/>
      <c r="AA90" s="824"/>
      <c r="AB90" s="824"/>
      <c r="AC90" s="824"/>
      <c r="AD90" s="824"/>
      <c r="AE90" s="824"/>
      <c r="AF90" s="824"/>
      <c r="AG90" s="824"/>
      <c r="AH90" s="824"/>
      <c r="AI90" s="824"/>
      <c r="AJ90" s="824"/>
      <c r="AK90" s="824"/>
      <c r="AL90" s="824"/>
      <c r="AM90" s="824"/>
      <c r="AN90" s="824"/>
      <c r="AO90" s="824"/>
      <c r="AP90" s="824"/>
      <c r="AQ90" s="825"/>
      <c r="AR90" s="93"/>
      <c r="AS90" s="304"/>
    </row>
    <row r="91" spans="2:45" s="8" customFormat="1" ht="13.5" customHeight="1">
      <c r="B91" s="306"/>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8"/>
    </row>
    <row r="92" spans="2:45" s="8" customFormat="1" ht="13.5" customHeight="1">
      <c r="B92" s="3"/>
      <c r="C92" s="599"/>
      <c r="D92" s="599"/>
      <c r="E92" s="599"/>
      <c r="F92" s="599"/>
      <c r="G92" s="599"/>
      <c r="H92" s="599"/>
      <c r="I92" s="5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row>
    <row r="93" spans="2:45">
      <c r="B93" s="3" t="s">
        <v>127</v>
      </c>
    </row>
    <row r="94" spans="2:45" s="8" customFormat="1" ht="13.5" customHeight="1">
      <c r="B94" s="826" t="s">
        <v>31</v>
      </c>
      <c r="C94" s="798"/>
      <c r="D94" s="798"/>
      <c r="E94" s="798"/>
      <c r="F94" s="798"/>
      <c r="G94" s="798"/>
      <c r="H94" s="798"/>
      <c r="I94" s="798"/>
      <c r="J94" s="798"/>
      <c r="K94" s="798"/>
      <c r="L94" s="799"/>
      <c r="M94" s="828" t="s">
        <v>251</v>
      </c>
      <c r="N94" s="829"/>
      <c r="O94" s="829"/>
      <c r="P94" s="829"/>
      <c r="Q94" s="829"/>
      <c r="R94" s="829"/>
      <c r="S94" s="829"/>
      <c r="T94" s="829"/>
      <c r="U94" s="830"/>
      <c r="V94" s="826" t="s">
        <v>0</v>
      </c>
      <c r="W94" s="834"/>
      <c r="X94" s="834"/>
      <c r="Y94" s="834"/>
      <c r="Z94" s="834"/>
      <c r="AA94" s="834"/>
      <c r="AB94" s="834"/>
      <c r="AC94" s="834"/>
      <c r="AD94" s="835"/>
      <c r="AE94" s="826" t="s">
        <v>248</v>
      </c>
      <c r="AF94" s="834"/>
      <c r="AG94" s="834"/>
      <c r="AH94" s="834"/>
      <c r="AI94" s="834"/>
      <c r="AJ94" s="835"/>
      <c r="AK94" s="826" t="s">
        <v>109</v>
      </c>
      <c r="AL94" s="834"/>
      <c r="AM94" s="834"/>
      <c r="AN94" s="834"/>
      <c r="AO94" s="834"/>
      <c r="AP94" s="834"/>
      <c r="AQ94" s="834"/>
      <c r="AR94" s="834"/>
      <c r="AS94" s="835"/>
    </row>
    <row r="95" spans="2:45" s="8" customFormat="1" ht="13.5" customHeight="1">
      <c r="B95" s="827"/>
      <c r="C95" s="802"/>
      <c r="D95" s="802"/>
      <c r="E95" s="802"/>
      <c r="F95" s="802"/>
      <c r="G95" s="802"/>
      <c r="H95" s="802"/>
      <c r="I95" s="802"/>
      <c r="J95" s="802"/>
      <c r="K95" s="802"/>
      <c r="L95" s="803"/>
      <c r="M95" s="831"/>
      <c r="N95" s="832"/>
      <c r="O95" s="832"/>
      <c r="P95" s="832"/>
      <c r="Q95" s="832"/>
      <c r="R95" s="832"/>
      <c r="S95" s="832"/>
      <c r="T95" s="832"/>
      <c r="U95" s="833"/>
      <c r="V95" s="836"/>
      <c r="W95" s="837"/>
      <c r="X95" s="837"/>
      <c r="Y95" s="837"/>
      <c r="Z95" s="837"/>
      <c r="AA95" s="837"/>
      <c r="AB95" s="837"/>
      <c r="AC95" s="837"/>
      <c r="AD95" s="838"/>
      <c r="AE95" s="836"/>
      <c r="AF95" s="837"/>
      <c r="AG95" s="837"/>
      <c r="AH95" s="837"/>
      <c r="AI95" s="837"/>
      <c r="AJ95" s="838"/>
      <c r="AK95" s="836"/>
      <c r="AL95" s="837"/>
      <c r="AM95" s="837"/>
      <c r="AN95" s="837"/>
      <c r="AO95" s="837"/>
      <c r="AP95" s="837"/>
      <c r="AQ95" s="837"/>
      <c r="AR95" s="837"/>
      <c r="AS95" s="838"/>
    </row>
    <row r="96" spans="2:45" s="8" customFormat="1" ht="13.5" customHeight="1">
      <c r="B96" s="779" t="s">
        <v>242</v>
      </c>
      <c r="C96" s="780"/>
      <c r="D96" s="780"/>
      <c r="E96" s="780"/>
      <c r="F96" s="780"/>
      <c r="G96" s="780"/>
      <c r="H96" s="780"/>
      <c r="I96" s="780"/>
      <c r="J96" s="781"/>
      <c r="K96" s="781"/>
      <c r="L96" s="782"/>
      <c r="M96" s="804"/>
      <c r="N96" s="804"/>
      <c r="O96" s="804"/>
      <c r="P96" s="804"/>
      <c r="Q96" s="804"/>
      <c r="R96" s="804"/>
      <c r="S96" s="804"/>
      <c r="T96" s="804"/>
      <c r="U96" s="788" t="s">
        <v>9</v>
      </c>
      <c r="V96" s="804"/>
      <c r="W96" s="804"/>
      <c r="X96" s="804"/>
      <c r="Y96" s="804"/>
      <c r="Z96" s="804"/>
      <c r="AA96" s="804"/>
      <c r="AB96" s="804"/>
      <c r="AC96" s="804"/>
      <c r="AD96" s="788" t="s">
        <v>9</v>
      </c>
      <c r="AE96" s="807" t="s">
        <v>387</v>
      </c>
      <c r="AF96" s="808"/>
      <c r="AG96" s="808"/>
      <c r="AH96" s="808"/>
      <c r="AI96" s="808"/>
      <c r="AJ96" s="809"/>
      <c r="AK96" s="775" t="str">
        <f>IF(V96=0," ",ROUNDDOWN(V96/3,0))</f>
        <v xml:space="preserve"> </v>
      </c>
      <c r="AL96" s="775"/>
      <c r="AM96" s="775"/>
      <c r="AN96" s="775"/>
      <c r="AO96" s="775"/>
      <c r="AP96" s="775"/>
      <c r="AQ96" s="775"/>
      <c r="AR96" s="775"/>
      <c r="AS96" s="777" t="s">
        <v>9</v>
      </c>
    </row>
    <row r="97" spans="2:45" s="8" customFormat="1" ht="13.5" customHeight="1">
      <c r="B97" s="813"/>
      <c r="C97" s="814"/>
      <c r="D97" s="814"/>
      <c r="E97" s="814"/>
      <c r="F97" s="814"/>
      <c r="G97" s="814"/>
      <c r="H97" s="814"/>
      <c r="I97" s="814"/>
      <c r="J97" s="815"/>
      <c r="K97" s="815"/>
      <c r="L97" s="816"/>
      <c r="M97" s="805"/>
      <c r="N97" s="805"/>
      <c r="O97" s="805"/>
      <c r="P97" s="805"/>
      <c r="Q97" s="805"/>
      <c r="R97" s="805"/>
      <c r="S97" s="805"/>
      <c r="T97" s="805"/>
      <c r="U97" s="806"/>
      <c r="V97" s="805"/>
      <c r="W97" s="805"/>
      <c r="X97" s="805"/>
      <c r="Y97" s="805"/>
      <c r="Z97" s="805"/>
      <c r="AA97" s="805"/>
      <c r="AB97" s="805"/>
      <c r="AC97" s="805"/>
      <c r="AD97" s="806"/>
      <c r="AE97" s="810"/>
      <c r="AF97" s="811"/>
      <c r="AG97" s="811"/>
      <c r="AH97" s="811"/>
      <c r="AI97" s="811"/>
      <c r="AJ97" s="812"/>
      <c r="AK97" s="776"/>
      <c r="AL97" s="776"/>
      <c r="AM97" s="776"/>
      <c r="AN97" s="776"/>
      <c r="AO97" s="776"/>
      <c r="AP97" s="776"/>
      <c r="AQ97" s="776"/>
      <c r="AR97" s="776"/>
      <c r="AS97" s="778"/>
    </row>
    <row r="98" spans="2:45" s="8" customFormat="1" ht="13.5" customHeight="1">
      <c r="B98" s="779" t="s">
        <v>249</v>
      </c>
      <c r="C98" s="780"/>
      <c r="D98" s="780"/>
      <c r="E98" s="780"/>
      <c r="F98" s="780"/>
      <c r="G98" s="780"/>
      <c r="H98" s="780"/>
      <c r="I98" s="780"/>
      <c r="J98" s="781"/>
      <c r="K98" s="781"/>
      <c r="L98" s="782"/>
      <c r="M98" s="804"/>
      <c r="N98" s="804"/>
      <c r="O98" s="804"/>
      <c r="P98" s="804"/>
      <c r="Q98" s="804"/>
      <c r="R98" s="804"/>
      <c r="S98" s="804"/>
      <c r="T98" s="804"/>
      <c r="U98" s="788" t="s">
        <v>9</v>
      </c>
      <c r="V98" s="804"/>
      <c r="W98" s="804"/>
      <c r="X98" s="804"/>
      <c r="Y98" s="804"/>
      <c r="Z98" s="804"/>
      <c r="AA98" s="804"/>
      <c r="AB98" s="804"/>
      <c r="AC98" s="804"/>
      <c r="AD98" s="788" t="s">
        <v>9</v>
      </c>
      <c r="AE98" s="807" t="s">
        <v>387</v>
      </c>
      <c r="AF98" s="808"/>
      <c r="AG98" s="808"/>
      <c r="AH98" s="808"/>
      <c r="AI98" s="808"/>
      <c r="AJ98" s="809"/>
      <c r="AK98" s="775" t="str">
        <f>IF(V98=0," ",ROUNDDOWN(V98/3,0))</f>
        <v xml:space="preserve"> </v>
      </c>
      <c r="AL98" s="775"/>
      <c r="AM98" s="775"/>
      <c r="AN98" s="775"/>
      <c r="AO98" s="775"/>
      <c r="AP98" s="775"/>
      <c r="AQ98" s="775"/>
      <c r="AR98" s="775"/>
      <c r="AS98" s="777" t="s">
        <v>9</v>
      </c>
    </row>
    <row r="99" spans="2:45" s="8" customFormat="1" ht="13.5" customHeight="1">
      <c r="B99" s="813"/>
      <c r="C99" s="814"/>
      <c r="D99" s="814"/>
      <c r="E99" s="814"/>
      <c r="F99" s="814"/>
      <c r="G99" s="814"/>
      <c r="H99" s="814"/>
      <c r="I99" s="814"/>
      <c r="J99" s="815"/>
      <c r="K99" s="815"/>
      <c r="L99" s="816"/>
      <c r="M99" s="805"/>
      <c r="N99" s="805"/>
      <c r="O99" s="805"/>
      <c r="P99" s="805"/>
      <c r="Q99" s="805"/>
      <c r="R99" s="805"/>
      <c r="S99" s="805"/>
      <c r="T99" s="805"/>
      <c r="U99" s="806"/>
      <c r="V99" s="805"/>
      <c r="W99" s="805"/>
      <c r="X99" s="805"/>
      <c r="Y99" s="805"/>
      <c r="Z99" s="805"/>
      <c r="AA99" s="805"/>
      <c r="AB99" s="805"/>
      <c r="AC99" s="805"/>
      <c r="AD99" s="806"/>
      <c r="AE99" s="810"/>
      <c r="AF99" s="811"/>
      <c r="AG99" s="811"/>
      <c r="AH99" s="811"/>
      <c r="AI99" s="811"/>
      <c r="AJ99" s="812"/>
      <c r="AK99" s="776"/>
      <c r="AL99" s="776"/>
      <c r="AM99" s="776"/>
      <c r="AN99" s="776"/>
      <c r="AO99" s="776"/>
      <c r="AP99" s="776"/>
      <c r="AQ99" s="776"/>
      <c r="AR99" s="776"/>
      <c r="AS99" s="778"/>
    </row>
    <row r="100" spans="2:45" s="8" customFormat="1" ht="13.5" customHeight="1">
      <c r="B100" s="779" t="s">
        <v>244</v>
      </c>
      <c r="C100" s="780"/>
      <c r="D100" s="780"/>
      <c r="E100" s="780"/>
      <c r="F100" s="780"/>
      <c r="G100" s="780"/>
      <c r="H100" s="780"/>
      <c r="I100" s="780"/>
      <c r="J100" s="781"/>
      <c r="K100" s="781"/>
      <c r="L100" s="782"/>
      <c r="M100" s="804"/>
      <c r="N100" s="804"/>
      <c r="O100" s="804"/>
      <c r="P100" s="804"/>
      <c r="Q100" s="804"/>
      <c r="R100" s="804"/>
      <c r="S100" s="804"/>
      <c r="T100" s="804"/>
      <c r="U100" s="788" t="s">
        <v>9</v>
      </c>
      <c r="V100" s="804"/>
      <c r="W100" s="804"/>
      <c r="X100" s="804"/>
      <c r="Y100" s="804"/>
      <c r="Z100" s="804"/>
      <c r="AA100" s="804"/>
      <c r="AB100" s="804"/>
      <c r="AC100" s="804"/>
      <c r="AD100" s="788" t="s">
        <v>9</v>
      </c>
      <c r="AE100" s="807" t="s">
        <v>387</v>
      </c>
      <c r="AF100" s="808"/>
      <c r="AG100" s="808"/>
      <c r="AH100" s="808"/>
      <c r="AI100" s="808"/>
      <c r="AJ100" s="809"/>
      <c r="AK100" s="775" t="str">
        <f>IF(V100=0," ",ROUNDDOWN(V100/3,0))</f>
        <v xml:space="preserve"> </v>
      </c>
      <c r="AL100" s="775"/>
      <c r="AM100" s="775"/>
      <c r="AN100" s="775"/>
      <c r="AO100" s="775"/>
      <c r="AP100" s="775"/>
      <c r="AQ100" s="775"/>
      <c r="AR100" s="775"/>
      <c r="AS100" s="777" t="s">
        <v>9</v>
      </c>
    </row>
    <row r="101" spans="2:45" s="8" customFormat="1" ht="13.5" customHeight="1">
      <c r="B101" s="813"/>
      <c r="C101" s="814"/>
      <c r="D101" s="814"/>
      <c r="E101" s="814"/>
      <c r="F101" s="814"/>
      <c r="G101" s="814"/>
      <c r="H101" s="814"/>
      <c r="I101" s="814"/>
      <c r="J101" s="815"/>
      <c r="K101" s="815"/>
      <c r="L101" s="816"/>
      <c r="M101" s="805"/>
      <c r="N101" s="805"/>
      <c r="O101" s="805"/>
      <c r="P101" s="805"/>
      <c r="Q101" s="805"/>
      <c r="R101" s="805"/>
      <c r="S101" s="805"/>
      <c r="T101" s="805"/>
      <c r="U101" s="806"/>
      <c r="V101" s="805"/>
      <c r="W101" s="805"/>
      <c r="X101" s="805"/>
      <c r="Y101" s="805"/>
      <c r="Z101" s="805"/>
      <c r="AA101" s="805"/>
      <c r="AB101" s="805"/>
      <c r="AC101" s="805"/>
      <c r="AD101" s="806"/>
      <c r="AE101" s="810"/>
      <c r="AF101" s="811"/>
      <c r="AG101" s="811"/>
      <c r="AH101" s="811"/>
      <c r="AI101" s="811"/>
      <c r="AJ101" s="812"/>
      <c r="AK101" s="776"/>
      <c r="AL101" s="776"/>
      <c r="AM101" s="776"/>
      <c r="AN101" s="776"/>
      <c r="AO101" s="776"/>
      <c r="AP101" s="776"/>
      <c r="AQ101" s="776"/>
      <c r="AR101" s="776"/>
      <c r="AS101" s="778"/>
    </row>
    <row r="102" spans="2:45" s="8" customFormat="1" ht="13.5" customHeight="1">
      <c r="B102" s="779" t="s">
        <v>245</v>
      </c>
      <c r="C102" s="780"/>
      <c r="D102" s="780"/>
      <c r="E102" s="780"/>
      <c r="F102" s="780"/>
      <c r="G102" s="780"/>
      <c r="H102" s="780"/>
      <c r="I102" s="780"/>
      <c r="J102" s="781"/>
      <c r="K102" s="781"/>
      <c r="L102" s="782"/>
      <c r="M102" s="804"/>
      <c r="N102" s="804"/>
      <c r="O102" s="804"/>
      <c r="P102" s="804"/>
      <c r="Q102" s="804"/>
      <c r="R102" s="804"/>
      <c r="S102" s="804"/>
      <c r="T102" s="804"/>
      <c r="U102" s="788" t="s">
        <v>9</v>
      </c>
      <c r="V102" s="804"/>
      <c r="W102" s="804"/>
      <c r="X102" s="804"/>
      <c r="Y102" s="804"/>
      <c r="Z102" s="804"/>
      <c r="AA102" s="804"/>
      <c r="AB102" s="804"/>
      <c r="AC102" s="804"/>
      <c r="AD102" s="788" t="s">
        <v>9</v>
      </c>
      <c r="AE102" s="807" t="s">
        <v>387</v>
      </c>
      <c r="AF102" s="808"/>
      <c r="AG102" s="808"/>
      <c r="AH102" s="808"/>
      <c r="AI102" s="808"/>
      <c r="AJ102" s="809"/>
      <c r="AK102" s="775" t="str">
        <f>IF(V102=0," ",ROUNDDOWN(V102/3,0))</f>
        <v xml:space="preserve"> </v>
      </c>
      <c r="AL102" s="775"/>
      <c r="AM102" s="775"/>
      <c r="AN102" s="775"/>
      <c r="AO102" s="775"/>
      <c r="AP102" s="775"/>
      <c r="AQ102" s="775"/>
      <c r="AR102" s="775"/>
      <c r="AS102" s="777" t="s">
        <v>9</v>
      </c>
    </row>
    <row r="103" spans="2:45" s="8" customFormat="1" ht="13.5" customHeight="1">
      <c r="B103" s="813"/>
      <c r="C103" s="814"/>
      <c r="D103" s="814"/>
      <c r="E103" s="814"/>
      <c r="F103" s="814"/>
      <c r="G103" s="814"/>
      <c r="H103" s="814"/>
      <c r="I103" s="814"/>
      <c r="J103" s="815"/>
      <c r="K103" s="815"/>
      <c r="L103" s="816"/>
      <c r="M103" s="805"/>
      <c r="N103" s="805"/>
      <c r="O103" s="805"/>
      <c r="P103" s="805"/>
      <c r="Q103" s="805"/>
      <c r="R103" s="805"/>
      <c r="S103" s="805"/>
      <c r="T103" s="805"/>
      <c r="U103" s="806"/>
      <c r="V103" s="805"/>
      <c r="W103" s="805"/>
      <c r="X103" s="805"/>
      <c r="Y103" s="805"/>
      <c r="Z103" s="805"/>
      <c r="AA103" s="805"/>
      <c r="AB103" s="805"/>
      <c r="AC103" s="805"/>
      <c r="AD103" s="806"/>
      <c r="AE103" s="810"/>
      <c r="AF103" s="811"/>
      <c r="AG103" s="811"/>
      <c r="AH103" s="811"/>
      <c r="AI103" s="811"/>
      <c r="AJ103" s="812"/>
      <c r="AK103" s="776"/>
      <c r="AL103" s="776"/>
      <c r="AM103" s="776"/>
      <c r="AN103" s="776"/>
      <c r="AO103" s="776"/>
      <c r="AP103" s="776"/>
      <c r="AQ103" s="776"/>
      <c r="AR103" s="776"/>
      <c r="AS103" s="778"/>
    </row>
    <row r="104" spans="2:45" s="8" customFormat="1" ht="13.5" customHeight="1">
      <c r="B104" s="779" t="s">
        <v>246</v>
      </c>
      <c r="C104" s="797"/>
      <c r="D104" s="797"/>
      <c r="E104" s="797"/>
      <c r="F104" s="797"/>
      <c r="G104" s="797"/>
      <c r="H104" s="797"/>
      <c r="I104" s="797"/>
      <c r="J104" s="798"/>
      <c r="K104" s="798"/>
      <c r="L104" s="799"/>
      <c r="M104" s="804"/>
      <c r="N104" s="804"/>
      <c r="O104" s="804"/>
      <c r="P104" s="804"/>
      <c r="Q104" s="804"/>
      <c r="R104" s="804"/>
      <c r="S104" s="804"/>
      <c r="T104" s="804"/>
      <c r="U104" s="788" t="s">
        <v>9</v>
      </c>
      <c r="V104" s="804"/>
      <c r="W104" s="804"/>
      <c r="X104" s="804"/>
      <c r="Y104" s="804"/>
      <c r="Z104" s="804"/>
      <c r="AA104" s="804"/>
      <c r="AB104" s="804"/>
      <c r="AC104" s="804"/>
      <c r="AD104" s="788" t="s">
        <v>9</v>
      </c>
      <c r="AE104" s="807" t="s">
        <v>387</v>
      </c>
      <c r="AF104" s="808"/>
      <c r="AG104" s="808"/>
      <c r="AH104" s="808"/>
      <c r="AI104" s="808"/>
      <c r="AJ104" s="809"/>
      <c r="AK104" s="775" t="str">
        <f>IF(V104=0," ",ROUNDDOWN(V104/3,0))</f>
        <v xml:space="preserve"> </v>
      </c>
      <c r="AL104" s="775"/>
      <c r="AM104" s="775"/>
      <c r="AN104" s="775"/>
      <c r="AO104" s="775"/>
      <c r="AP104" s="775"/>
      <c r="AQ104" s="775"/>
      <c r="AR104" s="775"/>
      <c r="AS104" s="777" t="s">
        <v>9</v>
      </c>
    </row>
    <row r="105" spans="2:45" s="8" customFormat="1" ht="13.5" customHeight="1">
      <c r="B105" s="800"/>
      <c r="C105" s="801"/>
      <c r="D105" s="801"/>
      <c r="E105" s="801"/>
      <c r="F105" s="801"/>
      <c r="G105" s="801"/>
      <c r="H105" s="801"/>
      <c r="I105" s="801"/>
      <c r="J105" s="802"/>
      <c r="K105" s="802"/>
      <c r="L105" s="803"/>
      <c r="M105" s="805"/>
      <c r="N105" s="805"/>
      <c r="O105" s="805"/>
      <c r="P105" s="805"/>
      <c r="Q105" s="805"/>
      <c r="R105" s="805"/>
      <c r="S105" s="805"/>
      <c r="T105" s="805"/>
      <c r="U105" s="806"/>
      <c r="V105" s="805"/>
      <c r="W105" s="805"/>
      <c r="X105" s="805"/>
      <c r="Y105" s="805"/>
      <c r="Z105" s="805"/>
      <c r="AA105" s="805"/>
      <c r="AB105" s="805"/>
      <c r="AC105" s="805"/>
      <c r="AD105" s="806"/>
      <c r="AE105" s="810"/>
      <c r="AF105" s="811"/>
      <c r="AG105" s="811"/>
      <c r="AH105" s="811"/>
      <c r="AI105" s="811"/>
      <c r="AJ105" s="812"/>
      <c r="AK105" s="776"/>
      <c r="AL105" s="776"/>
      <c r="AM105" s="776"/>
      <c r="AN105" s="776"/>
      <c r="AO105" s="776"/>
      <c r="AP105" s="776"/>
      <c r="AQ105" s="776"/>
      <c r="AR105" s="776"/>
      <c r="AS105" s="778"/>
    </row>
    <row r="106" spans="2:45" s="8" customFormat="1" ht="13.5" customHeight="1">
      <c r="B106" s="779" t="s">
        <v>32</v>
      </c>
      <c r="C106" s="780"/>
      <c r="D106" s="780"/>
      <c r="E106" s="780"/>
      <c r="F106" s="780"/>
      <c r="G106" s="780"/>
      <c r="H106" s="780"/>
      <c r="I106" s="780"/>
      <c r="J106" s="781"/>
      <c r="K106" s="781"/>
      <c r="L106" s="782"/>
      <c r="M106" s="775" t="str">
        <f>IF(M100=0," ",SUM(M96:T105))</f>
        <v xml:space="preserve"> </v>
      </c>
      <c r="N106" s="775"/>
      <c r="O106" s="775"/>
      <c r="P106" s="775"/>
      <c r="Q106" s="775"/>
      <c r="R106" s="775"/>
      <c r="S106" s="775"/>
      <c r="T106" s="775"/>
      <c r="U106" s="788" t="s">
        <v>9</v>
      </c>
      <c r="V106" s="775" t="str">
        <f>IF(V100=0," ",SUM(V96:AC105))</f>
        <v xml:space="preserve"> </v>
      </c>
      <c r="W106" s="775"/>
      <c r="X106" s="775"/>
      <c r="Y106" s="775"/>
      <c r="Z106" s="775"/>
      <c r="AA106" s="775"/>
      <c r="AB106" s="775"/>
      <c r="AC106" s="775"/>
      <c r="AD106" s="788" t="s">
        <v>9</v>
      </c>
      <c r="AE106" s="790"/>
      <c r="AF106" s="791"/>
      <c r="AG106" s="791"/>
      <c r="AH106" s="791"/>
      <c r="AI106" s="791"/>
      <c r="AJ106" s="792"/>
      <c r="AK106" s="775" t="str">
        <f>IF(AK100=" "," ",SUM(AK96:AR105))</f>
        <v xml:space="preserve"> </v>
      </c>
      <c r="AL106" s="775"/>
      <c r="AM106" s="775"/>
      <c r="AN106" s="775"/>
      <c r="AO106" s="775"/>
      <c r="AP106" s="775"/>
      <c r="AQ106" s="775"/>
      <c r="AR106" s="775"/>
      <c r="AS106" s="777" t="s">
        <v>9</v>
      </c>
    </row>
    <row r="107" spans="2:45" s="8" customFormat="1" ht="13.5" customHeight="1" thickBot="1">
      <c r="B107" s="783"/>
      <c r="C107" s="784"/>
      <c r="D107" s="784"/>
      <c r="E107" s="784"/>
      <c r="F107" s="784"/>
      <c r="G107" s="784"/>
      <c r="H107" s="784"/>
      <c r="I107" s="784"/>
      <c r="J107" s="785"/>
      <c r="K107" s="785"/>
      <c r="L107" s="786"/>
      <c r="M107" s="787"/>
      <c r="N107" s="787"/>
      <c r="O107" s="787"/>
      <c r="P107" s="787"/>
      <c r="Q107" s="787"/>
      <c r="R107" s="787"/>
      <c r="S107" s="787"/>
      <c r="T107" s="787"/>
      <c r="U107" s="789"/>
      <c r="V107" s="787"/>
      <c r="W107" s="787"/>
      <c r="X107" s="787"/>
      <c r="Y107" s="787"/>
      <c r="Z107" s="787"/>
      <c r="AA107" s="787"/>
      <c r="AB107" s="787"/>
      <c r="AC107" s="787"/>
      <c r="AD107" s="789"/>
      <c r="AE107" s="793"/>
      <c r="AF107" s="794"/>
      <c r="AG107" s="794"/>
      <c r="AH107" s="794"/>
      <c r="AI107" s="794"/>
      <c r="AJ107" s="795"/>
      <c r="AK107" s="787"/>
      <c r="AL107" s="787"/>
      <c r="AM107" s="787"/>
      <c r="AN107" s="787"/>
      <c r="AO107" s="787"/>
      <c r="AP107" s="787"/>
      <c r="AQ107" s="787"/>
      <c r="AR107" s="787"/>
      <c r="AS107" s="796"/>
    </row>
    <row r="108" spans="2:45" s="90" customFormat="1" ht="14.25" thickTop="1">
      <c r="B108" s="763" t="s">
        <v>247</v>
      </c>
      <c r="C108" s="764"/>
      <c r="D108" s="764"/>
      <c r="E108" s="764"/>
      <c r="F108" s="764"/>
      <c r="G108" s="764"/>
      <c r="H108" s="764"/>
      <c r="I108" s="764"/>
      <c r="J108" s="764"/>
      <c r="K108" s="764"/>
      <c r="L108" s="765"/>
      <c r="M108" s="745"/>
      <c r="N108" s="746"/>
      <c r="O108" s="746"/>
      <c r="P108" s="746"/>
      <c r="Q108" s="746"/>
      <c r="R108" s="746"/>
      <c r="S108" s="746"/>
      <c r="T108" s="746"/>
      <c r="U108" s="749" t="s">
        <v>9</v>
      </c>
      <c r="V108" s="745"/>
      <c r="W108" s="746"/>
      <c r="X108" s="746"/>
      <c r="Y108" s="746"/>
      <c r="Z108" s="746"/>
      <c r="AA108" s="746"/>
      <c r="AB108" s="746"/>
      <c r="AC108" s="746"/>
      <c r="AD108" s="749" t="s">
        <v>9</v>
      </c>
      <c r="AE108" s="769" t="s">
        <v>973</v>
      </c>
      <c r="AF108" s="770"/>
      <c r="AG108" s="770"/>
      <c r="AH108" s="770"/>
      <c r="AI108" s="770"/>
      <c r="AJ108" s="771"/>
      <c r="AK108" s="745"/>
      <c r="AL108" s="746"/>
      <c r="AM108" s="746"/>
      <c r="AN108" s="746"/>
      <c r="AO108" s="746"/>
      <c r="AP108" s="746"/>
      <c r="AQ108" s="746"/>
      <c r="AR108" s="746"/>
      <c r="AS108" s="749" t="s">
        <v>9</v>
      </c>
    </row>
    <row r="109" spans="2:45" s="90" customFormat="1" ht="14.25" customHeight="1">
      <c r="B109" s="766"/>
      <c r="C109" s="767"/>
      <c r="D109" s="767"/>
      <c r="E109" s="767"/>
      <c r="F109" s="767"/>
      <c r="G109" s="767"/>
      <c r="H109" s="767"/>
      <c r="I109" s="767"/>
      <c r="J109" s="767"/>
      <c r="K109" s="767"/>
      <c r="L109" s="768"/>
      <c r="M109" s="747"/>
      <c r="N109" s="748"/>
      <c r="O109" s="748"/>
      <c r="P109" s="748"/>
      <c r="Q109" s="748"/>
      <c r="R109" s="748"/>
      <c r="S109" s="748"/>
      <c r="T109" s="748"/>
      <c r="U109" s="750"/>
      <c r="V109" s="747"/>
      <c r="W109" s="748"/>
      <c r="X109" s="748"/>
      <c r="Y109" s="748"/>
      <c r="Z109" s="748"/>
      <c r="AA109" s="748"/>
      <c r="AB109" s="748"/>
      <c r="AC109" s="748"/>
      <c r="AD109" s="750"/>
      <c r="AE109" s="772"/>
      <c r="AF109" s="773"/>
      <c r="AG109" s="773"/>
      <c r="AH109" s="773"/>
      <c r="AI109" s="773"/>
      <c r="AJ109" s="774"/>
      <c r="AK109" s="747"/>
      <c r="AL109" s="748"/>
      <c r="AM109" s="748"/>
      <c r="AN109" s="748"/>
      <c r="AO109" s="748"/>
      <c r="AP109" s="748"/>
      <c r="AQ109" s="748"/>
      <c r="AR109" s="748"/>
      <c r="AS109" s="750"/>
    </row>
    <row r="110" spans="2:45" s="8" customFormat="1" ht="13.5" customHeight="1">
      <c r="B110" s="598" t="s">
        <v>128</v>
      </c>
      <c r="C110" s="598"/>
      <c r="D110" s="598"/>
      <c r="E110" s="598"/>
      <c r="F110" s="598"/>
      <c r="G110" s="598"/>
      <c r="H110" s="598"/>
      <c r="I110" s="598"/>
      <c r="J110" s="58"/>
      <c r="K110" s="58"/>
      <c r="L110" s="58"/>
      <c r="M110" s="58"/>
      <c r="N110" s="58"/>
      <c r="O110" s="58"/>
      <c r="P110" s="58"/>
      <c r="Q110" s="58"/>
      <c r="R110" s="58"/>
      <c r="S110" s="309"/>
      <c r="T110" s="58"/>
      <c r="U110" s="58"/>
      <c r="V110" s="58"/>
      <c r="W110" s="58"/>
      <c r="X110" s="58"/>
      <c r="Y110" s="58"/>
      <c r="Z110" s="58"/>
      <c r="AA110" s="58"/>
      <c r="AB110" s="58"/>
      <c r="AC110" s="309"/>
      <c r="AD110" s="310"/>
      <c r="AE110" s="310"/>
      <c r="AF110" s="310"/>
      <c r="AG110" s="310"/>
      <c r="AH110" s="310"/>
      <c r="AI110" s="310"/>
      <c r="AJ110" s="310"/>
      <c r="AK110" s="58"/>
      <c r="AL110" s="58"/>
      <c r="AM110" s="58"/>
      <c r="AN110" s="58"/>
      <c r="AO110" s="58"/>
      <c r="AP110" s="58"/>
      <c r="AQ110" s="58"/>
      <c r="AR110" s="58"/>
      <c r="AS110" s="309"/>
    </row>
    <row r="111" spans="2:45" s="313" customFormat="1" ht="13.5" customHeight="1">
      <c r="B111" s="311" t="s">
        <v>129</v>
      </c>
      <c r="C111" s="299"/>
      <c r="D111" s="299"/>
      <c r="E111" s="299"/>
      <c r="F111" s="299"/>
      <c r="G111" s="299"/>
      <c r="H111" s="299"/>
      <c r="I111" s="299"/>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2"/>
      <c r="AR111" s="312"/>
      <c r="AS111" s="312"/>
    </row>
    <row r="112" spans="2:45" s="56" customFormat="1" ht="12">
      <c r="B112" s="311" t="s">
        <v>130</v>
      </c>
      <c r="C112" s="299"/>
      <c r="D112" s="299"/>
      <c r="E112" s="299"/>
      <c r="F112" s="299"/>
      <c r="G112" s="299"/>
      <c r="H112" s="299"/>
      <c r="I112" s="299"/>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row>
    <row r="113" spans="2:47" s="56" customFormat="1" ht="12">
      <c r="B113" s="311"/>
      <c r="C113" s="299"/>
      <c r="D113" s="299"/>
      <c r="E113" s="299"/>
      <c r="F113" s="299"/>
      <c r="G113" s="299"/>
      <c r="H113" s="299"/>
      <c r="I113" s="299"/>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row>
    <row r="114" spans="2:47" s="8" customFormat="1" ht="13.5" customHeight="1">
      <c r="B114" s="314"/>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row>
    <row r="115" spans="2:47" s="8" customFormat="1" ht="13.5" customHeight="1">
      <c r="B115" s="34"/>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row>
    <row r="116" spans="2:47" s="56" customFormat="1" ht="12">
      <c r="B116" s="311"/>
      <c r="C116" s="299"/>
      <c r="D116" s="299"/>
      <c r="E116" s="299"/>
      <c r="F116" s="299"/>
      <c r="G116" s="299"/>
      <c r="H116" s="299"/>
      <c r="I116" s="299"/>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row>
    <row r="117" spans="2:47" ht="14.25" customHeight="1">
      <c r="B117" s="3" t="s">
        <v>131</v>
      </c>
      <c r="AL117" s="40"/>
      <c r="AM117" s="40"/>
    </row>
    <row r="118" spans="2:47" ht="14.25" customHeight="1">
      <c r="B118" s="751" t="s">
        <v>132</v>
      </c>
      <c r="C118" s="752"/>
      <c r="D118" s="752"/>
      <c r="E118" s="752"/>
      <c r="F118" s="752"/>
      <c r="G118" s="753"/>
      <c r="H118" s="757" t="s">
        <v>776</v>
      </c>
      <c r="I118" s="758"/>
      <c r="J118" s="758"/>
      <c r="K118" s="758"/>
      <c r="L118" s="738"/>
      <c r="M118" s="739"/>
      <c r="N118" s="740"/>
      <c r="O118" s="740"/>
      <c r="P118" s="738"/>
      <c r="Q118" s="739"/>
      <c r="R118" s="740"/>
      <c r="S118" s="740"/>
      <c r="T118" s="738"/>
      <c r="U118" s="739"/>
      <c r="V118" s="740"/>
      <c r="W118" s="743"/>
      <c r="X118" s="761" t="s">
        <v>133</v>
      </c>
      <c r="Y118" s="752"/>
      <c r="Z118" s="752"/>
      <c r="AA118" s="752"/>
      <c r="AB118" s="752"/>
      <c r="AC118" s="753"/>
      <c r="AD118" s="757" t="s">
        <v>776</v>
      </c>
      <c r="AE118" s="758"/>
      <c r="AF118" s="758"/>
      <c r="AG118" s="758"/>
      <c r="AH118" s="738"/>
      <c r="AI118" s="739"/>
      <c r="AJ118" s="740"/>
      <c r="AK118" s="740"/>
      <c r="AL118" s="738"/>
      <c r="AM118" s="739"/>
      <c r="AN118" s="740"/>
      <c r="AO118" s="740"/>
      <c r="AP118" s="738"/>
      <c r="AQ118" s="739"/>
      <c r="AR118" s="740"/>
      <c r="AS118" s="743"/>
    </row>
    <row r="119" spans="2:47" ht="14.25" customHeight="1">
      <c r="B119" s="754"/>
      <c r="C119" s="755"/>
      <c r="D119" s="755"/>
      <c r="E119" s="755"/>
      <c r="F119" s="755"/>
      <c r="G119" s="756"/>
      <c r="H119" s="759"/>
      <c r="I119" s="760"/>
      <c r="J119" s="760"/>
      <c r="K119" s="760"/>
      <c r="L119" s="741"/>
      <c r="M119" s="741"/>
      <c r="N119" s="742"/>
      <c r="O119" s="742"/>
      <c r="P119" s="741"/>
      <c r="Q119" s="741"/>
      <c r="R119" s="742"/>
      <c r="S119" s="742"/>
      <c r="T119" s="741"/>
      <c r="U119" s="741"/>
      <c r="V119" s="742"/>
      <c r="W119" s="744"/>
      <c r="X119" s="762"/>
      <c r="Y119" s="755"/>
      <c r="Z119" s="755"/>
      <c r="AA119" s="755"/>
      <c r="AB119" s="755"/>
      <c r="AC119" s="756"/>
      <c r="AD119" s="759"/>
      <c r="AE119" s="760"/>
      <c r="AF119" s="760"/>
      <c r="AG119" s="760"/>
      <c r="AH119" s="741"/>
      <c r="AI119" s="741"/>
      <c r="AJ119" s="742"/>
      <c r="AK119" s="742"/>
      <c r="AL119" s="741"/>
      <c r="AM119" s="741"/>
      <c r="AN119" s="742"/>
      <c r="AO119" s="742"/>
      <c r="AP119" s="741"/>
      <c r="AQ119" s="741"/>
      <c r="AR119" s="742"/>
      <c r="AS119" s="744"/>
    </row>
    <row r="120" spans="2:47" ht="14.25" customHeight="1">
      <c r="AT120" s="315"/>
      <c r="AU120" s="315"/>
    </row>
    <row r="121" spans="2:47" ht="14.25" customHeight="1"/>
    <row r="122" spans="2:47" ht="14.25" customHeight="1">
      <c r="B122" s="3" t="s">
        <v>134</v>
      </c>
    </row>
    <row r="123" spans="2:47" ht="14.25" customHeight="1"/>
    <row r="124" spans="2:47" ht="14.25" customHeight="1"/>
    <row r="125" spans="2:47" ht="14.25" customHeight="1"/>
    <row r="126" spans="2:47" ht="14.25" customHeight="1"/>
    <row r="127" spans="2:47" ht="14.25" customHeight="1">
      <c r="B127" s="33"/>
      <c r="C127" s="600"/>
      <c r="D127" s="600"/>
      <c r="E127" s="600"/>
      <c r="F127" s="600"/>
      <c r="G127" s="600"/>
      <c r="H127" s="600"/>
      <c r="I127" s="600"/>
      <c r="J127" s="600"/>
      <c r="K127" s="600"/>
      <c r="L127" s="600"/>
      <c r="M127" s="600"/>
      <c r="N127" s="600"/>
      <c r="O127" s="600"/>
      <c r="P127" s="600"/>
      <c r="Q127" s="600"/>
    </row>
    <row r="128" spans="2:47" ht="14.25" customHeight="1">
      <c r="B128" s="600"/>
      <c r="C128" s="600"/>
      <c r="D128" s="600"/>
      <c r="E128" s="600"/>
      <c r="F128" s="600"/>
      <c r="G128" s="600"/>
      <c r="H128" s="600"/>
      <c r="I128" s="7"/>
      <c r="J128" s="600"/>
      <c r="K128" s="600"/>
      <c r="L128" s="600"/>
      <c r="M128" s="7"/>
      <c r="N128" s="600"/>
      <c r="O128" s="600"/>
      <c r="P128" s="600"/>
      <c r="Q128" s="7"/>
    </row>
  </sheetData>
  <mergeCells count="144">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G32:AH33"/>
    <mergeCell ref="G34:AH35"/>
    <mergeCell ref="B37:F39"/>
    <mergeCell ref="G37:AH39"/>
    <mergeCell ref="AI37:AS37"/>
    <mergeCell ref="AI38:AS50"/>
    <mergeCell ref="B40:F42"/>
    <mergeCell ref="G40:AH42"/>
    <mergeCell ref="B43:F44"/>
    <mergeCell ref="G43:AH44"/>
    <mergeCell ref="B45:F50"/>
    <mergeCell ref="G45:I45"/>
    <mergeCell ref="J45:L46"/>
    <mergeCell ref="M45:M46"/>
    <mergeCell ref="N45:Q46"/>
    <mergeCell ref="R45:AH46"/>
    <mergeCell ref="G46:I46"/>
    <mergeCell ref="G47:AH48"/>
    <mergeCell ref="G49:AH50"/>
    <mergeCell ref="C71:AQ72"/>
    <mergeCell ref="C74:AQ75"/>
    <mergeCell ref="C77:AQ78"/>
    <mergeCell ref="C80:AQ82"/>
    <mergeCell ref="C84:AQ90"/>
    <mergeCell ref="B94:L95"/>
    <mergeCell ref="M94:U95"/>
    <mergeCell ref="V94:AD95"/>
    <mergeCell ref="AE94:AJ95"/>
    <mergeCell ref="AK94:AS95"/>
    <mergeCell ref="AK96:AR97"/>
    <mergeCell ref="AS96:AS97"/>
    <mergeCell ref="B98:L99"/>
    <mergeCell ref="M98:T99"/>
    <mergeCell ref="U98:U99"/>
    <mergeCell ref="V98:AC99"/>
    <mergeCell ref="AD98:AD99"/>
    <mergeCell ref="AE98:AJ99"/>
    <mergeCell ref="AK98:AR99"/>
    <mergeCell ref="AS98:AS99"/>
    <mergeCell ref="B96:L97"/>
    <mergeCell ref="M96:T97"/>
    <mergeCell ref="U96:U97"/>
    <mergeCell ref="V96:AC97"/>
    <mergeCell ref="AD96:AD97"/>
    <mergeCell ref="AE96:AJ97"/>
    <mergeCell ref="AK100:AR101"/>
    <mergeCell ref="AS100:AS101"/>
    <mergeCell ref="B102:L103"/>
    <mergeCell ref="M102:T103"/>
    <mergeCell ref="U102:U103"/>
    <mergeCell ref="V102:AC103"/>
    <mergeCell ref="AD102:AD103"/>
    <mergeCell ref="AE102:AJ103"/>
    <mergeCell ref="AK102:AR103"/>
    <mergeCell ref="AS102:AS103"/>
    <mergeCell ref="B100:L101"/>
    <mergeCell ref="M100:T101"/>
    <mergeCell ref="U100:U101"/>
    <mergeCell ref="V100:AC101"/>
    <mergeCell ref="AD100:AD101"/>
    <mergeCell ref="AE100:AJ101"/>
    <mergeCell ref="AD108:AD109"/>
    <mergeCell ref="AE108:AJ109"/>
    <mergeCell ref="AK104:AR105"/>
    <mergeCell ref="AS104:AS105"/>
    <mergeCell ref="B106:L107"/>
    <mergeCell ref="M106:T107"/>
    <mergeCell ref="U106:U107"/>
    <mergeCell ref="V106:AC107"/>
    <mergeCell ref="AD106:AD107"/>
    <mergeCell ref="AE106:AJ107"/>
    <mergeCell ref="AK106:AR107"/>
    <mergeCell ref="AS106:AS107"/>
    <mergeCell ref="B104:L105"/>
    <mergeCell ref="M104:T105"/>
    <mergeCell ref="U104:U105"/>
    <mergeCell ref="V104:AC105"/>
    <mergeCell ref="AD104:AD105"/>
    <mergeCell ref="AE104:AJ105"/>
    <mergeCell ref="AL118:AO119"/>
    <mergeCell ref="AP118:AS119"/>
    <mergeCell ref="B52:F54"/>
    <mergeCell ref="G52:AH54"/>
    <mergeCell ref="AI52:AS52"/>
    <mergeCell ref="AI53:AS65"/>
    <mergeCell ref="B55:F57"/>
    <mergeCell ref="G55:AH57"/>
    <mergeCell ref="B58:F59"/>
    <mergeCell ref="G58:AH59"/>
    <mergeCell ref="AK108:AR109"/>
    <mergeCell ref="AS108:AS109"/>
    <mergeCell ref="B118:G119"/>
    <mergeCell ref="H118:K119"/>
    <mergeCell ref="L118:O119"/>
    <mergeCell ref="P118:S119"/>
    <mergeCell ref="T118:W119"/>
    <mergeCell ref="X118:AC119"/>
    <mergeCell ref="AD118:AG119"/>
    <mergeCell ref="AH118:AK119"/>
    <mergeCell ref="B108:L109"/>
    <mergeCell ref="M108:T109"/>
    <mergeCell ref="U108:U109"/>
    <mergeCell ref="V108:AC109"/>
    <mergeCell ref="B60:F65"/>
    <mergeCell ref="G60:I60"/>
    <mergeCell ref="J60:L61"/>
    <mergeCell ref="M60:M61"/>
    <mergeCell ref="N60:Q61"/>
    <mergeCell ref="R60:AH61"/>
    <mergeCell ref="G61:I61"/>
    <mergeCell ref="G62:AH63"/>
    <mergeCell ref="G64:AH65"/>
  </mergeCells>
  <phoneticPr fontId="9"/>
  <printOptions horizontalCentered="1"/>
  <pageMargins left="0.6692913385826772" right="0.59055118110236227"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53"/>
  <sheetViews>
    <sheetView view="pageBreakPreview" topLeftCell="A34" zoomScaleNormal="100" zoomScaleSheetLayoutView="100" workbookViewId="0">
      <selection activeCell="AM33" sqref="AM33:AT34"/>
    </sheetView>
  </sheetViews>
  <sheetFormatPr defaultRowHeight="13.5"/>
  <cols>
    <col min="1" max="51" width="2.125" style="546" customWidth="1"/>
    <col min="52" max="16384" width="9" style="552"/>
  </cols>
  <sheetData>
    <row r="1" spans="1:50">
      <c r="A1" s="546" t="s">
        <v>825</v>
      </c>
    </row>
    <row r="2" spans="1:50">
      <c r="A2" s="547"/>
      <c r="B2" s="546" t="s">
        <v>911</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row>
    <row r="3" spans="1:50">
      <c r="A3" s="547"/>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row>
    <row r="4" spans="1:50">
      <c r="A4" s="548"/>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row>
    <row r="5" spans="1:50">
      <c r="C5" s="546" t="s">
        <v>396</v>
      </c>
      <c r="AJ5" s="549" t="s">
        <v>782</v>
      </c>
    </row>
    <row r="6" spans="1:50" ht="13.5" customHeight="1">
      <c r="A6" s="550"/>
      <c r="B6" s="550"/>
      <c r="C6" s="945" t="s">
        <v>397</v>
      </c>
      <c r="D6" s="946"/>
      <c r="E6" s="946"/>
      <c r="F6" s="946"/>
      <c r="G6" s="946"/>
      <c r="H6" s="946"/>
      <c r="I6" s="946"/>
      <c r="J6" s="946"/>
      <c r="K6" s="946"/>
      <c r="L6" s="946"/>
      <c r="M6" s="972" t="s">
        <v>783</v>
      </c>
      <c r="N6" s="972"/>
      <c r="O6" s="972"/>
      <c r="P6" s="972"/>
      <c r="Q6" s="972"/>
      <c r="R6" s="972"/>
      <c r="S6" s="972"/>
      <c r="T6" s="945" t="s">
        <v>857</v>
      </c>
      <c r="U6" s="946"/>
      <c r="V6" s="946"/>
      <c r="W6" s="946"/>
      <c r="X6" s="946"/>
      <c r="Y6" s="946"/>
      <c r="Z6" s="946"/>
      <c r="AA6" s="947"/>
      <c r="AB6" s="945" t="s">
        <v>0</v>
      </c>
      <c r="AC6" s="973"/>
      <c r="AD6" s="973"/>
      <c r="AE6" s="973"/>
      <c r="AF6" s="973"/>
      <c r="AG6" s="973"/>
      <c r="AH6" s="973"/>
      <c r="AI6" s="974"/>
      <c r="AJ6" s="939" t="s">
        <v>411</v>
      </c>
      <c r="AK6" s="940"/>
      <c r="AL6" s="941"/>
      <c r="AM6" s="945" t="s">
        <v>860</v>
      </c>
      <c r="AN6" s="946"/>
      <c r="AO6" s="946"/>
      <c r="AP6" s="946"/>
      <c r="AQ6" s="946"/>
      <c r="AR6" s="946"/>
      <c r="AS6" s="946"/>
      <c r="AT6" s="946"/>
      <c r="AU6" s="947"/>
      <c r="AV6" s="548"/>
      <c r="AW6" s="548"/>
    </row>
    <row r="7" spans="1:50">
      <c r="A7" s="550"/>
      <c r="B7" s="550"/>
      <c r="C7" s="948"/>
      <c r="D7" s="949"/>
      <c r="E7" s="949"/>
      <c r="F7" s="949"/>
      <c r="G7" s="949"/>
      <c r="H7" s="949"/>
      <c r="I7" s="949"/>
      <c r="J7" s="949"/>
      <c r="K7" s="949"/>
      <c r="L7" s="949"/>
      <c r="M7" s="972"/>
      <c r="N7" s="972"/>
      <c r="O7" s="972"/>
      <c r="P7" s="972"/>
      <c r="Q7" s="972"/>
      <c r="R7" s="972"/>
      <c r="S7" s="972"/>
      <c r="T7" s="948"/>
      <c r="U7" s="949"/>
      <c r="V7" s="949"/>
      <c r="W7" s="949"/>
      <c r="X7" s="949"/>
      <c r="Y7" s="949"/>
      <c r="Z7" s="949"/>
      <c r="AA7" s="950"/>
      <c r="AB7" s="975"/>
      <c r="AC7" s="976"/>
      <c r="AD7" s="976"/>
      <c r="AE7" s="976"/>
      <c r="AF7" s="976"/>
      <c r="AG7" s="976"/>
      <c r="AH7" s="976"/>
      <c r="AI7" s="977"/>
      <c r="AJ7" s="942"/>
      <c r="AK7" s="943"/>
      <c r="AL7" s="944"/>
      <c r="AM7" s="948"/>
      <c r="AN7" s="949"/>
      <c r="AO7" s="949"/>
      <c r="AP7" s="949"/>
      <c r="AQ7" s="949"/>
      <c r="AR7" s="949"/>
      <c r="AS7" s="949"/>
      <c r="AT7" s="949"/>
      <c r="AU7" s="950"/>
      <c r="AV7" s="548"/>
      <c r="AW7" s="548"/>
    </row>
    <row r="8" spans="1:50">
      <c r="A8" s="550"/>
      <c r="B8" s="550"/>
      <c r="C8" s="962" t="str">
        <f>IF(C25="","",C25)</f>
        <v/>
      </c>
      <c r="D8" s="962"/>
      <c r="E8" s="962"/>
      <c r="F8" s="962"/>
      <c r="G8" s="962"/>
      <c r="H8" s="962"/>
      <c r="I8" s="962"/>
      <c r="J8" s="962"/>
      <c r="K8" s="962"/>
      <c r="L8" s="962"/>
      <c r="M8" s="964" t="str">
        <f>IF(M25="","",M25)</f>
        <v/>
      </c>
      <c r="N8" s="964"/>
      <c r="O8" s="964"/>
      <c r="P8" s="964"/>
      <c r="Q8" s="964"/>
      <c r="R8" s="964"/>
      <c r="S8" s="964"/>
      <c r="T8" s="966">
        <f>T25+T42</f>
        <v>0</v>
      </c>
      <c r="U8" s="967"/>
      <c r="V8" s="967"/>
      <c r="W8" s="967"/>
      <c r="X8" s="967"/>
      <c r="Y8" s="967"/>
      <c r="Z8" s="967"/>
      <c r="AA8" s="970" t="s">
        <v>9</v>
      </c>
      <c r="AB8" s="966">
        <f t="shared" ref="AB8" si="0">AB25+AB42</f>
        <v>0</v>
      </c>
      <c r="AC8" s="967"/>
      <c r="AD8" s="967"/>
      <c r="AE8" s="967"/>
      <c r="AF8" s="967"/>
      <c r="AG8" s="967"/>
      <c r="AH8" s="967"/>
      <c r="AI8" s="970" t="s">
        <v>9</v>
      </c>
      <c r="AJ8" s="951" t="s">
        <v>900</v>
      </c>
      <c r="AK8" s="952"/>
      <c r="AL8" s="953"/>
      <c r="AM8" s="957">
        <f>AM25+AM42</f>
        <v>0</v>
      </c>
      <c r="AN8" s="958"/>
      <c r="AO8" s="958"/>
      <c r="AP8" s="958"/>
      <c r="AQ8" s="958"/>
      <c r="AR8" s="958"/>
      <c r="AS8" s="958"/>
      <c r="AT8" s="958"/>
      <c r="AU8" s="961" t="s">
        <v>9</v>
      </c>
      <c r="AV8" s="551"/>
      <c r="AW8" s="551"/>
    </row>
    <row r="9" spans="1:50">
      <c r="A9" s="550"/>
      <c r="B9" s="550"/>
      <c r="C9" s="963"/>
      <c r="D9" s="963"/>
      <c r="E9" s="963"/>
      <c r="F9" s="963"/>
      <c r="G9" s="963"/>
      <c r="H9" s="963"/>
      <c r="I9" s="963"/>
      <c r="J9" s="963"/>
      <c r="K9" s="963"/>
      <c r="L9" s="963"/>
      <c r="M9" s="965"/>
      <c r="N9" s="965"/>
      <c r="O9" s="965"/>
      <c r="P9" s="965"/>
      <c r="Q9" s="965"/>
      <c r="R9" s="965"/>
      <c r="S9" s="965"/>
      <c r="T9" s="968"/>
      <c r="U9" s="969"/>
      <c r="V9" s="969"/>
      <c r="W9" s="969"/>
      <c r="X9" s="969"/>
      <c r="Y9" s="969"/>
      <c r="Z9" s="969"/>
      <c r="AA9" s="971"/>
      <c r="AB9" s="968"/>
      <c r="AC9" s="969"/>
      <c r="AD9" s="969"/>
      <c r="AE9" s="969"/>
      <c r="AF9" s="969"/>
      <c r="AG9" s="969"/>
      <c r="AH9" s="969"/>
      <c r="AI9" s="971"/>
      <c r="AJ9" s="954"/>
      <c r="AK9" s="955"/>
      <c r="AL9" s="956"/>
      <c r="AM9" s="959"/>
      <c r="AN9" s="960"/>
      <c r="AO9" s="960"/>
      <c r="AP9" s="960"/>
      <c r="AQ9" s="960"/>
      <c r="AR9" s="960"/>
      <c r="AS9" s="960"/>
      <c r="AT9" s="960"/>
      <c r="AU9" s="961"/>
      <c r="AV9" s="551"/>
      <c r="AW9" s="551"/>
    </row>
    <row r="10" spans="1:50">
      <c r="A10" s="550"/>
      <c r="B10" s="550"/>
      <c r="C10" s="963" t="str">
        <f>IF(C27="","",C27)</f>
        <v/>
      </c>
      <c r="D10" s="963"/>
      <c r="E10" s="963"/>
      <c r="F10" s="963"/>
      <c r="G10" s="963"/>
      <c r="H10" s="963"/>
      <c r="I10" s="963"/>
      <c r="J10" s="963"/>
      <c r="K10" s="963"/>
      <c r="L10" s="963"/>
      <c r="M10" s="965" t="str">
        <f>IF(M27="","",M27)</f>
        <v/>
      </c>
      <c r="N10" s="965"/>
      <c r="O10" s="965"/>
      <c r="P10" s="965"/>
      <c r="Q10" s="965"/>
      <c r="R10" s="965"/>
      <c r="S10" s="965"/>
      <c r="T10" s="978">
        <f t="shared" ref="T10" si="1">T27+T44</f>
        <v>0</v>
      </c>
      <c r="U10" s="979"/>
      <c r="V10" s="979"/>
      <c r="W10" s="979"/>
      <c r="X10" s="979"/>
      <c r="Y10" s="979"/>
      <c r="Z10" s="979"/>
      <c r="AA10" s="971" t="s">
        <v>9</v>
      </c>
      <c r="AB10" s="978">
        <f t="shared" ref="AB10" si="2">AB27+AB44</f>
        <v>0</v>
      </c>
      <c r="AC10" s="979"/>
      <c r="AD10" s="979"/>
      <c r="AE10" s="979"/>
      <c r="AF10" s="979"/>
      <c r="AG10" s="979"/>
      <c r="AH10" s="979"/>
      <c r="AI10" s="971" t="s">
        <v>9</v>
      </c>
      <c r="AJ10" s="954" t="s">
        <v>897</v>
      </c>
      <c r="AK10" s="955"/>
      <c r="AL10" s="956"/>
      <c r="AM10" s="968">
        <f>AM27+AM44</f>
        <v>0</v>
      </c>
      <c r="AN10" s="969"/>
      <c r="AO10" s="969"/>
      <c r="AP10" s="969"/>
      <c r="AQ10" s="969"/>
      <c r="AR10" s="969"/>
      <c r="AS10" s="969"/>
      <c r="AT10" s="969"/>
      <c r="AU10" s="961" t="s">
        <v>9</v>
      </c>
      <c r="AV10" s="551"/>
      <c r="AW10" s="551"/>
    </row>
    <row r="11" spans="1:50">
      <c r="A11" s="550"/>
      <c r="B11" s="550"/>
      <c r="C11" s="963"/>
      <c r="D11" s="963"/>
      <c r="E11" s="963"/>
      <c r="F11" s="963"/>
      <c r="G11" s="963"/>
      <c r="H11" s="963"/>
      <c r="I11" s="963"/>
      <c r="J11" s="963"/>
      <c r="K11" s="963"/>
      <c r="L11" s="963"/>
      <c r="M11" s="965"/>
      <c r="N11" s="965"/>
      <c r="O11" s="965"/>
      <c r="P11" s="965"/>
      <c r="Q11" s="965"/>
      <c r="R11" s="965"/>
      <c r="S11" s="965"/>
      <c r="T11" s="980"/>
      <c r="U11" s="979"/>
      <c r="V11" s="979"/>
      <c r="W11" s="979"/>
      <c r="X11" s="979"/>
      <c r="Y11" s="979"/>
      <c r="Z11" s="979"/>
      <c r="AA11" s="971"/>
      <c r="AB11" s="980"/>
      <c r="AC11" s="979"/>
      <c r="AD11" s="979"/>
      <c r="AE11" s="979"/>
      <c r="AF11" s="979"/>
      <c r="AG11" s="979"/>
      <c r="AH11" s="979"/>
      <c r="AI11" s="971"/>
      <c r="AJ11" s="954"/>
      <c r="AK11" s="955"/>
      <c r="AL11" s="956"/>
      <c r="AM11" s="968"/>
      <c r="AN11" s="969"/>
      <c r="AO11" s="969"/>
      <c r="AP11" s="969"/>
      <c r="AQ11" s="969"/>
      <c r="AR11" s="969"/>
      <c r="AS11" s="969"/>
      <c r="AT11" s="969"/>
      <c r="AU11" s="961"/>
      <c r="AV11" s="551"/>
      <c r="AW11" s="551"/>
    </row>
    <row r="12" spans="1:50" ht="13.5" customHeight="1">
      <c r="A12" s="550"/>
      <c r="B12" s="550"/>
      <c r="C12" s="963" t="str">
        <f>IF(C29="","",C29)</f>
        <v/>
      </c>
      <c r="D12" s="963"/>
      <c r="E12" s="963"/>
      <c r="F12" s="963"/>
      <c r="G12" s="963"/>
      <c r="H12" s="963"/>
      <c r="I12" s="963"/>
      <c r="J12" s="963"/>
      <c r="K12" s="963"/>
      <c r="L12" s="963"/>
      <c r="M12" s="965" t="str">
        <f>IF(M29="","",M29)</f>
        <v/>
      </c>
      <c r="N12" s="965"/>
      <c r="O12" s="965"/>
      <c r="P12" s="965"/>
      <c r="Q12" s="965"/>
      <c r="R12" s="965"/>
      <c r="S12" s="965"/>
      <c r="T12" s="978">
        <f t="shared" ref="T12" si="3">T29+T46</f>
        <v>0</v>
      </c>
      <c r="U12" s="979"/>
      <c r="V12" s="979"/>
      <c r="W12" s="979"/>
      <c r="X12" s="979"/>
      <c r="Y12" s="979"/>
      <c r="Z12" s="979"/>
      <c r="AA12" s="971" t="s">
        <v>9</v>
      </c>
      <c r="AB12" s="978">
        <f t="shared" ref="AB12" si="4">AB29+AB46</f>
        <v>0</v>
      </c>
      <c r="AC12" s="979"/>
      <c r="AD12" s="979"/>
      <c r="AE12" s="979"/>
      <c r="AF12" s="979"/>
      <c r="AG12" s="979"/>
      <c r="AH12" s="979"/>
      <c r="AI12" s="971" t="s">
        <v>9</v>
      </c>
      <c r="AJ12" s="954" t="s">
        <v>897</v>
      </c>
      <c r="AK12" s="955"/>
      <c r="AL12" s="956"/>
      <c r="AM12" s="968">
        <f>AM29+AM46</f>
        <v>0</v>
      </c>
      <c r="AN12" s="969"/>
      <c r="AO12" s="969"/>
      <c r="AP12" s="969"/>
      <c r="AQ12" s="969"/>
      <c r="AR12" s="969"/>
      <c r="AS12" s="969"/>
      <c r="AT12" s="969"/>
      <c r="AU12" s="961" t="s">
        <v>9</v>
      </c>
      <c r="AV12" s="551"/>
      <c r="AW12" s="551"/>
    </row>
    <row r="13" spans="1:50">
      <c r="A13" s="550"/>
      <c r="B13" s="550"/>
      <c r="C13" s="963"/>
      <c r="D13" s="963"/>
      <c r="E13" s="963"/>
      <c r="F13" s="963"/>
      <c r="G13" s="963"/>
      <c r="H13" s="963"/>
      <c r="I13" s="963"/>
      <c r="J13" s="963"/>
      <c r="K13" s="963"/>
      <c r="L13" s="963"/>
      <c r="M13" s="965"/>
      <c r="N13" s="965"/>
      <c r="O13" s="965"/>
      <c r="P13" s="965"/>
      <c r="Q13" s="965"/>
      <c r="R13" s="965"/>
      <c r="S13" s="965"/>
      <c r="T13" s="980"/>
      <c r="U13" s="979"/>
      <c r="V13" s="979"/>
      <c r="W13" s="979"/>
      <c r="X13" s="979"/>
      <c r="Y13" s="979"/>
      <c r="Z13" s="979"/>
      <c r="AA13" s="971"/>
      <c r="AB13" s="980"/>
      <c r="AC13" s="979"/>
      <c r="AD13" s="979"/>
      <c r="AE13" s="979"/>
      <c r="AF13" s="979"/>
      <c r="AG13" s="979"/>
      <c r="AH13" s="979"/>
      <c r="AI13" s="971"/>
      <c r="AJ13" s="954"/>
      <c r="AK13" s="955"/>
      <c r="AL13" s="956"/>
      <c r="AM13" s="968"/>
      <c r="AN13" s="969"/>
      <c r="AO13" s="969"/>
      <c r="AP13" s="969"/>
      <c r="AQ13" s="969"/>
      <c r="AR13" s="969"/>
      <c r="AS13" s="969"/>
      <c r="AT13" s="969"/>
      <c r="AU13" s="961"/>
      <c r="AV13" s="551"/>
      <c r="AW13" s="551"/>
    </row>
    <row r="14" spans="1:50" ht="13.5" customHeight="1">
      <c r="A14" s="550"/>
      <c r="B14" s="550"/>
      <c r="C14" s="963" t="str">
        <f>IF(C31="","",C31)</f>
        <v/>
      </c>
      <c r="D14" s="963"/>
      <c r="E14" s="963"/>
      <c r="F14" s="963"/>
      <c r="G14" s="963"/>
      <c r="H14" s="963"/>
      <c r="I14" s="963"/>
      <c r="J14" s="963"/>
      <c r="K14" s="963"/>
      <c r="L14" s="963"/>
      <c r="M14" s="965" t="str">
        <f>IF(M31="","",M31)</f>
        <v/>
      </c>
      <c r="N14" s="965"/>
      <c r="O14" s="965"/>
      <c r="P14" s="965"/>
      <c r="Q14" s="965"/>
      <c r="R14" s="965"/>
      <c r="S14" s="965"/>
      <c r="T14" s="978">
        <f t="shared" ref="T14" si="5">T31+T48</f>
        <v>0</v>
      </c>
      <c r="U14" s="979"/>
      <c r="V14" s="979"/>
      <c r="W14" s="979"/>
      <c r="X14" s="979"/>
      <c r="Y14" s="979"/>
      <c r="Z14" s="979"/>
      <c r="AA14" s="971" t="s">
        <v>9</v>
      </c>
      <c r="AB14" s="978">
        <f t="shared" ref="AB14" si="6">AB31+AB48</f>
        <v>0</v>
      </c>
      <c r="AC14" s="979"/>
      <c r="AD14" s="979"/>
      <c r="AE14" s="979"/>
      <c r="AF14" s="979"/>
      <c r="AG14" s="979"/>
      <c r="AH14" s="979"/>
      <c r="AI14" s="971" t="s">
        <v>9</v>
      </c>
      <c r="AJ14" s="954" t="s">
        <v>897</v>
      </c>
      <c r="AK14" s="955"/>
      <c r="AL14" s="956"/>
      <c r="AM14" s="968">
        <f>AM31+AM48</f>
        <v>0</v>
      </c>
      <c r="AN14" s="969"/>
      <c r="AO14" s="969"/>
      <c r="AP14" s="969"/>
      <c r="AQ14" s="969"/>
      <c r="AR14" s="969"/>
      <c r="AS14" s="969"/>
      <c r="AT14" s="969"/>
      <c r="AU14" s="961" t="s">
        <v>9</v>
      </c>
      <c r="AV14" s="551"/>
      <c r="AW14" s="551"/>
    </row>
    <row r="15" spans="1:50">
      <c r="A15" s="550"/>
      <c r="B15" s="550"/>
      <c r="C15" s="963"/>
      <c r="D15" s="963"/>
      <c r="E15" s="963"/>
      <c r="F15" s="963"/>
      <c r="G15" s="963"/>
      <c r="H15" s="963"/>
      <c r="I15" s="963"/>
      <c r="J15" s="963"/>
      <c r="K15" s="963"/>
      <c r="L15" s="963"/>
      <c r="M15" s="965"/>
      <c r="N15" s="965"/>
      <c r="O15" s="965"/>
      <c r="P15" s="965"/>
      <c r="Q15" s="965"/>
      <c r="R15" s="965"/>
      <c r="S15" s="965"/>
      <c r="T15" s="980"/>
      <c r="U15" s="979"/>
      <c r="V15" s="979"/>
      <c r="W15" s="979"/>
      <c r="X15" s="979"/>
      <c r="Y15" s="979"/>
      <c r="Z15" s="979"/>
      <c r="AA15" s="971"/>
      <c r="AB15" s="980"/>
      <c r="AC15" s="979"/>
      <c r="AD15" s="979"/>
      <c r="AE15" s="979"/>
      <c r="AF15" s="979"/>
      <c r="AG15" s="979"/>
      <c r="AH15" s="979"/>
      <c r="AI15" s="971"/>
      <c r="AJ15" s="954"/>
      <c r="AK15" s="955"/>
      <c r="AL15" s="956"/>
      <c r="AM15" s="968"/>
      <c r="AN15" s="969"/>
      <c r="AO15" s="969"/>
      <c r="AP15" s="969"/>
      <c r="AQ15" s="969"/>
      <c r="AR15" s="969"/>
      <c r="AS15" s="969"/>
      <c r="AT15" s="969"/>
      <c r="AU15" s="961"/>
      <c r="AV15" s="551"/>
      <c r="AW15" s="551"/>
    </row>
    <row r="16" spans="1:50">
      <c r="A16" s="550"/>
      <c r="B16" s="550"/>
      <c r="C16" s="963" t="str">
        <f>IF(C33="","",C33)</f>
        <v/>
      </c>
      <c r="D16" s="963"/>
      <c r="E16" s="963"/>
      <c r="F16" s="963"/>
      <c r="G16" s="963"/>
      <c r="H16" s="963"/>
      <c r="I16" s="963"/>
      <c r="J16" s="963"/>
      <c r="K16" s="963"/>
      <c r="L16" s="963"/>
      <c r="M16" s="965" t="str">
        <f>IF(M33="","",M33)</f>
        <v/>
      </c>
      <c r="N16" s="965"/>
      <c r="O16" s="965"/>
      <c r="P16" s="965"/>
      <c r="Q16" s="965"/>
      <c r="R16" s="965"/>
      <c r="S16" s="965"/>
      <c r="T16" s="978">
        <f t="shared" ref="T16" si="7">T33+T50</f>
        <v>0</v>
      </c>
      <c r="U16" s="979"/>
      <c r="V16" s="979"/>
      <c r="W16" s="979"/>
      <c r="X16" s="979"/>
      <c r="Y16" s="979"/>
      <c r="Z16" s="979"/>
      <c r="AA16" s="971" t="s">
        <v>9</v>
      </c>
      <c r="AB16" s="978">
        <f t="shared" ref="AB16" si="8">AB33+AB50</f>
        <v>0</v>
      </c>
      <c r="AC16" s="979"/>
      <c r="AD16" s="979"/>
      <c r="AE16" s="979"/>
      <c r="AF16" s="979"/>
      <c r="AG16" s="979"/>
      <c r="AH16" s="979"/>
      <c r="AI16" s="971" t="s">
        <v>9</v>
      </c>
      <c r="AJ16" s="954" t="s">
        <v>897</v>
      </c>
      <c r="AK16" s="955"/>
      <c r="AL16" s="956"/>
      <c r="AM16" s="968">
        <f>AM33+AM50</f>
        <v>0</v>
      </c>
      <c r="AN16" s="969"/>
      <c r="AO16" s="969"/>
      <c r="AP16" s="969"/>
      <c r="AQ16" s="969"/>
      <c r="AR16" s="969"/>
      <c r="AS16" s="969"/>
      <c r="AT16" s="969"/>
      <c r="AU16" s="961" t="s">
        <v>9</v>
      </c>
      <c r="AV16" s="551"/>
      <c r="AW16" s="551"/>
    </row>
    <row r="17" spans="1:49">
      <c r="A17" s="550"/>
      <c r="B17" s="550"/>
      <c r="C17" s="963"/>
      <c r="D17" s="963"/>
      <c r="E17" s="963"/>
      <c r="F17" s="963"/>
      <c r="G17" s="963"/>
      <c r="H17" s="963"/>
      <c r="I17" s="963"/>
      <c r="J17" s="963"/>
      <c r="K17" s="963"/>
      <c r="L17" s="963"/>
      <c r="M17" s="965"/>
      <c r="N17" s="965"/>
      <c r="O17" s="965"/>
      <c r="P17" s="965"/>
      <c r="Q17" s="965"/>
      <c r="R17" s="965"/>
      <c r="S17" s="965"/>
      <c r="T17" s="1000"/>
      <c r="U17" s="1001"/>
      <c r="V17" s="1001"/>
      <c r="W17" s="1001"/>
      <c r="X17" s="1001"/>
      <c r="Y17" s="1001"/>
      <c r="Z17" s="1001"/>
      <c r="AA17" s="1002"/>
      <c r="AB17" s="1000"/>
      <c r="AC17" s="1001"/>
      <c r="AD17" s="1001"/>
      <c r="AE17" s="1001"/>
      <c r="AF17" s="1001"/>
      <c r="AG17" s="1001"/>
      <c r="AH17" s="1001"/>
      <c r="AI17" s="1002"/>
      <c r="AJ17" s="983"/>
      <c r="AK17" s="984"/>
      <c r="AL17" s="985"/>
      <c r="AM17" s="968"/>
      <c r="AN17" s="969"/>
      <c r="AO17" s="969"/>
      <c r="AP17" s="969"/>
      <c r="AQ17" s="969"/>
      <c r="AR17" s="969"/>
      <c r="AS17" s="969"/>
      <c r="AT17" s="969"/>
      <c r="AU17" s="961"/>
      <c r="AV17" s="551"/>
      <c r="AW17" s="551"/>
    </row>
    <row r="18" spans="1:49">
      <c r="A18" s="550"/>
      <c r="B18" s="550"/>
      <c r="C18" s="945" t="s">
        <v>784</v>
      </c>
      <c r="D18" s="946"/>
      <c r="E18" s="946"/>
      <c r="F18" s="946"/>
      <c r="G18" s="946"/>
      <c r="H18" s="946"/>
      <c r="I18" s="946"/>
      <c r="J18" s="946"/>
      <c r="K18" s="946"/>
      <c r="L18" s="946"/>
      <c r="M18" s="946"/>
      <c r="N18" s="946"/>
      <c r="O18" s="946"/>
      <c r="P18" s="946"/>
      <c r="Q18" s="946"/>
      <c r="R18" s="946"/>
      <c r="S18" s="947"/>
      <c r="T18" s="986">
        <f>SUM(T8:Z17)</f>
        <v>0</v>
      </c>
      <c r="U18" s="987"/>
      <c r="V18" s="987"/>
      <c r="W18" s="987"/>
      <c r="X18" s="987"/>
      <c r="Y18" s="987"/>
      <c r="Z18" s="987"/>
      <c r="AA18" s="990" t="s">
        <v>9</v>
      </c>
      <c r="AB18" s="986">
        <f>SUM(AB8:AH17)</f>
        <v>0</v>
      </c>
      <c r="AC18" s="987"/>
      <c r="AD18" s="987"/>
      <c r="AE18" s="987"/>
      <c r="AF18" s="987"/>
      <c r="AG18" s="987"/>
      <c r="AH18" s="987"/>
      <c r="AI18" s="990" t="s">
        <v>9</v>
      </c>
      <c r="AJ18" s="992"/>
      <c r="AK18" s="993"/>
      <c r="AL18" s="994"/>
      <c r="AM18" s="957">
        <f>SUM(AM8:AT17)</f>
        <v>0</v>
      </c>
      <c r="AN18" s="958"/>
      <c r="AO18" s="958"/>
      <c r="AP18" s="958"/>
      <c r="AQ18" s="958"/>
      <c r="AR18" s="958"/>
      <c r="AS18" s="958"/>
      <c r="AT18" s="958"/>
      <c r="AU18" s="981" t="s">
        <v>9</v>
      </c>
      <c r="AV18" s="551"/>
      <c r="AW18" s="551"/>
    </row>
    <row r="19" spans="1:49">
      <c r="A19" s="550"/>
      <c r="B19" s="550"/>
      <c r="C19" s="948"/>
      <c r="D19" s="949"/>
      <c r="E19" s="949"/>
      <c r="F19" s="949"/>
      <c r="G19" s="949"/>
      <c r="H19" s="949"/>
      <c r="I19" s="949"/>
      <c r="J19" s="949"/>
      <c r="K19" s="949"/>
      <c r="L19" s="949"/>
      <c r="M19" s="949"/>
      <c r="N19" s="949"/>
      <c r="O19" s="949"/>
      <c r="P19" s="949"/>
      <c r="Q19" s="949"/>
      <c r="R19" s="949"/>
      <c r="S19" s="950"/>
      <c r="T19" s="988"/>
      <c r="U19" s="989"/>
      <c r="V19" s="989"/>
      <c r="W19" s="989"/>
      <c r="X19" s="989"/>
      <c r="Y19" s="989"/>
      <c r="Z19" s="989"/>
      <c r="AA19" s="991"/>
      <c r="AB19" s="988"/>
      <c r="AC19" s="989"/>
      <c r="AD19" s="989"/>
      <c r="AE19" s="989"/>
      <c r="AF19" s="989"/>
      <c r="AG19" s="989"/>
      <c r="AH19" s="989"/>
      <c r="AI19" s="991"/>
      <c r="AJ19" s="995"/>
      <c r="AK19" s="996"/>
      <c r="AL19" s="997"/>
      <c r="AM19" s="998"/>
      <c r="AN19" s="999"/>
      <c r="AO19" s="999"/>
      <c r="AP19" s="999"/>
      <c r="AQ19" s="999"/>
      <c r="AR19" s="999"/>
      <c r="AS19" s="999"/>
      <c r="AT19" s="999"/>
      <c r="AU19" s="982"/>
      <c r="AV19" s="551"/>
      <c r="AW19" s="551"/>
    </row>
    <row r="22" spans="1:49">
      <c r="C22" s="546" t="s">
        <v>785</v>
      </c>
    </row>
    <row r="23" spans="1:49" ht="13.5" customHeight="1">
      <c r="A23" s="550"/>
      <c r="B23" s="550"/>
      <c r="C23" s="945" t="s">
        <v>397</v>
      </c>
      <c r="D23" s="946"/>
      <c r="E23" s="946"/>
      <c r="F23" s="946"/>
      <c r="G23" s="946"/>
      <c r="H23" s="946"/>
      <c r="I23" s="946"/>
      <c r="J23" s="946"/>
      <c r="K23" s="946"/>
      <c r="L23" s="946"/>
      <c r="M23" s="972" t="s">
        <v>783</v>
      </c>
      <c r="N23" s="972"/>
      <c r="O23" s="972"/>
      <c r="P23" s="972"/>
      <c r="Q23" s="972"/>
      <c r="R23" s="972"/>
      <c r="S23" s="972"/>
      <c r="T23" s="945" t="s">
        <v>858</v>
      </c>
      <c r="U23" s="946"/>
      <c r="V23" s="946"/>
      <c r="W23" s="946"/>
      <c r="X23" s="946"/>
      <c r="Y23" s="946"/>
      <c r="Z23" s="946"/>
      <c r="AA23" s="947"/>
      <c r="AB23" s="945" t="s">
        <v>0</v>
      </c>
      <c r="AC23" s="973"/>
      <c r="AD23" s="973"/>
      <c r="AE23" s="973"/>
      <c r="AF23" s="973"/>
      <c r="AG23" s="973"/>
      <c r="AH23" s="973"/>
      <c r="AI23" s="974"/>
      <c r="AJ23" s="939" t="s">
        <v>411</v>
      </c>
      <c r="AK23" s="940"/>
      <c r="AL23" s="941"/>
      <c r="AM23" s="945" t="s">
        <v>861</v>
      </c>
      <c r="AN23" s="946"/>
      <c r="AO23" s="946"/>
      <c r="AP23" s="946"/>
      <c r="AQ23" s="946"/>
      <c r="AR23" s="946"/>
      <c r="AS23" s="946"/>
      <c r="AT23" s="946"/>
      <c r="AU23" s="947"/>
      <c r="AV23" s="548"/>
      <c r="AW23" s="548"/>
    </row>
    <row r="24" spans="1:49">
      <c r="A24" s="550"/>
      <c r="B24" s="550"/>
      <c r="C24" s="948"/>
      <c r="D24" s="949"/>
      <c r="E24" s="949"/>
      <c r="F24" s="949"/>
      <c r="G24" s="949"/>
      <c r="H24" s="949"/>
      <c r="I24" s="949"/>
      <c r="J24" s="949"/>
      <c r="K24" s="949"/>
      <c r="L24" s="949"/>
      <c r="M24" s="972"/>
      <c r="N24" s="972"/>
      <c r="O24" s="972"/>
      <c r="P24" s="972"/>
      <c r="Q24" s="972"/>
      <c r="R24" s="972"/>
      <c r="S24" s="972"/>
      <c r="T24" s="948"/>
      <c r="U24" s="949"/>
      <c r="V24" s="949"/>
      <c r="W24" s="949"/>
      <c r="X24" s="949"/>
      <c r="Y24" s="949"/>
      <c r="Z24" s="949"/>
      <c r="AA24" s="950"/>
      <c r="AB24" s="975"/>
      <c r="AC24" s="976"/>
      <c r="AD24" s="976"/>
      <c r="AE24" s="976"/>
      <c r="AF24" s="976"/>
      <c r="AG24" s="976"/>
      <c r="AH24" s="976"/>
      <c r="AI24" s="977"/>
      <c r="AJ24" s="942"/>
      <c r="AK24" s="943"/>
      <c r="AL24" s="944"/>
      <c r="AM24" s="948"/>
      <c r="AN24" s="949"/>
      <c r="AO24" s="949"/>
      <c r="AP24" s="949"/>
      <c r="AQ24" s="949"/>
      <c r="AR24" s="949"/>
      <c r="AS24" s="949"/>
      <c r="AT24" s="949"/>
      <c r="AU24" s="950"/>
      <c r="AV24" s="548"/>
      <c r="AW24" s="548"/>
    </row>
    <row r="25" spans="1:49">
      <c r="A25" s="550"/>
      <c r="B25" s="550"/>
      <c r="C25" s="1020"/>
      <c r="D25" s="1020"/>
      <c r="E25" s="1020"/>
      <c r="F25" s="1020"/>
      <c r="G25" s="1020"/>
      <c r="H25" s="1020"/>
      <c r="I25" s="1020"/>
      <c r="J25" s="1020"/>
      <c r="K25" s="1020"/>
      <c r="L25" s="1020"/>
      <c r="M25" s="1021"/>
      <c r="N25" s="1021"/>
      <c r="O25" s="1021"/>
      <c r="P25" s="1021"/>
      <c r="Q25" s="1021"/>
      <c r="R25" s="1021"/>
      <c r="S25" s="1021"/>
      <c r="T25" s="1022"/>
      <c r="U25" s="1023"/>
      <c r="V25" s="1023"/>
      <c r="W25" s="1023"/>
      <c r="X25" s="1023"/>
      <c r="Y25" s="1023"/>
      <c r="Z25" s="1023"/>
      <c r="AA25" s="1026" t="s">
        <v>9</v>
      </c>
      <c r="AB25" s="1022"/>
      <c r="AC25" s="1023"/>
      <c r="AD25" s="1023"/>
      <c r="AE25" s="1023"/>
      <c r="AF25" s="1023"/>
      <c r="AG25" s="1023"/>
      <c r="AH25" s="1023"/>
      <c r="AI25" s="1026" t="s">
        <v>9</v>
      </c>
      <c r="AJ25" s="1003" t="s">
        <v>897</v>
      </c>
      <c r="AK25" s="1004"/>
      <c r="AL25" s="1005"/>
      <c r="AM25" s="1009"/>
      <c r="AN25" s="1010"/>
      <c r="AO25" s="1010"/>
      <c r="AP25" s="1010"/>
      <c r="AQ25" s="1010"/>
      <c r="AR25" s="1010"/>
      <c r="AS25" s="1010"/>
      <c r="AT25" s="1010"/>
      <c r="AU25" s="1013" t="s">
        <v>9</v>
      </c>
      <c r="AV25" s="551"/>
      <c r="AW25" s="551"/>
    </row>
    <row r="26" spans="1:49">
      <c r="A26" s="550"/>
      <c r="B26" s="550"/>
      <c r="C26" s="1014"/>
      <c r="D26" s="1014"/>
      <c r="E26" s="1014"/>
      <c r="F26" s="1014"/>
      <c r="G26" s="1014"/>
      <c r="H26" s="1014"/>
      <c r="I26" s="1014"/>
      <c r="J26" s="1014"/>
      <c r="K26" s="1014"/>
      <c r="L26" s="1014"/>
      <c r="M26" s="1015"/>
      <c r="N26" s="1015"/>
      <c r="O26" s="1015"/>
      <c r="P26" s="1015"/>
      <c r="Q26" s="1015"/>
      <c r="R26" s="1015"/>
      <c r="S26" s="1015"/>
      <c r="T26" s="1024"/>
      <c r="U26" s="1025"/>
      <c r="V26" s="1025"/>
      <c r="W26" s="1025"/>
      <c r="X26" s="1025"/>
      <c r="Y26" s="1025"/>
      <c r="Z26" s="1025"/>
      <c r="AA26" s="1019"/>
      <c r="AB26" s="1024"/>
      <c r="AC26" s="1025"/>
      <c r="AD26" s="1025"/>
      <c r="AE26" s="1025"/>
      <c r="AF26" s="1025"/>
      <c r="AG26" s="1025"/>
      <c r="AH26" s="1025"/>
      <c r="AI26" s="1019"/>
      <c r="AJ26" s="1006"/>
      <c r="AK26" s="1007"/>
      <c r="AL26" s="1008"/>
      <c r="AM26" s="1011"/>
      <c r="AN26" s="1012"/>
      <c r="AO26" s="1012"/>
      <c r="AP26" s="1012"/>
      <c r="AQ26" s="1012"/>
      <c r="AR26" s="1012"/>
      <c r="AS26" s="1012"/>
      <c r="AT26" s="1012"/>
      <c r="AU26" s="1013"/>
      <c r="AV26" s="551"/>
      <c r="AW26" s="551"/>
    </row>
    <row r="27" spans="1:49">
      <c r="A27" s="550"/>
      <c r="B27" s="550"/>
      <c r="C27" s="1014"/>
      <c r="D27" s="1014"/>
      <c r="E27" s="1014"/>
      <c r="F27" s="1014"/>
      <c r="G27" s="1014"/>
      <c r="H27" s="1014"/>
      <c r="I27" s="1014"/>
      <c r="J27" s="1014"/>
      <c r="K27" s="1014"/>
      <c r="L27" s="1014"/>
      <c r="M27" s="1015"/>
      <c r="N27" s="1015"/>
      <c r="O27" s="1015"/>
      <c r="P27" s="1015"/>
      <c r="Q27" s="1015"/>
      <c r="R27" s="1015"/>
      <c r="S27" s="1015"/>
      <c r="T27" s="1016"/>
      <c r="U27" s="1017"/>
      <c r="V27" s="1017"/>
      <c r="W27" s="1017"/>
      <c r="X27" s="1017"/>
      <c r="Y27" s="1017"/>
      <c r="Z27" s="1017"/>
      <c r="AA27" s="1019" t="s">
        <v>9</v>
      </c>
      <c r="AB27" s="1016"/>
      <c r="AC27" s="1017"/>
      <c r="AD27" s="1017"/>
      <c r="AE27" s="1017"/>
      <c r="AF27" s="1017"/>
      <c r="AG27" s="1017"/>
      <c r="AH27" s="1017"/>
      <c r="AI27" s="1019" t="s">
        <v>9</v>
      </c>
      <c r="AJ27" s="1006" t="s">
        <v>897</v>
      </c>
      <c r="AK27" s="1007"/>
      <c r="AL27" s="1008"/>
      <c r="AM27" s="1024"/>
      <c r="AN27" s="1025"/>
      <c r="AO27" s="1025"/>
      <c r="AP27" s="1025"/>
      <c r="AQ27" s="1025"/>
      <c r="AR27" s="1025"/>
      <c r="AS27" s="1025"/>
      <c r="AT27" s="1025"/>
      <c r="AU27" s="1013" t="s">
        <v>9</v>
      </c>
      <c r="AV27" s="551"/>
      <c r="AW27" s="551"/>
    </row>
    <row r="28" spans="1:49">
      <c r="A28" s="550"/>
      <c r="B28" s="550"/>
      <c r="C28" s="1014"/>
      <c r="D28" s="1014"/>
      <c r="E28" s="1014"/>
      <c r="F28" s="1014"/>
      <c r="G28" s="1014"/>
      <c r="H28" s="1014"/>
      <c r="I28" s="1014"/>
      <c r="J28" s="1014"/>
      <c r="K28" s="1014"/>
      <c r="L28" s="1014"/>
      <c r="M28" s="1015"/>
      <c r="N28" s="1015"/>
      <c r="O28" s="1015"/>
      <c r="P28" s="1015"/>
      <c r="Q28" s="1015"/>
      <c r="R28" s="1015"/>
      <c r="S28" s="1015"/>
      <c r="T28" s="1018"/>
      <c r="U28" s="1017"/>
      <c r="V28" s="1017"/>
      <c r="W28" s="1017"/>
      <c r="X28" s="1017"/>
      <c r="Y28" s="1017"/>
      <c r="Z28" s="1017"/>
      <c r="AA28" s="1019"/>
      <c r="AB28" s="1018"/>
      <c r="AC28" s="1017"/>
      <c r="AD28" s="1017"/>
      <c r="AE28" s="1017"/>
      <c r="AF28" s="1017"/>
      <c r="AG28" s="1017"/>
      <c r="AH28" s="1017"/>
      <c r="AI28" s="1019"/>
      <c r="AJ28" s="1006"/>
      <c r="AK28" s="1007"/>
      <c r="AL28" s="1008"/>
      <c r="AM28" s="1024"/>
      <c r="AN28" s="1025"/>
      <c r="AO28" s="1025"/>
      <c r="AP28" s="1025"/>
      <c r="AQ28" s="1025"/>
      <c r="AR28" s="1025"/>
      <c r="AS28" s="1025"/>
      <c r="AT28" s="1025"/>
      <c r="AU28" s="1013"/>
      <c r="AV28" s="551"/>
      <c r="AW28" s="551"/>
    </row>
    <row r="29" spans="1:49" ht="13.5" customHeight="1">
      <c r="A29" s="550"/>
      <c r="B29" s="550"/>
      <c r="C29" s="1014"/>
      <c r="D29" s="1014"/>
      <c r="E29" s="1014"/>
      <c r="F29" s="1014"/>
      <c r="G29" s="1014"/>
      <c r="H29" s="1014"/>
      <c r="I29" s="1014"/>
      <c r="J29" s="1014"/>
      <c r="K29" s="1014"/>
      <c r="L29" s="1014"/>
      <c r="M29" s="1015"/>
      <c r="N29" s="1015"/>
      <c r="O29" s="1015"/>
      <c r="P29" s="1015"/>
      <c r="Q29" s="1015"/>
      <c r="R29" s="1015"/>
      <c r="S29" s="1015"/>
      <c r="T29" s="1016"/>
      <c r="U29" s="1017"/>
      <c r="V29" s="1017"/>
      <c r="W29" s="1017"/>
      <c r="X29" s="1017"/>
      <c r="Y29" s="1017"/>
      <c r="Z29" s="1017"/>
      <c r="AA29" s="1019" t="s">
        <v>9</v>
      </c>
      <c r="AB29" s="1016"/>
      <c r="AC29" s="1017"/>
      <c r="AD29" s="1017"/>
      <c r="AE29" s="1017"/>
      <c r="AF29" s="1017"/>
      <c r="AG29" s="1017"/>
      <c r="AH29" s="1017"/>
      <c r="AI29" s="1019" t="s">
        <v>9</v>
      </c>
      <c r="AJ29" s="1006" t="s">
        <v>897</v>
      </c>
      <c r="AK29" s="1007"/>
      <c r="AL29" s="1008"/>
      <c r="AM29" s="1024"/>
      <c r="AN29" s="1025"/>
      <c r="AO29" s="1025"/>
      <c r="AP29" s="1025"/>
      <c r="AQ29" s="1025"/>
      <c r="AR29" s="1025"/>
      <c r="AS29" s="1025"/>
      <c r="AT29" s="1025"/>
      <c r="AU29" s="1013" t="s">
        <v>9</v>
      </c>
      <c r="AV29" s="551"/>
      <c r="AW29" s="551"/>
    </row>
    <row r="30" spans="1:49">
      <c r="A30" s="550"/>
      <c r="B30" s="550"/>
      <c r="C30" s="1014"/>
      <c r="D30" s="1014"/>
      <c r="E30" s="1014"/>
      <c r="F30" s="1014"/>
      <c r="G30" s="1014"/>
      <c r="H30" s="1014"/>
      <c r="I30" s="1014"/>
      <c r="J30" s="1014"/>
      <c r="K30" s="1014"/>
      <c r="L30" s="1014"/>
      <c r="M30" s="1015"/>
      <c r="N30" s="1015"/>
      <c r="O30" s="1015"/>
      <c r="P30" s="1015"/>
      <c r="Q30" s="1015"/>
      <c r="R30" s="1015"/>
      <c r="S30" s="1015"/>
      <c r="T30" s="1018"/>
      <c r="U30" s="1017"/>
      <c r="V30" s="1017"/>
      <c r="W30" s="1017"/>
      <c r="X30" s="1017"/>
      <c r="Y30" s="1017"/>
      <c r="Z30" s="1017"/>
      <c r="AA30" s="1019"/>
      <c r="AB30" s="1018"/>
      <c r="AC30" s="1017"/>
      <c r="AD30" s="1017"/>
      <c r="AE30" s="1017"/>
      <c r="AF30" s="1017"/>
      <c r="AG30" s="1017"/>
      <c r="AH30" s="1017"/>
      <c r="AI30" s="1019"/>
      <c r="AJ30" s="1006"/>
      <c r="AK30" s="1007"/>
      <c r="AL30" s="1008"/>
      <c r="AM30" s="1024"/>
      <c r="AN30" s="1025"/>
      <c r="AO30" s="1025"/>
      <c r="AP30" s="1025"/>
      <c r="AQ30" s="1025"/>
      <c r="AR30" s="1025"/>
      <c r="AS30" s="1025"/>
      <c r="AT30" s="1025"/>
      <c r="AU30" s="1013"/>
      <c r="AV30" s="551"/>
      <c r="AW30" s="551"/>
    </row>
    <row r="31" spans="1:49" ht="13.5" customHeight="1">
      <c r="A31" s="550"/>
      <c r="B31" s="550"/>
      <c r="C31" s="1014"/>
      <c r="D31" s="1014"/>
      <c r="E31" s="1014"/>
      <c r="F31" s="1014"/>
      <c r="G31" s="1014"/>
      <c r="H31" s="1014"/>
      <c r="I31" s="1014"/>
      <c r="J31" s="1014"/>
      <c r="K31" s="1014"/>
      <c r="L31" s="1014"/>
      <c r="M31" s="1015"/>
      <c r="N31" s="1015"/>
      <c r="O31" s="1015"/>
      <c r="P31" s="1015"/>
      <c r="Q31" s="1015"/>
      <c r="R31" s="1015"/>
      <c r="S31" s="1015"/>
      <c r="T31" s="1016"/>
      <c r="U31" s="1017"/>
      <c r="V31" s="1017"/>
      <c r="W31" s="1017"/>
      <c r="X31" s="1017"/>
      <c r="Y31" s="1017"/>
      <c r="Z31" s="1017"/>
      <c r="AA31" s="1019" t="s">
        <v>9</v>
      </c>
      <c r="AB31" s="1016"/>
      <c r="AC31" s="1017"/>
      <c r="AD31" s="1017"/>
      <c r="AE31" s="1017"/>
      <c r="AF31" s="1017"/>
      <c r="AG31" s="1017"/>
      <c r="AH31" s="1017"/>
      <c r="AI31" s="1019" t="s">
        <v>9</v>
      </c>
      <c r="AJ31" s="1006" t="s">
        <v>897</v>
      </c>
      <c r="AK31" s="1007"/>
      <c r="AL31" s="1008"/>
      <c r="AM31" s="1024"/>
      <c r="AN31" s="1025"/>
      <c r="AO31" s="1025"/>
      <c r="AP31" s="1025"/>
      <c r="AQ31" s="1025"/>
      <c r="AR31" s="1025"/>
      <c r="AS31" s="1025"/>
      <c r="AT31" s="1025"/>
      <c r="AU31" s="1013" t="s">
        <v>9</v>
      </c>
      <c r="AV31" s="551"/>
      <c r="AW31" s="551"/>
    </row>
    <row r="32" spans="1:49">
      <c r="A32" s="550"/>
      <c r="B32" s="550"/>
      <c r="C32" s="1014"/>
      <c r="D32" s="1014"/>
      <c r="E32" s="1014"/>
      <c r="F32" s="1014"/>
      <c r="G32" s="1014"/>
      <c r="H32" s="1014"/>
      <c r="I32" s="1014"/>
      <c r="J32" s="1014"/>
      <c r="K32" s="1014"/>
      <c r="L32" s="1014"/>
      <c r="M32" s="1015"/>
      <c r="N32" s="1015"/>
      <c r="O32" s="1015"/>
      <c r="P32" s="1015"/>
      <c r="Q32" s="1015"/>
      <c r="R32" s="1015"/>
      <c r="S32" s="1015"/>
      <c r="T32" s="1018"/>
      <c r="U32" s="1017"/>
      <c r="V32" s="1017"/>
      <c r="W32" s="1017"/>
      <c r="X32" s="1017"/>
      <c r="Y32" s="1017"/>
      <c r="Z32" s="1017"/>
      <c r="AA32" s="1019"/>
      <c r="AB32" s="1018"/>
      <c r="AC32" s="1017"/>
      <c r="AD32" s="1017"/>
      <c r="AE32" s="1017"/>
      <c r="AF32" s="1017"/>
      <c r="AG32" s="1017"/>
      <c r="AH32" s="1017"/>
      <c r="AI32" s="1019"/>
      <c r="AJ32" s="1006"/>
      <c r="AK32" s="1007"/>
      <c r="AL32" s="1008"/>
      <c r="AM32" s="1024"/>
      <c r="AN32" s="1025"/>
      <c r="AO32" s="1025"/>
      <c r="AP32" s="1025"/>
      <c r="AQ32" s="1025"/>
      <c r="AR32" s="1025"/>
      <c r="AS32" s="1025"/>
      <c r="AT32" s="1025"/>
      <c r="AU32" s="1013"/>
      <c r="AV32" s="551"/>
      <c r="AW32" s="551"/>
    </row>
    <row r="33" spans="1:49">
      <c r="A33" s="550"/>
      <c r="B33" s="550"/>
      <c r="C33" s="1014"/>
      <c r="D33" s="1014"/>
      <c r="E33" s="1014"/>
      <c r="F33" s="1014"/>
      <c r="G33" s="1014"/>
      <c r="H33" s="1014"/>
      <c r="I33" s="1014"/>
      <c r="J33" s="1014"/>
      <c r="K33" s="1014"/>
      <c r="L33" s="1014"/>
      <c r="M33" s="1015"/>
      <c r="N33" s="1015"/>
      <c r="O33" s="1015"/>
      <c r="P33" s="1015"/>
      <c r="Q33" s="1015"/>
      <c r="R33" s="1015"/>
      <c r="S33" s="1015"/>
      <c r="T33" s="1016"/>
      <c r="U33" s="1017"/>
      <c r="V33" s="1017"/>
      <c r="W33" s="1017"/>
      <c r="X33" s="1017"/>
      <c r="Y33" s="1017"/>
      <c r="Z33" s="1017"/>
      <c r="AA33" s="1019" t="s">
        <v>9</v>
      </c>
      <c r="AB33" s="1016"/>
      <c r="AC33" s="1017"/>
      <c r="AD33" s="1017"/>
      <c r="AE33" s="1017"/>
      <c r="AF33" s="1017"/>
      <c r="AG33" s="1017"/>
      <c r="AH33" s="1017"/>
      <c r="AI33" s="1019" t="s">
        <v>9</v>
      </c>
      <c r="AJ33" s="1006" t="s">
        <v>897</v>
      </c>
      <c r="AK33" s="1007"/>
      <c r="AL33" s="1008"/>
      <c r="AM33" s="1024"/>
      <c r="AN33" s="1025"/>
      <c r="AO33" s="1025"/>
      <c r="AP33" s="1025"/>
      <c r="AQ33" s="1025"/>
      <c r="AR33" s="1025"/>
      <c r="AS33" s="1025"/>
      <c r="AT33" s="1025"/>
      <c r="AU33" s="1013" t="s">
        <v>9</v>
      </c>
      <c r="AV33" s="551"/>
      <c r="AW33" s="551"/>
    </row>
    <row r="34" spans="1:49">
      <c r="A34" s="550"/>
      <c r="B34" s="550"/>
      <c r="C34" s="1014"/>
      <c r="D34" s="1014"/>
      <c r="E34" s="1014"/>
      <c r="F34" s="1014"/>
      <c r="G34" s="1014"/>
      <c r="H34" s="1014"/>
      <c r="I34" s="1014"/>
      <c r="J34" s="1014"/>
      <c r="K34" s="1014"/>
      <c r="L34" s="1014"/>
      <c r="M34" s="1015"/>
      <c r="N34" s="1015"/>
      <c r="O34" s="1015"/>
      <c r="P34" s="1015"/>
      <c r="Q34" s="1015"/>
      <c r="R34" s="1015"/>
      <c r="S34" s="1015"/>
      <c r="T34" s="1030"/>
      <c r="U34" s="1031"/>
      <c r="V34" s="1031"/>
      <c r="W34" s="1031"/>
      <c r="X34" s="1031"/>
      <c r="Y34" s="1031"/>
      <c r="Z34" s="1031"/>
      <c r="AA34" s="1032"/>
      <c r="AB34" s="1030"/>
      <c r="AC34" s="1031"/>
      <c r="AD34" s="1031"/>
      <c r="AE34" s="1031"/>
      <c r="AF34" s="1031"/>
      <c r="AG34" s="1031"/>
      <c r="AH34" s="1031"/>
      <c r="AI34" s="1032"/>
      <c r="AJ34" s="1027"/>
      <c r="AK34" s="1028"/>
      <c r="AL34" s="1029"/>
      <c r="AM34" s="1024"/>
      <c r="AN34" s="1025"/>
      <c r="AO34" s="1025"/>
      <c r="AP34" s="1025"/>
      <c r="AQ34" s="1025"/>
      <c r="AR34" s="1025"/>
      <c r="AS34" s="1025"/>
      <c r="AT34" s="1025"/>
      <c r="AU34" s="1013"/>
      <c r="AV34" s="551"/>
      <c r="AW34" s="551"/>
    </row>
    <row r="35" spans="1:49">
      <c r="A35" s="550"/>
      <c r="B35" s="550"/>
      <c r="C35" s="945" t="s">
        <v>784</v>
      </c>
      <c r="D35" s="946"/>
      <c r="E35" s="946"/>
      <c r="F35" s="946"/>
      <c r="G35" s="946"/>
      <c r="H35" s="946"/>
      <c r="I35" s="946"/>
      <c r="J35" s="946"/>
      <c r="K35" s="946"/>
      <c r="L35" s="946"/>
      <c r="M35" s="946"/>
      <c r="N35" s="946"/>
      <c r="O35" s="946"/>
      <c r="P35" s="946"/>
      <c r="Q35" s="946"/>
      <c r="R35" s="946"/>
      <c r="S35" s="947"/>
      <c r="T35" s="986">
        <f>SUM(T25:Z34)</f>
        <v>0</v>
      </c>
      <c r="U35" s="987"/>
      <c r="V35" s="987"/>
      <c r="W35" s="987"/>
      <c r="X35" s="987"/>
      <c r="Y35" s="987"/>
      <c r="Z35" s="987"/>
      <c r="AA35" s="990" t="s">
        <v>9</v>
      </c>
      <c r="AB35" s="986">
        <f>SUM(AB25:AH34)</f>
        <v>0</v>
      </c>
      <c r="AC35" s="987"/>
      <c r="AD35" s="987"/>
      <c r="AE35" s="987"/>
      <c r="AF35" s="987"/>
      <c r="AG35" s="987"/>
      <c r="AH35" s="987"/>
      <c r="AI35" s="990" t="s">
        <v>9</v>
      </c>
      <c r="AJ35" s="992"/>
      <c r="AK35" s="993"/>
      <c r="AL35" s="994"/>
      <c r="AM35" s="957">
        <f>SUM(AM25:AT34)</f>
        <v>0</v>
      </c>
      <c r="AN35" s="958"/>
      <c r="AO35" s="958"/>
      <c r="AP35" s="958"/>
      <c r="AQ35" s="958"/>
      <c r="AR35" s="958"/>
      <c r="AS35" s="958"/>
      <c r="AT35" s="958"/>
      <c r="AU35" s="981" t="s">
        <v>9</v>
      </c>
      <c r="AV35" s="551"/>
      <c r="AW35" s="551"/>
    </row>
    <row r="36" spans="1:49">
      <c r="A36" s="550"/>
      <c r="B36" s="550"/>
      <c r="C36" s="948"/>
      <c r="D36" s="949"/>
      <c r="E36" s="949"/>
      <c r="F36" s="949"/>
      <c r="G36" s="949"/>
      <c r="H36" s="949"/>
      <c r="I36" s="949"/>
      <c r="J36" s="949"/>
      <c r="K36" s="949"/>
      <c r="L36" s="949"/>
      <c r="M36" s="949"/>
      <c r="N36" s="949"/>
      <c r="O36" s="949"/>
      <c r="P36" s="949"/>
      <c r="Q36" s="949"/>
      <c r="R36" s="949"/>
      <c r="S36" s="950"/>
      <c r="T36" s="988"/>
      <c r="U36" s="989"/>
      <c r="V36" s="989"/>
      <c r="W36" s="989"/>
      <c r="X36" s="989"/>
      <c r="Y36" s="989"/>
      <c r="Z36" s="989"/>
      <c r="AA36" s="991"/>
      <c r="AB36" s="988"/>
      <c r="AC36" s="989"/>
      <c r="AD36" s="989"/>
      <c r="AE36" s="989"/>
      <c r="AF36" s="989"/>
      <c r="AG36" s="989"/>
      <c r="AH36" s="989"/>
      <c r="AI36" s="991"/>
      <c r="AJ36" s="995"/>
      <c r="AK36" s="996"/>
      <c r="AL36" s="997"/>
      <c r="AM36" s="998"/>
      <c r="AN36" s="999"/>
      <c r="AO36" s="999"/>
      <c r="AP36" s="999"/>
      <c r="AQ36" s="999"/>
      <c r="AR36" s="999"/>
      <c r="AS36" s="999"/>
      <c r="AT36" s="999"/>
      <c r="AU36" s="982"/>
      <c r="AV36" s="551"/>
      <c r="AW36" s="551"/>
    </row>
    <row r="39" spans="1:49">
      <c r="C39" s="546" t="s">
        <v>786</v>
      </c>
    </row>
    <row r="40" spans="1:49" ht="13.5" customHeight="1">
      <c r="A40" s="550"/>
      <c r="B40" s="550"/>
      <c r="C40" s="945" t="s">
        <v>397</v>
      </c>
      <c r="D40" s="946"/>
      <c r="E40" s="946"/>
      <c r="F40" s="946"/>
      <c r="G40" s="946"/>
      <c r="H40" s="946"/>
      <c r="I40" s="946"/>
      <c r="J40" s="946"/>
      <c r="K40" s="946"/>
      <c r="L40" s="946"/>
      <c r="M40" s="972" t="s">
        <v>783</v>
      </c>
      <c r="N40" s="972"/>
      <c r="O40" s="972"/>
      <c r="P40" s="972"/>
      <c r="Q40" s="972"/>
      <c r="R40" s="972"/>
      <c r="S40" s="972"/>
      <c r="T40" s="945" t="s">
        <v>859</v>
      </c>
      <c r="U40" s="946"/>
      <c r="V40" s="946"/>
      <c r="W40" s="946"/>
      <c r="X40" s="946"/>
      <c r="Y40" s="946"/>
      <c r="Z40" s="946"/>
      <c r="AA40" s="947"/>
      <c r="AB40" s="945" t="s">
        <v>0</v>
      </c>
      <c r="AC40" s="973"/>
      <c r="AD40" s="973"/>
      <c r="AE40" s="973"/>
      <c r="AF40" s="973"/>
      <c r="AG40" s="973"/>
      <c r="AH40" s="973"/>
      <c r="AI40" s="974"/>
      <c r="AJ40" s="939" t="s">
        <v>411</v>
      </c>
      <c r="AK40" s="940"/>
      <c r="AL40" s="941"/>
      <c r="AM40" s="945" t="s">
        <v>862</v>
      </c>
      <c r="AN40" s="946"/>
      <c r="AO40" s="946"/>
      <c r="AP40" s="946"/>
      <c r="AQ40" s="946"/>
      <c r="AR40" s="946"/>
      <c r="AS40" s="946"/>
      <c r="AT40" s="946"/>
      <c r="AU40" s="947"/>
      <c r="AV40" s="548"/>
      <c r="AW40" s="548"/>
    </row>
    <row r="41" spans="1:49">
      <c r="A41" s="550"/>
      <c r="B41" s="550"/>
      <c r="C41" s="948"/>
      <c r="D41" s="949"/>
      <c r="E41" s="949"/>
      <c r="F41" s="949"/>
      <c r="G41" s="949"/>
      <c r="H41" s="949"/>
      <c r="I41" s="949"/>
      <c r="J41" s="949"/>
      <c r="K41" s="949"/>
      <c r="L41" s="949"/>
      <c r="M41" s="972"/>
      <c r="N41" s="972"/>
      <c r="O41" s="972"/>
      <c r="P41" s="972"/>
      <c r="Q41" s="972"/>
      <c r="R41" s="972"/>
      <c r="S41" s="972"/>
      <c r="T41" s="948"/>
      <c r="U41" s="949"/>
      <c r="V41" s="949"/>
      <c r="W41" s="949"/>
      <c r="X41" s="949"/>
      <c r="Y41" s="949"/>
      <c r="Z41" s="949"/>
      <c r="AA41" s="950"/>
      <c r="AB41" s="975"/>
      <c r="AC41" s="976"/>
      <c r="AD41" s="976"/>
      <c r="AE41" s="976"/>
      <c r="AF41" s="976"/>
      <c r="AG41" s="976"/>
      <c r="AH41" s="976"/>
      <c r="AI41" s="977"/>
      <c r="AJ41" s="942"/>
      <c r="AK41" s="943"/>
      <c r="AL41" s="944"/>
      <c r="AM41" s="948"/>
      <c r="AN41" s="949"/>
      <c r="AO41" s="949"/>
      <c r="AP41" s="949"/>
      <c r="AQ41" s="949"/>
      <c r="AR41" s="949"/>
      <c r="AS41" s="949"/>
      <c r="AT41" s="949"/>
      <c r="AU41" s="950"/>
      <c r="AV41" s="548"/>
      <c r="AW41" s="548"/>
    </row>
    <row r="42" spans="1:49">
      <c r="A42" s="550"/>
      <c r="B42" s="550"/>
      <c r="C42" s="962" t="str">
        <f>IF(C25="","",C25)</f>
        <v/>
      </c>
      <c r="D42" s="962"/>
      <c r="E42" s="962"/>
      <c r="F42" s="962"/>
      <c r="G42" s="962"/>
      <c r="H42" s="962"/>
      <c r="I42" s="962"/>
      <c r="J42" s="962"/>
      <c r="K42" s="962"/>
      <c r="L42" s="962"/>
      <c r="M42" s="964" t="str">
        <f>IF(M25="","",M25)</f>
        <v/>
      </c>
      <c r="N42" s="964"/>
      <c r="O42" s="964"/>
      <c r="P42" s="964"/>
      <c r="Q42" s="964"/>
      <c r="R42" s="964"/>
      <c r="S42" s="964"/>
      <c r="T42" s="1022"/>
      <c r="U42" s="1023"/>
      <c r="V42" s="1023"/>
      <c r="W42" s="1023"/>
      <c r="X42" s="1023"/>
      <c r="Y42" s="1023"/>
      <c r="Z42" s="1023"/>
      <c r="AA42" s="1026" t="s">
        <v>9</v>
      </c>
      <c r="AB42" s="1022"/>
      <c r="AC42" s="1023"/>
      <c r="AD42" s="1023"/>
      <c r="AE42" s="1023"/>
      <c r="AF42" s="1023"/>
      <c r="AG42" s="1023"/>
      <c r="AH42" s="1023"/>
      <c r="AI42" s="1026" t="s">
        <v>9</v>
      </c>
      <c r="AJ42" s="1003" t="s">
        <v>897</v>
      </c>
      <c r="AK42" s="1004"/>
      <c r="AL42" s="1005"/>
      <c r="AM42" s="1009"/>
      <c r="AN42" s="1010"/>
      <c r="AO42" s="1010"/>
      <c r="AP42" s="1010"/>
      <c r="AQ42" s="1010"/>
      <c r="AR42" s="1010"/>
      <c r="AS42" s="1010"/>
      <c r="AT42" s="1010"/>
      <c r="AU42" s="1013" t="s">
        <v>9</v>
      </c>
      <c r="AV42" s="551"/>
      <c r="AW42" s="551"/>
    </row>
    <row r="43" spans="1:49">
      <c r="A43" s="550"/>
      <c r="B43" s="550"/>
      <c r="C43" s="963"/>
      <c r="D43" s="963"/>
      <c r="E43" s="963"/>
      <c r="F43" s="963"/>
      <c r="G43" s="963"/>
      <c r="H43" s="963"/>
      <c r="I43" s="963"/>
      <c r="J43" s="963"/>
      <c r="K43" s="963"/>
      <c r="L43" s="963"/>
      <c r="M43" s="965"/>
      <c r="N43" s="965"/>
      <c r="O43" s="965"/>
      <c r="P43" s="965"/>
      <c r="Q43" s="965"/>
      <c r="R43" s="965"/>
      <c r="S43" s="965"/>
      <c r="T43" s="1024"/>
      <c r="U43" s="1025"/>
      <c r="V43" s="1025"/>
      <c r="W43" s="1025"/>
      <c r="X43" s="1025"/>
      <c r="Y43" s="1025"/>
      <c r="Z43" s="1025"/>
      <c r="AA43" s="1019"/>
      <c r="AB43" s="1024"/>
      <c r="AC43" s="1025"/>
      <c r="AD43" s="1025"/>
      <c r="AE43" s="1025"/>
      <c r="AF43" s="1025"/>
      <c r="AG43" s="1025"/>
      <c r="AH43" s="1025"/>
      <c r="AI43" s="1019"/>
      <c r="AJ43" s="1006"/>
      <c r="AK43" s="1007"/>
      <c r="AL43" s="1008"/>
      <c r="AM43" s="1011"/>
      <c r="AN43" s="1012"/>
      <c r="AO43" s="1012"/>
      <c r="AP43" s="1012"/>
      <c r="AQ43" s="1012"/>
      <c r="AR43" s="1012"/>
      <c r="AS43" s="1012"/>
      <c r="AT43" s="1012"/>
      <c r="AU43" s="1013"/>
      <c r="AV43" s="551"/>
      <c r="AW43" s="551"/>
    </row>
    <row r="44" spans="1:49">
      <c r="A44" s="550"/>
      <c r="B44" s="550"/>
      <c r="C44" s="963" t="str">
        <f>IF(C27="","",C27)</f>
        <v/>
      </c>
      <c r="D44" s="963"/>
      <c r="E44" s="963"/>
      <c r="F44" s="963"/>
      <c r="G44" s="963"/>
      <c r="H44" s="963"/>
      <c r="I44" s="963"/>
      <c r="J44" s="963"/>
      <c r="K44" s="963"/>
      <c r="L44" s="963"/>
      <c r="M44" s="965" t="str">
        <f>IF(M27="","",M27)</f>
        <v/>
      </c>
      <c r="N44" s="965"/>
      <c r="O44" s="965"/>
      <c r="P44" s="965"/>
      <c r="Q44" s="965"/>
      <c r="R44" s="965"/>
      <c r="S44" s="965"/>
      <c r="T44" s="1016"/>
      <c r="U44" s="1017"/>
      <c r="V44" s="1017"/>
      <c r="W44" s="1017"/>
      <c r="X44" s="1017"/>
      <c r="Y44" s="1017"/>
      <c r="Z44" s="1017"/>
      <c r="AA44" s="1019" t="s">
        <v>9</v>
      </c>
      <c r="AB44" s="1016"/>
      <c r="AC44" s="1017"/>
      <c r="AD44" s="1017"/>
      <c r="AE44" s="1017"/>
      <c r="AF44" s="1017"/>
      <c r="AG44" s="1017"/>
      <c r="AH44" s="1017"/>
      <c r="AI44" s="1019" t="s">
        <v>9</v>
      </c>
      <c r="AJ44" s="1006" t="s">
        <v>897</v>
      </c>
      <c r="AK44" s="1007"/>
      <c r="AL44" s="1008"/>
      <c r="AM44" s="1024"/>
      <c r="AN44" s="1025"/>
      <c r="AO44" s="1025"/>
      <c r="AP44" s="1025"/>
      <c r="AQ44" s="1025"/>
      <c r="AR44" s="1025"/>
      <c r="AS44" s="1025"/>
      <c r="AT44" s="1025"/>
      <c r="AU44" s="1013" t="s">
        <v>9</v>
      </c>
      <c r="AV44" s="551"/>
      <c r="AW44" s="551"/>
    </row>
    <row r="45" spans="1:49">
      <c r="A45" s="550"/>
      <c r="B45" s="550"/>
      <c r="C45" s="963"/>
      <c r="D45" s="963"/>
      <c r="E45" s="963"/>
      <c r="F45" s="963"/>
      <c r="G45" s="963"/>
      <c r="H45" s="963"/>
      <c r="I45" s="963"/>
      <c r="J45" s="963"/>
      <c r="K45" s="963"/>
      <c r="L45" s="963"/>
      <c r="M45" s="965"/>
      <c r="N45" s="965"/>
      <c r="O45" s="965"/>
      <c r="P45" s="965"/>
      <c r="Q45" s="965"/>
      <c r="R45" s="965"/>
      <c r="S45" s="965"/>
      <c r="T45" s="1018"/>
      <c r="U45" s="1017"/>
      <c r="V45" s="1017"/>
      <c r="W45" s="1017"/>
      <c r="X45" s="1017"/>
      <c r="Y45" s="1017"/>
      <c r="Z45" s="1017"/>
      <c r="AA45" s="1019"/>
      <c r="AB45" s="1018"/>
      <c r="AC45" s="1017"/>
      <c r="AD45" s="1017"/>
      <c r="AE45" s="1017"/>
      <c r="AF45" s="1017"/>
      <c r="AG45" s="1017"/>
      <c r="AH45" s="1017"/>
      <c r="AI45" s="1019"/>
      <c r="AJ45" s="1006"/>
      <c r="AK45" s="1007"/>
      <c r="AL45" s="1008"/>
      <c r="AM45" s="1024"/>
      <c r="AN45" s="1025"/>
      <c r="AO45" s="1025"/>
      <c r="AP45" s="1025"/>
      <c r="AQ45" s="1025"/>
      <c r="AR45" s="1025"/>
      <c r="AS45" s="1025"/>
      <c r="AT45" s="1025"/>
      <c r="AU45" s="1013"/>
      <c r="AV45" s="551"/>
      <c r="AW45" s="551"/>
    </row>
    <row r="46" spans="1:49" ht="13.5" customHeight="1">
      <c r="A46" s="550"/>
      <c r="B46" s="550"/>
      <c r="C46" s="963" t="str">
        <f>IF(C29="","",C29)</f>
        <v/>
      </c>
      <c r="D46" s="963"/>
      <c r="E46" s="963"/>
      <c r="F46" s="963"/>
      <c r="G46" s="963"/>
      <c r="H46" s="963"/>
      <c r="I46" s="963"/>
      <c r="J46" s="963"/>
      <c r="K46" s="963"/>
      <c r="L46" s="963"/>
      <c r="M46" s="965" t="str">
        <f>IF(M29="","",M29)</f>
        <v/>
      </c>
      <c r="N46" s="965"/>
      <c r="O46" s="965"/>
      <c r="P46" s="965"/>
      <c r="Q46" s="965"/>
      <c r="R46" s="965"/>
      <c r="S46" s="965"/>
      <c r="T46" s="1016"/>
      <c r="U46" s="1017"/>
      <c r="V46" s="1017"/>
      <c r="W46" s="1017"/>
      <c r="X46" s="1017"/>
      <c r="Y46" s="1017"/>
      <c r="Z46" s="1017"/>
      <c r="AA46" s="1019" t="s">
        <v>9</v>
      </c>
      <c r="AB46" s="1016"/>
      <c r="AC46" s="1017"/>
      <c r="AD46" s="1017"/>
      <c r="AE46" s="1017"/>
      <c r="AF46" s="1017"/>
      <c r="AG46" s="1017"/>
      <c r="AH46" s="1017"/>
      <c r="AI46" s="1019" t="s">
        <v>9</v>
      </c>
      <c r="AJ46" s="1006" t="s">
        <v>897</v>
      </c>
      <c r="AK46" s="1007"/>
      <c r="AL46" s="1008"/>
      <c r="AM46" s="1024"/>
      <c r="AN46" s="1025"/>
      <c r="AO46" s="1025"/>
      <c r="AP46" s="1025"/>
      <c r="AQ46" s="1025"/>
      <c r="AR46" s="1025"/>
      <c r="AS46" s="1025"/>
      <c r="AT46" s="1025"/>
      <c r="AU46" s="1013" t="s">
        <v>9</v>
      </c>
      <c r="AV46" s="551"/>
      <c r="AW46" s="551"/>
    </row>
    <row r="47" spans="1:49">
      <c r="A47" s="550"/>
      <c r="B47" s="550"/>
      <c r="C47" s="963"/>
      <c r="D47" s="963"/>
      <c r="E47" s="963"/>
      <c r="F47" s="963"/>
      <c r="G47" s="963"/>
      <c r="H47" s="963"/>
      <c r="I47" s="963"/>
      <c r="J47" s="963"/>
      <c r="K47" s="963"/>
      <c r="L47" s="963"/>
      <c r="M47" s="965"/>
      <c r="N47" s="965"/>
      <c r="O47" s="965"/>
      <c r="P47" s="965"/>
      <c r="Q47" s="965"/>
      <c r="R47" s="965"/>
      <c r="S47" s="965"/>
      <c r="T47" s="1018"/>
      <c r="U47" s="1017"/>
      <c r="V47" s="1017"/>
      <c r="W47" s="1017"/>
      <c r="X47" s="1017"/>
      <c r="Y47" s="1017"/>
      <c r="Z47" s="1017"/>
      <c r="AA47" s="1019"/>
      <c r="AB47" s="1018"/>
      <c r="AC47" s="1017"/>
      <c r="AD47" s="1017"/>
      <c r="AE47" s="1017"/>
      <c r="AF47" s="1017"/>
      <c r="AG47" s="1017"/>
      <c r="AH47" s="1017"/>
      <c r="AI47" s="1019"/>
      <c r="AJ47" s="1006"/>
      <c r="AK47" s="1007"/>
      <c r="AL47" s="1008"/>
      <c r="AM47" s="1024"/>
      <c r="AN47" s="1025"/>
      <c r="AO47" s="1025"/>
      <c r="AP47" s="1025"/>
      <c r="AQ47" s="1025"/>
      <c r="AR47" s="1025"/>
      <c r="AS47" s="1025"/>
      <c r="AT47" s="1025"/>
      <c r="AU47" s="1013"/>
      <c r="AV47" s="551"/>
      <c r="AW47" s="551"/>
    </row>
    <row r="48" spans="1:49" ht="13.5" customHeight="1">
      <c r="A48" s="550"/>
      <c r="B48" s="550"/>
      <c r="C48" s="963" t="str">
        <f>IF(C31="","",C31)</f>
        <v/>
      </c>
      <c r="D48" s="963"/>
      <c r="E48" s="963"/>
      <c r="F48" s="963"/>
      <c r="G48" s="963"/>
      <c r="H48" s="963"/>
      <c r="I48" s="963"/>
      <c r="J48" s="963"/>
      <c r="K48" s="963"/>
      <c r="L48" s="963"/>
      <c r="M48" s="965" t="str">
        <f>IF(M31="","",M31)</f>
        <v/>
      </c>
      <c r="N48" s="965"/>
      <c r="O48" s="965"/>
      <c r="P48" s="965"/>
      <c r="Q48" s="965"/>
      <c r="R48" s="965"/>
      <c r="S48" s="965"/>
      <c r="T48" s="1016"/>
      <c r="U48" s="1017"/>
      <c r="V48" s="1017"/>
      <c r="W48" s="1017"/>
      <c r="X48" s="1017"/>
      <c r="Y48" s="1017"/>
      <c r="Z48" s="1017"/>
      <c r="AA48" s="1019" t="s">
        <v>9</v>
      </c>
      <c r="AB48" s="1016"/>
      <c r="AC48" s="1017"/>
      <c r="AD48" s="1017"/>
      <c r="AE48" s="1017"/>
      <c r="AF48" s="1017"/>
      <c r="AG48" s="1017"/>
      <c r="AH48" s="1017"/>
      <c r="AI48" s="1019" t="s">
        <v>9</v>
      </c>
      <c r="AJ48" s="1006" t="s">
        <v>897</v>
      </c>
      <c r="AK48" s="1007"/>
      <c r="AL48" s="1008"/>
      <c r="AM48" s="1024"/>
      <c r="AN48" s="1025"/>
      <c r="AO48" s="1025"/>
      <c r="AP48" s="1025"/>
      <c r="AQ48" s="1025"/>
      <c r="AR48" s="1025"/>
      <c r="AS48" s="1025"/>
      <c r="AT48" s="1025"/>
      <c r="AU48" s="1013" t="s">
        <v>9</v>
      </c>
      <c r="AV48" s="551"/>
      <c r="AW48" s="551"/>
    </row>
    <row r="49" spans="1:49">
      <c r="A49" s="550"/>
      <c r="B49" s="550"/>
      <c r="C49" s="963"/>
      <c r="D49" s="963"/>
      <c r="E49" s="963"/>
      <c r="F49" s="963"/>
      <c r="G49" s="963"/>
      <c r="H49" s="963"/>
      <c r="I49" s="963"/>
      <c r="J49" s="963"/>
      <c r="K49" s="963"/>
      <c r="L49" s="963"/>
      <c r="M49" s="965"/>
      <c r="N49" s="965"/>
      <c r="O49" s="965"/>
      <c r="P49" s="965"/>
      <c r="Q49" s="965"/>
      <c r="R49" s="965"/>
      <c r="S49" s="965"/>
      <c r="T49" s="1018"/>
      <c r="U49" s="1017"/>
      <c r="V49" s="1017"/>
      <c r="W49" s="1017"/>
      <c r="X49" s="1017"/>
      <c r="Y49" s="1017"/>
      <c r="Z49" s="1017"/>
      <c r="AA49" s="1019"/>
      <c r="AB49" s="1018"/>
      <c r="AC49" s="1017"/>
      <c r="AD49" s="1017"/>
      <c r="AE49" s="1017"/>
      <c r="AF49" s="1017"/>
      <c r="AG49" s="1017"/>
      <c r="AH49" s="1017"/>
      <c r="AI49" s="1019"/>
      <c r="AJ49" s="1006"/>
      <c r="AK49" s="1007"/>
      <c r="AL49" s="1008"/>
      <c r="AM49" s="1024"/>
      <c r="AN49" s="1025"/>
      <c r="AO49" s="1025"/>
      <c r="AP49" s="1025"/>
      <c r="AQ49" s="1025"/>
      <c r="AR49" s="1025"/>
      <c r="AS49" s="1025"/>
      <c r="AT49" s="1025"/>
      <c r="AU49" s="1013"/>
      <c r="AV49" s="551"/>
      <c r="AW49" s="551"/>
    </row>
    <row r="50" spans="1:49">
      <c r="A50" s="550"/>
      <c r="B50" s="550"/>
      <c r="C50" s="963" t="str">
        <f>IF(C33="","",C33)</f>
        <v/>
      </c>
      <c r="D50" s="963"/>
      <c r="E50" s="963"/>
      <c r="F50" s="963"/>
      <c r="G50" s="963"/>
      <c r="H50" s="963"/>
      <c r="I50" s="963"/>
      <c r="J50" s="963"/>
      <c r="K50" s="963"/>
      <c r="L50" s="963"/>
      <c r="M50" s="965" t="str">
        <f>IF(M33="","",M33)</f>
        <v/>
      </c>
      <c r="N50" s="965"/>
      <c r="O50" s="965"/>
      <c r="P50" s="965"/>
      <c r="Q50" s="965"/>
      <c r="R50" s="965"/>
      <c r="S50" s="965"/>
      <c r="T50" s="1016"/>
      <c r="U50" s="1017"/>
      <c r="V50" s="1017"/>
      <c r="W50" s="1017"/>
      <c r="X50" s="1017"/>
      <c r="Y50" s="1017"/>
      <c r="Z50" s="1017"/>
      <c r="AA50" s="1019" t="s">
        <v>9</v>
      </c>
      <c r="AB50" s="1016"/>
      <c r="AC50" s="1017"/>
      <c r="AD50" s="1017"/>
      <c r="AE50" s="1017"/>
      <c r="AF50" s="1017"/>
      <c r="AG50" s="1017"/>
      <c r="AH50" s="1017"/>
      <c r="AI50" s="1019" t="s">
        <v>9</v>
      </c>
      <c r="AJ50" s="1006" t="s">
        <v>897</v>
      </c>
      <c r="AK50" s="1007"/>
      <c r="AL50" s="1008"/>
      <c r="AM50" s="1024"/>
      <c r="AN50" s="1025"/>
      <c r="AO50" s="1025"/>
      <c r="AP50" s="1025"/>
      <c r="AQ50" s="1025"/>
      <c r="AR50" s="1025"/>
      <c r="AS50" s="1025"/>
      <c r="AT50" s="1025"/>
      <c r="AU50" s="1013" t="s">
        <v>9</v>
      </c>
      <c r="AV50" s="551"/>
      <c r="AW50" s="551"/>
    </row>
    <row r="51" spans="1:49">
      <c r="A51" s="550"/>
      <c r="B51" s="550"/>
      <c r="C51" s="963"/>
      <c r="D51" s="963"/>
      <c r="E51" s="963"/>
      <c r="F51" s="963"/>
      <c r="G51" s="963"/>
      <c r="H51" s="963"/>
      <c r="I51" s="963"/>
      <c r="J51" s="963"/>
      <c r="K51" s="963"/>
      <c r="L51" s="963"/>
      <c r="M51" s="965"/>
      <c r="N51" s="965"/>
      <c r="O51" s="965"/>
      <c r="P51" s="965"/>
      <c r="Q51" s="965"/>
      <c r="R51" s="965"/>
      <c r="S51" s="965"/>
      <c r="T51" s="1030"/>
      <c r="U51" s="1031"/>
      <c r="V51" s="1031"/>
      <c r="W51" s="1031"/>
      <c r="X51" s="1031"/>
      <c r="Y51" s="1031"/>
      <c r="Z51" s="1031"/>
      <c r="AA51" s="1032"/>
      <c r="AB51" s="1030"/>
      <c r="AC51" s="1031"/>
      <c r="AD51" s="1031"/>
      <c r="AE51" s="1031"/>
      <c r="AF51" s="1031"/>
      <c r="AG51" s="1031"/>
      <c r="AH51" s="1031"/>
      <c r="AI51" s="1032"/>
      <c r="AJ51" s="1027"/>
      <c r="AK51" s="1028"/>
      <c r="AL51" s="1029"/>
      <c r="AM51" s="1024"/>
      <c r="AN51" s="1025"/>
      <c r="AO51" s="1025"/>
      <c r="AP51" s="1025"/>
      <c r="AQ51" s="1025"/>
      <c r="AR51" s="1025"/>
      <c r="AS51" s="1025"/>
      <c r="AT51" s="1025"/>
      <c r="AU51" s="1013"/>
      <c r="AV51" s="551"/>
      <c r="AW51" s="551"/>
    </row>
    <row r="52" spans="1:49">
      <c r="A52" s="550"/>
      <c r="B52" s="550"/>
      <c r="C52" s="945" t="s">
        <v>784</v>
      </c>
      <c r="D52" s="946"/>
      <c r="E52" s="946"/>
      <c r="F52" s="946"/>
      <c r="G52" s="946"/>
      <c r="H52" s="946"/>
      <c r="I52" s="946"/>
      <c r="J52" s="946"/>
      <c r="K52" s="946"/>
      <c r="L52" s="946"/>
      <c r="M52" s="946"/>
      <c r="N52" s="946"/>
      <c r="O52" s="946"/>
      <c r="P52" s="946"/>
      <c r="Q52" s="946"/>
      <c r="R52" s="946"/>
      <c r="S52" s="947"/>
      <c r="T52" s="986">
        <f>SUM(T42:Z51)</f>
        <v>0</v>
      </c>
      <c r="U52" s="987"/>
      <c r="V52" s="987"/>
      <c r="W52" s="987"/>
      <c r="X52" s="987"/>
      <c r="Y52" s="987"/>
      <c r="Z52" s="987"/>
      <c r="AA52" s="990" t="s">
        <v>9</v>
      </c>
      <c r="AB52" s="986">
        <f>SUM(AB42:AH51)</f>
        <v>0</v>
      </c>
      <c r="AC52" s="987"/>
      <c r="AD52" s="987"/>
      <c r="AE52" s="987"/>
      <c r="AF52" s="987"/>
      <c r="AG52" s="987"/>
      <c r="AH52" s="987"/>
      <c r="AI52" s="990" t="s">
        <v>9</v>
      </c>
      <c r="AJ52" s="992"/>
      <c r="AK52" s="993"/>
      <c r="AL52" s="994"/>
      <c r="AM52" s="957">
        <f>SUM(AM42:AT51)</f>
        <v>0</v>
      </c>
      <c r="AN52" s="958"/>
      <c r="AO52" s="958"/>
      <c r="AP52" s="958"/>
      <c r="AQ52" s="958"/>
      <c r="AR52" s="958"/>
      <c r="AS52" s="958"/>
      <c r="AT52" s="958"/>
      <c r="AU52" s="981" t="s">
        <v>9</v>
      </c>
      <c r="AV52" s="551"/>
      <c r="AW52" s="551"/>
    </row>
    <row r="53" spans="1:49">
      <c r="A53" s="550"/>
      <c r="B53" s="550"/>
      <c r="C53" s="948"/>
      <c r="D53" s="949"/>
      <c r="E53" s="949"/>
      <c r="F53" s="949"/>
      <c r="G53" s="949"/>
      <c r="H53" s="949"/>
      <c r="I53" s="949"/>
      <c r="J53" s="949"/>
      <c r="K53" s="949"/>
      <c r="L53" s="949"/>
      <c r="M53" s="949"/>
      <c r="N53" s="949"/>
      <c r="O53" s="949"/>
      <c r="P53" s="949"/>
      <c r="Q53" s="949"/>
      <c r="R53" s="949"/>
      <c r="S53" s="950"/>
      <c r="T53" s="988"/>
      <c r="U53" s="989"/>
      <c r="V53" s="989"/>
      <c r="W53" s="989"/>
      <c r="X53" s="989"/>
      <c r="Y53" s="989"/>
      <c r="Z53" s="989"/>
      <c r="AA53" s="991"/>
      <c r="AB53" s="988"/>
      <c r="AC53" s="989"/>
      <c r="AD53" s="989"/>
      <c r="AE53" s="989"/>
      <c r="AF53" s="989"/>
      <c r="AG53" s="989"/>
      <c r="AH53" s="989"/>
      <c r="AI53" s="991"/>
      <c r="AJ53" s="995"/>
      <c r="AK53" s="996"/>
      <c r="AL53" s="997"/>
      <c r="AM53" s="998"/>
      <c r="AN53" s="999"/>
      <c r="AO53" s="999"/>
      <c r="AP53" s="999"/>
      <c r="AQ53" s="999"/>
      <c r="AR53" s="999"/>
      <c r="AS53" s="999"/>
      <c r="AT53" s="999"/>
      <c r="AU53" s="982"/>
      <c r="AV53" s="551"/>
      <c r="AW53" s="551"/>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s>
  <phoneticPr fontId="9"/>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22"/>
  <sheetViews>
    <sheetView view="pageBreakPreview" topLeftCell="A55" zoomScaleNormal="100" zoomScaleSheetLayoutView="100" workbookViewId="0">
      <selection activeCell="AP64" sqref="AP64"/>
    </sheetView>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863</v>
      </c>
    </row>
    <row r="3" spans="1:44" s="122" customFormat="1" ht="18" customHeight="1">
      <c r="A3" s="1088" t="s">
        <v>923</v>
      </c>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8"/>
      <c r="AK3" s="1088"/>
      <c r="AL3" s="1088"/>
      <c r="AM3" s="1088"/>
      <c r="AN3" s="1088"/>
      <c r="AO3" s="1088"/>
      <c r="AP3" s="1088"/>
      <c r="AQ3" s="1088"/>
      <c r="AR3" s="1088"/>
    </row>
    <row r="4" spans="1:44" ht="17.25" customHeight="1">
      <c r="A4" s="1088"/>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row>
    <row r="5" spans="1:44" s="2" customFormat="1" ht="13.5"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row>
    <row r="6" spans="1:44" s="2" customFormat="1">
      <c r="A6" s="2" t="s">
        <v>33</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row>
    <row r="7" spans="1:44" s="2" customFormat="1" ht="13.5" customHeight="1">
      <c r="A7" s="1075" t="s">
        <v>31</v>
      </c>
      <c r="B7" s="1067"/>
      <c r="C7" s="1067"/>
      <c r="D7" s="1067"/>
      <c r="E7" s="1067"/>
      <c r="F7" s="1067"/>
      <c r="G7" s="1067"/>
      <c r="H7" s="1067"/>
      <c r="I7" s="1067"/>
      <c r="J7" s="1067"/>
      <c r="K7" s="1068"/>
      <c r="L7" s="1077" t="s">
        <v>392</v>
      </c>
      <c r="M7" s="1078"/>
      <c r="N7" s="1078"/>
      <c r="O7" s="1078"/>
      <c r="P7" s="1078"/>
      <c r="Q7" s="1078"/>
      <c r="R7" s="1078"/>
      <c r="S7" s="1078"/>
      <c r="T7" s="1079"/>
      <c r="U7" s="1075" t="s">
        <v>0</v>
      </c>
      <c r="V7" s="1083"/>
      <c r="W7" s="1083"/>
      <c r="X7" s="1083"/>
      <c r="Y7" s="1083"/>
      <c r="Z7" s="1083"/>
      <c r="AA7" s="1083"/>
      <c r="AB7" s="1083"/>
      <c r="AC7" s="1084"/>
      <c r="AD7" s="1075" t="s">
        <v>386</v>
      </c>
      <c r="AE7" s="1083"/>
      <c r="AF7" s="1083"/>
      <c r="AG7" s="1083"/>
      <c r="AH7" s="1083"/>
      <c r="AI7" s="1084"/>
      <c r="AJ7" s="1075" t="s">
        <v>109</v>
      </c>
      <c r="AK7" s="1083"/>
      <c r="AL7" s="1083"/>
      <c r="AM7" s="1083"/>
      <c r="AN7" s="1083"/>
      <c r="AO7" s="1083"/>
      <c r="AP7" s="1083"/>
      <c r="AQ7" s="1083"/>
      <c r="AR7" s="1084"/>
    </row>
    <row r="8" spans="1:44" s="2" customFormat="1" ht="13.5" customHeight="1">
      <c r="A8" s="1076"/>
      <c r="B8" s="1071"/>
      <c r="C8" s="1071"/>
      <c r="D8" s="1071"/>
      <c r="E8" s="1071"/>
      <c r="F8" s="1071"/>
      <c r="G8" s="1071"/>
      <c r="H8" s="1071"/>
      <c r="I8" s="1071"/>
      <c r="J8" s="1071"/>
      <c r="K8" s="1072"/>
      <c r="L8" s="1080"/>
      <c r="M8" s="1081"/>
      <c r="N8" s="1081"/>
      <c r="O8" s="1081"/>
      <c r="P8" s="1081"/>
      <c r="Q8" s="1081"/>
      <c r="R8" s="1081"/>
      <c r="S8" s="1081"/>
      <c r="T8" s="1082"/>
      <c r="U8" s="1085"/>
      <c r="V8" s="1086"/>
      <c r="W8" s="1086"/>
      <c r="X8" s="1086"/>
      <c r="Y8" s="1086"/>
      <c r="Z8" s="1086"/>
      <c r="AA8" s="1086"/>
      <c r="AB8" s="1086"/>
      <c r="AC8" s="1087"/>
      <c r="AD8" s="1085"/>
      <c r="AE8" s="1086"/>
      <c r="AF8" s="1086"/>
      <c r="AG8" s="1086"/>
      <c r="AH8" s="1086"/>
      <c r="AI8" s="1087"/>
      <c r="AJ8" s="1085"/>
      <c r="AK8" s="1086"/>
      <c r="AL8" s="1086"/>
      <c r="AM8" s="1086"/>
      <c r="AN8" s="1086"/>
      <c r="AO8" s="1086"/>
      <c r="AP8" s="1086"/>
      <c r="AQ8" s="1086"/>
      <c r="AR8" s="1087"/>
    </row>
    <row r="9" spans="1:44" s="2" customFormat="1" ht="13.5" customHeight="1">
      <c r="A9" s="1050" t="s">
        <v>242</v>
      </c>
      <c r="B9" s="1051"/>
      <c r="C9" s="1051"/>
      <c r="D9" s="1051"/>
      <c r="E9" s="1051"/>
      <c r="F9" s="1051"/>
      <c r="G9" s="1051"/>
      <c r="H9" s="1051"/>
      <c r="I9" s="1052"/>
      <c r="J9" s="1052"/>
      <c r="K9" s="1053"/>
      <c r="L9" s="1048">
        <f>L27+L45</f>
        <v>0</v>
      </c>
      <c r="M9" s="1048"/>
      <c r="N9" s="1048"/>
      <c r="O9" s="1048"/>
      <c r="P9" s="1048"/>
      <c r="Q9" s="1048"/>
      <c r="R9" s="1048"/>
      <c r="S9" s="1048"/>
      <c r="T9" s="1049" t="s">
        <v>9</v>
      </c>
      <c r="U9" s="1048">
        <f>U27+U45</f>
        <v>0</v>
      </c>
      <c r="V9" s="1048"/>
      <c r="W9" s="1048"/>
      <c r="X9" s="1048"/>
      <c r="Y9" s="1048"/>
      <c r="Z9" s="1048"/>
      <c r="AA9" s="1048"/>
      <c r="AB9" s="1048"/>
      <c r="AC9" s="1049" t="s">
        <v>9</v>
      </c>
      <c r="AD9" s="1073" t="s">
        <v>899</v>
      </c>
      <c r="AE9" s="808"/>
      <c r="AF9" s="808"/>
      <c r="AG9" s="808"/>
      <c r="AH9" s="808"/>
      <c r="AI9" s="809"/>
      <c r="AJ9" s="1048">
        <f>INT(U9/3)</f>
        <v>0</v>
      </c>
      <c r="AK9" s="1048"/>
      <c r="AL9" s="1048"/>
      <c r="AM9" s="1048"/>
      <c r="AN9" s="1048"/>
      <c r="AO9" s="1048"/>
      <c r="AP9" s="1048"/>
      <c r="AQ9" s="1048"/>
      <c r="AR9" s="1049" t="s">
        <v>9</v>
      </c>
    </row>
    <row r="10" spans="1:44" s="2" customFormat="1" ht="13.5" customHeight="1">
      <c r="A10" s="1041"/>
      <c r="B10" s="1042"/>
      <c r="C10" s="1042"/>
      <c r="D10" s="1042"/>
      <c r="E10" s="1042"/>
      <c r="F10" s="1042"/>
      <c r="G10" s="1042"/>
      <c r="H10" s="1042"/>
      <c r="I10" s="1043"/>
      <c r="J10" s="1043"/>
      <c r="K10" s="1044"/>
      <c r="L10" s="1034"/>
      <c r="M10" s="1034"/>
      <c r="N10" s="1034"/>
      <c r="O10" s="1034"/>
      <c r="P10" s="1034"/>
      <c r="Q10" s="1034"/>
      <c r="R10" s="1034"/>
      <c r="S10" s="1034"/>
      <c r="T10" s="1036"/>
      <c r="U10" s="1034"/>
      <c r="V10" s="1034"/>
      <c r="W10" s="1034"/>
      <c r="X10" s="1034"/>
      <c r="Y10" s="1034"/>
      <c r="Z10" s="1034"/>
      <c r="AA10" s="1034"/>
      <c r="AB10" s="1034"/>
      <c r="AC10" s="1036"/>
      <c r="AD10" s="810"/>
      <c r="AE10" s="811"/>
      <c r="AF10" s="811"/>
      <c r="AG10" s="811"/>
      <c r="AH10" s="811"/>
      <c r="AI10" s="812"/>
      <c r="AJ10" s="1034"/>
      <c r="AK10" s="1034"/>
      <c r="AL10" s="1034"/>
      <c r="AM10" s="1034"/>
      <c r="AN10" s="1034"/>
      <c r="AO10" s="1034"/>
      <c r="AP10" s="1034"/>
      <c r="AQ10" s="1034"/>
      <c r="AR10" s="1036"/>
    </row>
    <row r="11" spans="1:44" s="2" customFormat="1" ht="13.5" customHeight="1">
      <c r="A11" s="1050" t="s">
        <v>249</v>
      </c>
      <c r="B11" s="1051"/>
      <c r="C11" s="1051"/>
      <c r="D11" s="1051"/>
      <c r="E11" s="1051"/>
      <c r="F11" s="1051"/>
      <c r="G11" s="1051"/>
      <c r="H11" s="1051"/>
      <c r="I11" s="1052"/>
      <c r="J11" s="1052"/>
      <c r="K11" s="1053"/>
      <c r="L11" s="1048">
        <f>L29+L47</f>
        <v>0</v>
      </c>
      <c r="M11" s="1048"/>
      <c r="N11" s="1048"/>
      <c r="O11" s="1048"/>
      <c r="P11" s="1048"/>
      <c r="Q11" s="1048"/>
      <c r="R11" s="1048"/>
      <c r="S11" s="1048"/>
      <c r="T11" s="1049" t="s">
        <v>9</v>
      </c>
      <c r="U11" s="1048">
        <f>U29+U47</f>
        <v>0</v>
      </c>
      <c r="V11" s="1048"/>
      <c r="W11" s="1048"/>
      <c r="X11" s="1048"/>
      <c r="Y11" s="1048"/>
      <c r="Z11" s="1048"/>
      <c r="AA11" s="1048"/>
      <c r="AB11" s="1048"/>
      <c r="AC11" s="1049" t="s">
        <v>9</v>
      </c>
      <c r="AD11" s="1073" t="s">
        <v>898</v>
      </c>
      <c r="AE11" s="808"/>
      <c r="AF11" s="808"/>
      <c r="AG11" s="808"/>
      <c r="AH11" s="808"/>
      <c r="AI11" s="809"/>
      <c r="AJ11" s="1048">
        <f>INT(U11/3)</f>
        <v>0</v>
      </c>
      <c r="AK11" s="1048"/>
      <c r="AL11" s="1048"/>
      <c r="AM11" s="1048"/>
      <c r="AN11" s="1048"/>
      <c r="AO11" s="1048"/>
      <c r="AP11" s="1048"/>
      <c r="AQ11" s="1048"/>
      <c r="AR11" s="1049" t="s">
        <v>9</v>
      </c>
    </row>
    <row r="12" spans="1:44" s="2" customFormat="1" ht="13.5" customHeight="1">
      <c r="A12" s="1041"/>
      <c r="B12" s="1042"/>
      <c r="C12" s="1042"/>
      <c r="D12" s="1042"/>
      <c r="E12" s="1042"/>
      <c r="F12" s="1042"/>
      <c r="G12" s="1042"/>
      <c r="H12" s="1042"/>
      <c r="I12" s="1043"/>
      <c r="J12" s="1043"/>
      <c r="K12" s="1044"/>
      <c r="L12" s="1034"/>
      <c r="M12" s="1034"/>
      <c r="N12" s="1034"/>
      <c r="O12" s="1034"/>
      <c r="P12" s="1034"/>
      <c r="Q12" s="1034"/>
      <c r="R12" s="1034"/>
      <c r="S12" s="1034"/>
      <c r="T12" s="1036"/>
      <c r="U12" s="1034"/>
      <c r="V12" s="1034"/>
      <c r="W12" s="1034"/>
      <c r="X12" s="1034"/>
      <c r="Y12" s="1034"/>
      <c r="Z12" s="1034"/>
      <c r="AA12" s="1034"/>
      <c r="AB12" s="1034"/>
      <c r="AC12" s="1036"/>
      <c r="AD12" s="810"/>
      <c r="AE12" s="811"/>
      <c r="AF12" s="811"/>
      <c r="AG12" s="811"/>
      <c r="AH12" s="811"/>
      <c r="AI12" s="812"/>
      <c r="AJ12" s="1034"/>
      <c r="AK12" s="1034"/>
      <c r="AL12" s="1034"/>
      <c r="AM12" s="1034"/>
      <c r="AN12" s="1034"/>
      <c r="AO12" s="1034"/>
      <c r="AP12" s="1034"/>
      <c r="AQ12" s="1034"/>
      <c r="AR12" s="1036"/>
    </row>
    <row r="13" spans="1:44" s="2" customFormat="1" ht="13.5" customHeight="1">
      <c r="A13" s="1074" t="s">
        <v>244</v>
      </c>
      <c r="B13" s="1051"/>
      <c r="C13" s="1051"/>
      <c r="D13" s="1051"/>
      <c r="E13" s="1051"/>
      <c r="F13" s="1051"/>
      <c r="G13" s="1051"/>
      <c r="H13" s="1051"/>
      <c r="I13" s="1052"/>
      <c r="J13" s="1052"/>
      <c r="K13" s="1053"/>
      <c r="L13" s="1048">
        <f>L31+L49</f>
        <v>0</v>
      </c>
      <c r="M13" s="1048"/>
      <c r="N13" s="1048"/>
      <c r="O13" s="1048"/>
      <c r="P13" s="1048"/>
      <c r="Q13" s="1048"/>
      <c r="R13" s="1048"/>
      <c r="S13" s="1048"/>
      <c r="T13" s="1049" t="s">
        <v>9</v>
      </c>
      <c r="U13" s="1048">
        <f>U31+U49</f>
        <v>0</v>
      </c>
      <c r="V13" s="1048"/>
      <c r="W13" s="1048"/>
      <c r="X13" s="1048"/>
      <c r="Y13" s="1048"/>
      <c r="Z13" s="1048"/>
      <c r="AA13" s="1048"/>
      <c r="AB13" s="1048"/>
      <c r="AC13" s="1049" t="s">
        <v>9</v>
      </c>
      <c r="AD13" s="1073" t="s">
        <v>898</v>
      </c>
      <c r="AE13" s="808"/>
      <c r="AF13" s="808"/>
      <c r="AG13" s="808"/>
      <c r="AH13" s="808"/>
      <c r="AI13" s="809"/>
      <c r="AJ13" s="1048">
        <f>INT(U13/3)</f>
        <v>0</v>
      </c>
      <c r="AK13" s="1048"/>
      <c r="AL13" s="1048"/>
      <c r="AM13" s="1048"/>
      <c r="AN13" s="1048"/>
      <c r="AO13" s="1048"/>
      <c r="AP13" s="1048"/>
      <c r="AQ13" s="1048"/>
      <c r="AR13" s="1049" t="s">
        <v>9</v>
      </c>
    </row>
    <row r="14" spans="1:44" s="2" customFormat="1" ht="13.5" customHeight="1">
      <c r="A14" s="1041"/>
      <c r="B14" s="1042"/>
      <c r="C14" s="1042"/>
      <c r="D14" s="1042"/>
      <c r="E14" s="1042"/>
      <c r="F14" s="1042"/>
      <c r="G14" s="1042"/>
      <c r="H14" s="1042"/>
      <c r="I14" s="1043"/>
      <c r="J14" s="1043"/>
      <c r="K14" s="1044"/>
      <c r="L14" s="1034"/>
      <c r="M14" s="1034"/>
      <c r="N14" s="1034"/>
      <c r="O14" s="1034"/>
      <c r="P14" s="1034"/>
      <c r="Q14" s="1034"/>
      <c r="R14" s="1034"/>
      <c r="S14" s="1034"/>
      <c r="T14" s="1036"/>
      <c r="U14" s="1034"/>
      <c r="V14" s="1034"/>
      <c r="W14" s="1034"/>
      <c r="X14" s="1034"/>
      <c r="Y14" s="1034"/>
      <c r="Z14" s="1034"/>
      <c r="AA14" s="1034"/>
      <c r="AB14" s="1034"/>
      <c r="AC14" s="1036"/>
      <c r="AD14" s="810"/>
      <c r="AE14" s="811"/>
      <c r="AF14" s="811"/>
      <c r="AG14" s="811"/>
      <c r="AH14" s="811"/>
      <c r="AI14" s="812"/>
      <c r="AJ14" s="1034"/>
      <c r="AK14" s="1034"/>
      <c r="AL14" s="1034"/>
      <c r="AM14" s="1034"/>
      <c r="AN14" s="1034"/>
      <c r="AO14" s="1034"/>
      <c r="AP14" s="1034"/>
      <c r="AQ14" s="1034"/>
      <c r="AR14" s="1036"/>
    </row>
    <row r="15" spans="1:44" s="2" customFormat="1" ht="13.5" customHeight="1">
      <c r="A15" s="1074" t="s">
        <v>245</v>
      </c>
      <c r="B15" s="1051"/>
      <c r="C15" s="1051"/>
      <c r="D15" s="1051"/>
      <c r="E15" s="1051"/>
      <c r="F15" s="1051"/>
      <c r="G15" s="1051"/>
      <c r="H15" s="1051"/>
      <c r="I15" s="1052"/>
      <c r="J15" s="1052"/>
      <c r="K15" s="1053"/>
      <c r="L15" s="1048">
        <f>L33+L51</f>
        <v>0</v>
      </c>
      <c r="M15" s="1048"/>
      <c r="N15" s="1048"/>
      <c r="O15" s="1048"/>
      <c r="P15" s="1048"/>
      <c r="Q15" s="1048"/>
      <c r="R15" s="1048"/>
      <c r="S15" s="1048"/>
      <c r="T15" s="1049" t="s">
        <v>9</v>
      </c>
      <c r="U15" s="1048">
        <f>U33+U51</f>
        <v>0</v>
      </c>
      <c r="V15" s="1048"/>
      <c r="W15" s="1048"/>
      <c r="X15" s="1048"/>
      <c r="Y15" s="1048"/>
      <c r="Z15" s="1048"/>
      <c r="AA15" s="1048"/>
      <c r="AB15" s="1048"/>
      <c r="AC15" s="1049" t="s">
        <v>9</v>
      </c>
      <c r="AD15" s="1073" t="s">
        <v>898</v>
      </c>
      <c r="AE15" s="808"/>
      <c r="AF15" s="808"/>
      <c r="AG15" s="808"/>
      <c r="AH15" s="808"/>
      <c r="AI15" s="809"/>
      <c r="AJ15" s="1048">
        <f>INT(U15/3)</f>
        <v>0</v>
      </c>
      <c r="AK15" s="1048"/>
      <c r="AL15" s="1048"/>
      <c r="AM15" s="1048"/>
      <c r="AN15" s="1048"/>
      <c r="AO15" s="1048"/>
      <c r="AP15" s="1048"/>
      <c r="AQ15" s="1048"/>
      <c r="AR15" s="1049" t="s">
        <v>9</v>
      </c>
    </row>
    <row r="16" spans="1:44" s="2" customFormat="1" ht="13.5" customHeight="1">
      <c r="A16" s="1041"/>
      <c r="B16" s="1042"/>
      <c r="C16" s="1042"/>
      <c r="D16" s="1042"/>
      <c r="E16" s="1042"/>
      <c r="F16" s="1042"/>
      <c r="G16" s="1042"/>
      <c r="H16" s="1042"/>
      <c r="I16" s="1043"/>
      <c r="J16" s="1043"/>
      <c r="K16" s="1044"/>
      <c r="L16" s="1034"/>
      <c r="M16" s="1034"/>
      <c r="N16" s="1034"/>
      <c r="O16" s="1034"/>
      <c r="P16" s="1034"/>
      <c r="Q16" s="1034"/>
      <c r="R16" s="1034"/>
      <c r="S16" s="1034"/>
      <c r="T16" s="1036"/>
      <c r="U16" s="1034"/>
      <c r="V16" s="1034"/>
      <c r="W16" s="1034"/>
      <c r="X16" s="1034"/>
      <c r="Y16" s="1034"/>
      <c r="Z16" s="1034"/>
      <c r="AA16" s="1034"/>
      <c r="AB16" s="1034"/>
      <c r="AC16" s="1036"/>
      <c r="AD16" s="810"/>
      <c r="AE16" s="811"/>
      <c r="AF16" s="811"/>
      <c r="AG16" s="811"/>
      <c r="AH16" s="811"/>
      <c r="AI16" s="812"/>
      <c r="AJ16" s="1034"/>
      <c r="AK16" s="1034"/>
      <c r="AL16" s="1034"/>
      <c r="AM16" s="1034"/>
      <c r="AN16" s="1034"/>
      <c r="AO16" s="1034"/>
      <c r="AP16" s="1034"/>
      <c r="AQ16" s="1034"/>
      <c r="AR16" s="1036"/>
    </row>
    <row r="17" spans="1:44" s="2" customFormat="1" ht="13.5" customHeight="1">
      <c r="A17" s="1050" t="s">
        <v>246</v>
      </c>
      <c r="B17" s="1066"/>
      <c r="C17" s="1066"/>
      <c r="D17" s="1066"/>
      <c r="E17" s="1066"/>
      <c r="F17" s="1066"/>
      <c r="G17" s="1066"/>
      <c r="H17" s="1066"/>
      <c r="I17" s="1067"/>
      <c r="J17" s="1067"/>
      <c r="K17" s="1068"/>
      <c r="L17" s="1048">
        <f>L35+L53</f>
        <v>0</v>
      </c>
      <c r="M17" s="1048"/>
      <c r="N17" s="1048"/>
      <c r="O17" s="1048"/>
      <c r="P17" s="1048"/>
      <c r="Q17" s="1048"/>
      <c r="R17" s="1048"/>
      <c r="S17" s="1048"/>
      <c r="T17" s="1049" t="s">
        <v>9</v>
      </c>
      <c r="U17" s="1048">
        <f>U35+U53</f>
        <v>0</v>
      </c>
      <c r="V17" s="1048"/>
      <c r="W17" s="1048"/>
      <c r="X17" s="1048"/>
      <c r="Y17" s="1048"/>
      <c r="Z17" s="1048"/>
      <c r="AA17" s="1048"/>
      <c r="AB17" s="1048"/>
      <c r="AC17" s="1049" t="s">
        <v>9</v>
      </c>
      <c r="AD17" s="1073" t="s">
        <v>898</v>
      </c>
      <c r="AE17" s="808"/>
      <c r="AF17" s="808"/>
      <c r="AG17" s="808"/>
      <c r="AH17" s="808"/>
      <c r="AI17" s="809"/>
      <c r="AJ17" s="1048">
        <f>INT(U17/3)</f>
        <v>0</v>
      </c>
      <c r="AK17" s="1048"/>
      <c r="AL17" s="1048"/>
      <c r="AM17" s="1048"/>
      <c r="AN17" s="1048"/>
      <c r="AO17" s="1048"/>
      <c r="AP17" s="1048"/>
      <c r="AQ17" s="1048"/>
      <c r="AR17" s="1049" t="s">
        <v>9</v>
      </c>
    </row>
    <row r="18" spans="1:44" s="2" customFormat="1" ht="13.5" customHeight="1">
      <c r="A18" s="1069"/>
      <c r="B18" s="1070"/>
      <c r="C18" s="1070"/>
      <c r="D18" s="1070"/>
      <c r="E18" s="1070"/>
      <c r="F18" s="1070"/>
      <c r="G18" s="1070"/>
      <c r="H18" s="1070"/>
      <c r="I18" s="1071"/>
      <c r="J18" s="1071"/>
      <c r="K18" s="1072"/>
      <c r="L18" s="1034"/>
      <c r="M18" s="1034"/>
      <c r="N18" s="1034"/>
      <c r="O18" s="1034"/>
      <c r="P18" s="1034"/>
      <c r="Q18" s="1034"/>
      <c r="R18" s="1034"/>
      <c r="S18" s="1034"/>
      <c r="T18" s="1036"/>
      <c r="U18" s="1034"/>
      <c r="V18" s="1034"/>
      <c r="W18" s="1034"/>
      <c r="X18" s="1034"/>
      <c r="Y18" s="1034"/>
      <c r="Z18" s="1034"/>
      <c r="AA18" s="1034"/>
      <c r="AB18" s="1034"/>
      <c r="AC18" s="1036"/>
      <c r="AD18" s="810"/>
      <c r="AE18" s="811"/>
      <c r="AF18" s="811"/>
      <c r="AG18" s="811"/>
      <c r="AH18" s="811"/>
      <c r="AI18" s="812"/>
      <c r="AJ18" s="1034"/>
      <c r="AK18" s="1034"/>
      <c r="AL18" s="1034"/>
      <c r="AM18" s="1034"/>
      <c r="AN18" s="1034"/>
      <c r="AO18" s="1034"/>
      <c r="AP18" s="1034"/>
      <c r="AQ18" s="1034"/>
      <c r="AR18" s="1036"/>
    </row>
    <row r="19" spans="1:44" s="2" customFormat="1" ht="13.5" customHeight="1">
      <c r="A19" s="1050" t="s">
        <v>32</v>
      </c>
      <c r="B19" s="1051"/>
      <c r="C19" s="1051"/>
      <c r="D19" s="1051"/>
      <c r="E19" s="1051"/>
      <c r="F19" s="1051"/>
      <c r="G19" s="1051"/>
      <c r="H19" s="1051"/>
      <c r="I19" s="1052"/>
      <c r="J19" s="1052"/>
      <c r="K19" s="1053"/>
      <c r="L19" s="1048">
        <f>SUM(L9:S18)</f>
        <v>0</v>
      </c>
      <c r="M19" s="1048"/>
      <c r="N19" s="1048"/>
      <c r="O19" s="1048"/>
      <c r="P19" s="1048"/>
      <c r="Q19" s="1048"/>
      <c r="R19" s="1048"/>
      <c r="S19" s="1048"/>
      <c r="T19" s="1049" t="s">
        <v>9</v>
      </c>
      <c r="U19" s="1048">
        <f>SUM(U9:AB18)</f>
        <v>0</v>
      </c>
      <c r="V19" s="1048"/>
      <c r="W19" s="1048"/>
      <c r="X19" s="1048"/>
      <c r="Y19" s="1048"/>
      <c r="Z19" s="1048"/>
      <c r="AA19" s="1048"/>
      <c r="AB19" s="1048"/>
      <c r="AC19" s="1049" t="s">
        <v>9</v>
      </c>
      <c r="AD19" s="1060"/>
      <c r="AE19" s="1061"/>
      <c r="AF19" s="1061"/>
      <c r="AG19" s="1061"/>
      <c r="AH19" s="1061"/>
      <c r="AI19" s="1062"/>
      <c r="AJ19" s="1048">
        <f>SUM(AJ9:AQ18)</f>
        <v>0</v>
      </c>
      <c r="AK19" s="1048"/>
      <c r="AL19" s="1048"/>
      <c r="AM19" s="1048"/>
      <c r="AN19" s="1048"/>
      <c r="AO19" s="1048"/>
      <c r="AP19" s="1048"/>
      <c r="AQ19" s="1048"/>
      <c r="AR19" s="1049" t="s">
        <v>9</v>
      </c>
    </row>
    <row r="20" spans="1:44" s="2" customFormat="1" ht="13.5" customHeight="1" thickBot="1">
      <c r="A20" s="1054"/>
      <c r="B20" s="1055"/>
      <c r="C20" s="1055"/>
      <c r="D20" s="1055"/>
      <c r="E20" s="1055"/>
      <c r="F20" s="1055"/>
      <c r="G20" s="1055"/>
      <c r="H20" s="1055"/>
      <c r="I20" s="1056"/>
      <c r="J20" s="1056"/>
      <c r="K20" s="1057"/>
      <c r="L20" s="1058"/>
      <c r="M20" s="1058"/>
      <c r="N20" s="1058"/>
      <c r="O20" s="1058"/>
      <c r="P20" s="1058"/>
      <c r="Q20" s="1058"/>
      <c r="R20" s="1058"/>
      <c r="S20" s="1058"/>
      <c r="T20" s="1059"/>
      <c r="U20" s="1058"/>
      <c r="V20" s="1058"/>
      <c r="W20" s="1058"/>
      <c r="X20" s="1058"/>
      <c r="Y20" s="1058"/>
      <c r="Z20" s="1058"/>
      <c r="AA20" s="1058"/>
      <c r="AB20" s="1058"/>
      <c r="AC20" s="1059"/>
      <c r="AD20" s="1063"/>
      <c r="AE20" s="1064"/>
      <c r="AF20" s="1064"/>
      <c r="AG20" s="1064"/>
      <c r="AH20" s="1064"/>
      <c r="AI20" s="1065"/>
      <c r="AJ20" s="1058"/>
      <c r="AK20" s="1058"/>
      <c r="AL20" s="1058"/>
      <c r="AM20" s="1058"/>
      <c r="AN20" s="1058"/>
      <c r="AO20" s="1058"/>
      <c r="AP20" s="1058"/>
      <c r="AQ20" s="1058"/>
      <c r="AR20" s="1059"/>
    </row>
    <row r="21" spans="1:44" s="2" customFormat="1" ht="13.5" customHeight="1" thickTop="1">
      <c r="A21" s="1037" t="s">
        <v>252</v>
      </c>
      <c r="B21" s="1038"/>
      <c r="C21" s="1038"/>
      <c r="D21" s="1038"/>
      <c r="E21" s="1038"/>
      <c r="F21" s="1038"/>
      <c r="G21" s="1038"/>
      <c r="H21" s="1038"/>
      <c r="I21" s="1039"/>
      <c r="J21" s="1039"/>
      <c r="K21" s="1040"/>
      <c r="L21" s="1033">
        <v>0</v>
      </c>
      <c r="M21" s="1033"/>
      <c r="N21" s="1033"/>
      <c r="O21" s="1033"/>
      <c r="P21" s="1033"/>
      <c r="Q21" s="1033"/>
      <c r="R21" s="1033"/>
      <c r="S21" s="1033"/>
      <c r="T21" s="1035" t="s">
        <v>9</v>
      </c>
      <c r="U21" s="1033">
        <v>0</v>
      </c>
      <c r="V21" s="1033"/>
      <c r="W21" s="1033"/>
      <c r="X21" s="1033"/>
      <c r="Y21" s="1033"/>
      <c r="Z21" s="1033"/>
      <c r="AA21" s="1033"/>
      <c r="AB21" s="1033"/>
      <c r="AC21" s="1035" t="s">
        <v>9</v>
      </c>
      <c r="AD21" s="1045" t="s">
        <v>924</v>
      </c>
      <c r="AE21" s="1046"/>
      <c r="AF21" s="1046"/>
      <c r="AG21" s="1046"/>
      <c r="AH21" s="1046"/>
      <c r="AI21" s="1047"/>
      <c r="AJ21" s="1033">
        <v>0</v>
      </c>
      <c r="AK21" s="1033"/>
      <c r="AL21" s="1033"/>
      <c r="AM21" s="1033"/>
      <c r="AN21" s="1033"/>
      <c r="AO21" s="1033"/>
      <c r="AP21" s="1033"/>
      <c r="AQ21" s="1033"/>
      <c r="AR21" s="1035" t="s">
        <v>9</v>
      </c>
    </row>
    <row r="22" spans="1:44" s="2" customFormat="1" ht="13.5" customHeight="1">
      <c r="A22" s="1041"/>
      <c r="B22" s="1042"/>
      <c r="C22" s="1042"/>
      <c r="D22" s="1042"/>
      <c r="E22" s="1042"/>
      <c r="F22" s="1042"/>
      <c r="G22" s="1042"/>
      <c r="H22" s="1042"/>
      <c r="I22" s="1043"/>
      <c r="J22" s="1043"/>
      <c r="K22" s="1044"/>
      <c r="L22" s="1034"/>
      <c r="M22" s="1034"/>
      <c r="N22" s="1034"/>
      <c r="O22" s="1034"/>
      <c r="P22" s="1034"/>
      <c r="Q22" s="1034"/>
      <c r="R22" s="1034"/>
      <c r="S22" s="1034"/>
      <c r="T22" s="1036"/>
      <c r="U22" s="1034"/>
      <c r="V22" s="1034"/>
      <c r="W22" s="1034"/>
      <c r="X22" s="1034"/>
      <c r="Y22" s="1034"/>
      <c r="Z22" s="1034"/>
      <c r="AA22" s="1034"/>
      <c r="AB22" s="1034"/>
      <c r="AC22" s="1036"/>
      <c r="AD22" s="810"/>
      <c r="AE22" s="811"/>
      <c r="AF22" s="811"/>
      <c r="AG22" s="811"/>
      <c r="AH22" s="811"/>
      <c r="AI22" s="812"/>
      <c r="AJ22" s="1034"/>
      <c r="AK22" s="1034"/>
      <c r="AL22" s="1034"/>
      <c r="AM22" s="1034"/>
      <c r="AN22" s="1034"/>
      <c r="AO22" s="1034"/>
      <c r="AP22" s="1034"/>
      <c r="AQ22" s="1034"/>
      <c r="AR22" s="1036"/>
    </row>
    <row r="23" spans="1:44" s="129" customFormat="1" ht="13.5" customHeight="1">
      <c r="A23" s="124"/>
      <c r="B23" s="125"/>
      <c r="C23" s="125"/>
      <c r="D23" s="125"/>
      <c r="E23" s="125"/>
      <c r="F23" s="125"/>
      <c r="G23" s="125"/>
      <c r="H23" s="125"/>
      <c r="I23" s="126"/>
      <c r="J23" s="126"/>
      <c r="K23" s="126"/>
      <c r="L23" s="126"/>
      <c r="M23" s="126"/>
      <c r="N23" s="126"/>
      <c r="O23" s="126"/>
      <c r="P23" s="126"/>
      <c r="Q23" s="126"/>
      <c r="R23" s="127"/>
      <c r="S23" s="126"/>
      <c r="T23" s="126"/>
      <c r="U23" s="126"/>
      <c r="V23" s="126"/>
      <c r="W23" s="126"/>
      <c r="X23" s="126"/>
      <c r="Y23" s="126"/>
      <c r="Z23" s="126"/>
      <c r="AA23" s="126"/>
      <c r="AB23" s="127"/>
      <c r="AC23" s="128"/>
      <c r="AD23" s="128"/>
      <c r="AE23" s="128"/>
      <c r="AF23" s="128"/>
      <c r="AG23" s="128"/>
      <c r="AH23" s="128"/>
      <c r="AI23" s="128"/>
      <c r="AJ23" s="126"/>
      <c r="AK23" s="126"/>
      <c r="AL23" s="126"/>
      <c r="AM23" s="126"/>
      <c r="AN23" s="126"/>
      <c r="AO23" s="126"/>
      <c r="AP23" s="126"/>
      <c r="AQ23" s="126"/>
      <c r="AR23" s="127"/>
    </row>
    <row r="24" spans="1:44">
      <c r="A24" s="1" t="s">
        <v>389</v>
      </c>
    </row>
    <row r="25" spans="1:44" s="2" customFormat="1" ht="13.5" customHeight="1">
      <c r="A25" s="1075" t="s">
        <v>31</v>
      </c>
      <c r="B25" s="1067"/>
      <c r="C25" s="1067"/>
      <c r="D25" s="1067"/>
      <c r="E25" s="1067"/>
      <c r="F25" s="1067"/>
      <c r="G25" s="1067"/>
      <c r="H25" s="1067"/>
      <c r="I25" s="1067"/>
      <c r="J25" s="1067"/>
      <c r="K25" s="1068"/>
      <c r="L25" s="1077" t="s">
        <v>393</v>
      </c>
      <c r="M25" s="1078"/>
      <c r="N25" s="1078"/>
      <c r="O25" s="1078"/>
      <c r="P25" s="1078"/>
      <c r="Q25" s="1078"/>
      <c r="R25" s="1078"/>
      <c r="S25" s="1078"/>
      <c r="T25" s="1079"/>
      <c r="U25" s="1075" t="s">
        <v>0</v>
      </c>
      <c r="V25" s="1083"/>
      <c r="W25" s="1083"/>
      <c r="X25" s="1083"/>
      <c r="Y25" s="1083"/>
      <c r="Z25" s="1083"/>
      <c r="AA25" s="1083"/>
      <c r="AB25" s="1083"/>
      <c r="AC25" s="1084"/>
      <c r="AD25" s="1075" t="s">
        <v>390</v>
      </c>
      <c r="AE25" s="1083"/>
      <c r="AF25" s="1083"/>
      <c r="AG25" s="1083"/>
      <c r="AH25" s="1083"/>
      <c r="AI25" s="1084"/>
      <c r="AJ25" s="1075" t="s">
        <v>109</v>
      </c>
      <c r="AK25" s="1083"/>
      <c r="AL25" s="1083"/>
      <c r="AM25" s="1083"/>
      <c r="AN25" s="1083"/>
      <c r="AO25" s="1083"/>
      <c r="AP25" s="1083"/>
      <c r="AQ25" s="1083"/>
      <c r="AR25" s="1084"/>
    </row>
    <row r="26" spans="1:44" s="2" customFormat="1" ht="13.5" customHeight="1">
      <c r="A26" s="1076"/>
      <c r="B26" s="1071"/>
      <c r="C26" s="1071"/>
      <c r="D26" s="1071"/>
      <c r="E26" s="1071"/>
      <c r="F26" s="1071"/>
      <c r="G26" s="1071"/>
      <c r="H26" s="1071"/>
      <c r="I26" s="1071"/>
      <c r="J26" s="1071"/>
      <c r="K26" s="1072"/>
      <c r="L26" s="1080"/>
      <c r="M26" s="1081"/>
      <c r="N26" s="1081"/>
      <c r="O26" s="1081"/>
      <c r="P26" s="1081"/>
      <c r="Q26" s="1081"/>
      <c r="R26" s="1081"/>
      <c r="S26" s="1081"/>
      <c r="T26" s="1082"/>
      <c r="U26" s="1085"/>
      <c r="V26" s="1086"/>
      <c r="W26" s="1086"/>
      <c r="X26" s="1086"/>
      <c r="Y26" s="1086"/>
      <c r="Z26" s="1086"/>
      <c r="AA26" s="1086"/>
      <c r="AB26" s="1086"/>
      <c r="AC26" s="1087"/>
      <c r="AD26" s="1085"/>
      <c r="AE26" s="1086"/>
      <c r="AF26" s="1086"/>
      <c r="AG26" s="1086"/>
      <c r="AH26" s="1086"/>
      <c r="AI26" s="1087"/>
      <c r="AJ26" s="1085"/>
      <c r="AK26" s="1086"/>
      <c r="AL26" s="1086"/>
      <c r="AM26" s="1086"/>
      <c r="AN26" s="1086"/>
      <c r="AO26" s="1086"/>
      <c r="AP26" s="1086"/>
      <c r="AQ26" s="1086"/>
      <c r="AR26" s="1087"/>
    </row>
    <row r="27" spans="1:44" s="2" customFormat="1" ht="13.5" customHeight="1">
      <c r="A27" s="1050" t="s">
        <v>242</v>
      </c>
      <c r="B27" s="1051"/>
      <c r="C27" s="1051"/>
      <c r="D27" s="1051"/>
      <c r="E27" s="1051"/>
      <c r="F27" s="1051"/>
      <c r="G27" s="1051"/>
      <c r="H27" s="1051"/>
      <c r="I27" s="1052"/>
      <c r="J27" s="1052"/>
      <c r="K27" s="1053"/>
      <c r="L27" s="1048">
        <v>0</v>
      </c>
      <c r="M27" s="1048"/>
      <c r="N27" s="1048"/>
      <c r="O27" s="1048"/>
      <c r="P27" s="1048"/>
      <c r="Q27" s="1048"/>
      <c r="R27" s="1048"/>
      <c r="S27" s="1048"/>
      <c r="T27" s="1049" t="s">
        <v>9</v>
      </c>
      <c r="U27" s="1048">
        <v>0</v>
      </c>
      <c r="V27" s="1048"/>
      <c r="W27" s="1048"/>
      <c r="X27" s="1048"/>
      <c r="Y27" s="1048"/>
      <c r="Z27" s="1048"/>
      <c r="AA27" s="1048"/>
      <c r="AB27" s="1048"/>
      <c r="AC27" s="1049" t="s">
        <v>9</v>
      </c>
      <c r="AD27" s="1073" t="s">
        <v>898</v>
      </c>
      <c r="AE27" s="808"/>
      <c r="AF27" s="808"/>
      <c r="AG27" s="808"/>
      <c r="AH27" s="808"/>
      <c r="AI27" s="809"/>
      <c r="AJ27" s="1048">
        <f>INT(U27/3)</f>
        <v>0</v>
      </c>
      <c r="AK27" s="1048"/>
      <c r="AL27" s="1048"/>
      <c r="AM27" s="1048"/>
      <c r="AN27" s="1048"/>
      <c r="AO27" s="1048"/>
      <c r="AP27" s="1048"/>
      <c r="AQ27" s="1048"/>
      <c r="AR27" s="1049" t="s">
        <v>9</v>
      </c>
    </row>
    <row r="28" spans="1:44" s="2" customFormat="1" ht="13.5" customHeight="1">
      <c r="A28" s="1041"/>
      <c r="B28" s="1042"/>
      <c r="C28" s="1042"/>
      <c r="D28" s="1042"/>
      <c r="E28" s="1042"/>
      <c r="F28" s="1042"/>
      <c r="G28" s="1042"/>
      <c r="H28" s="1042"/>
      <c r="I28" s="1043"/>
      <c r="J28" s="1043"/>
      <c r="K28" s="1044"/>
      <c r="L28" s="1034"/>
      <c r="M28" s="1034"/>
      <c r="N28" s="1034"/>
      <c r="O28" s="1034"/>
      <c r="P28" s="1034"/>
      <c r="Q28" s="1034"/>
      <c r="R28" s="1034"/>
      <c r="S28" s="1034"/>
      <c r="T28" s="1036"/>
      <c r="U28" s="1034"/>
      <c r="V28" s="1034"/>
      <c r="W28" s="1034"/>
      <c r="X28" s="1034"/>
      <c r="Y28" s="1034"/>
      <c r="Z28" s="1034"/>
      <c r="AA28" s="1034"/>
      <c r="AB28" s="1034"/>
      <c r="AC28" s="1036"/>
      <c r="AD28" s="810"/>
      <c r="AE28" s="811"/>
      <c r="AF28" s="811"/>
      <c r="AG28" s="811"/>
      <c r="AH28" s="811"/>
      <c r="AI28" s="812"/>
      <c r="AJ28" s="1034"/>
      <c r="AK28" s="1034"/>
      <c r="AL28" s="1034"/>
      <c r="AM28" s="1034"/>
      <c r="AN28" s="1034"/>
      <c r="AO28" s="1034"/>
      <c r="AP28" s="1034"/>
      <c r="AQ28" s="1034"/>
      <c r="AR28" s="1036"/>
    </row>
    <row r="29" spans="1:44" s="2" customFormat="1" ht="13.5" customHeight="1">
      <c r="A29" s="1050" t="s">
        <v>249</v>
      </c>
      <c r="B29" s="1051"/>
      <c r="C29" s="1051"/>
      <c r="D29" s="1051"/>
      <c r="E29" s="1051"/>
      <c r="F29" s="1051"/>
      <c r="G29" s="1051"/>
      <c r="H29" s="1051"/>
      <c r="I29" s="1052"/>
      <c r="J29" s="1052"/>
      <c r="K29" s="1053"/>
      <c r="L29" s="1048">
        <v>0</v>
      </c>
      <c r="M29" s="1048"/>
      <c r="N29" s="1048"/>
      <c r="O29" s="1048"/>
      <c r="P29" s="1048"/>
      <c r="Q29" s="1048"/>
      <c r="R29" s="1048"/>
      <c r="S29" s="1048"/>
      <c r="T29" s="1049" t="s">
        <v>9</v>
      </c>
      <c r="U29" s="1048">
        <v>0</v>
      </c>
      <c r="V29" s="1048"/>
      <c r="W29" s="1048"/>
      <c r="X29" s="1048"/>
      <c r="Y29" s="1048"/>
      <c r="Z29" s="1048"/>
      <c r="AA29" s="1048"/>
      <c r="AB29" s="1048"/>
      <c r="AC29" s="1049" t="s">
        <v>9</v>
      </c>
      <c r="AD29" s="1073" t="s">
        <v>898</v>
      </c>
      <c r="AE29" s="808"/>
      <c r="AF29" s="808"/>
      <c r="AG29" s="808"/>
      <c r="AH29" s="808"/>
      <c r="AI29" s="809"/>
      <c r="AJ29" s="1048">
        <f>INT(U29/3)</f>
        <v>0</v>
      </c>
      <c r="AK29" s="1048"/>
      <c r="AL29" s="1048"/>
      <c r="AM29" s="1048"/>
      <c r="AN29" s="1048"/>
      <c r="AO29" s="1048"/>
      <c r="AP29" s="1048"/>
      <c r="AQ29" s="1048"/>
      <c r="AR29" s="1049" t="s">
        <v>9</v>
      </c>
    </row>
    <row r="30" spans="1:44" s="2" customFormat="1" ht="13.5" customHeight="1">
      <c r="A30" s="1041"/>
      <c r="B30" s="1042"/>
      <c r="C30" s="1042"/>
      <c r="D30" s="1042"/>
      <c r="E30" s="1042"/>
      <c r="F30" s="1042"/>
      <c r="G30" s="1042"/>
      <c r="H30" s="1042"/>
      <c r="I30" s="1043"/>
      <c r="J30" s="1043"/>
      <c r="K30" s="1044"/>
      <c r="L30" s="1034"/>
      <c r="M30" s="1034"/>
      <c r="N30" s="1034"/>
      <c r="O30" s="1034"/>
      <c r="P30" s="1034"/>
      <c r="Q30" s="1034"/>
      <c r="R30" s="1034"/>
      <c r="S30" s="1034"/>
      <c r="T30" s="1036"/>
      <c r="U30" s="1034"/>
      <c r="V30" s="1034"/>
      <c r="W30" s="1034"/>
      <c r="X30" s="1034"/>
      <c r="Y30" s="1034"/>
      <c r="Z30" s="1034"/>
      <c r="AA30" s="1034"/>
      <c r="AB30" s="1034"/>
      <c r="AC30" s="1036"/>
      <c r="AD30" s="810"/>
      <c r="AE30" s="811"/>
      <c r="AF30" s="811"/>
      <c r="AG30" s="811"/>
      <c r="AH30" s="811"/>
      <c r="AI30" s="812"/>
      <c r="AJ30" s="1034"/>
      <c r="AK30" s="1034"/>
      <c r="AL30" s="1034"/>
      <c r="AM30" s="1034"/>
      <c r="AN30" s="1034"/>
      <c r="AO30" s="1034"/>
      <c r="AP30" s="1034"/>
      <c r="AQ30" s="1034"/>
      <c r="AR30" s="1036"/>
    </row>
    <row r="31" spans="1:44" s="2" customFormat="1" ht="13.5" customHeight="1">
      <c r="A31" s="1074" t="s">
        <v>244</v>
      </c>
      <c r="B31" s="1051"/>
      <c r="C31" s="1051"/>
      <c r="D31" s="1051"/>
      <c r="E31" s="1051"/>
      <c r="F31" s="1051"/>
      <c r="G31" s="1051"/>
      <c r="H31" s="1051"/>
      <c r="I31" s="1052"/>
      <c r="J31" s="1052"/>
      <c r="K31" s="1053"/>
      <c r="L31" s="1048">
        <v>0</v>
      </c>
      <c r="M31" s="1048"/>
      <c r="N31" s="1048"/>
      <c r="O31" s="1048"/>
      <c r="P31" s="1048"/>
      <c r="Q31" s="1048"/>
      <c r="R31" s="1048"/>
      <c r="S31" s="1048"/>
      <c r="T31" s="1049" t="s">
        <v>9</v>
      </c>
      <c r="U31" s="1048">
        <v>0</v>
      </c>
      <c r="V31" s="1048"/>
      <c r="W31" s="1048"/>
      <c r="X31" s="1048"/>
      <c r="Y31" s="1048"/>
      <c r="Z31" s="1048"/>
      <c r="AA31" s="1048"/>
      <c r="AB31" s="1048"/>
      <c r="AC31" s="1049" t="s">
        <v>9</v>
      </c>
      <c r="AD31" s="1073" t="s">
        <v>898</v>
      </c>
      <c r="AE31" s="808"/>
      <c r="AF31" s="808"/>
      <c r="AG31" s="808"/>
      <c r="AH31" s="808"/>
      <c r="AI31" s="809"/>
      <c r="AJ31" s="1048">
        <f>INT(U31/3)</f>
        <v>0</v>
      </c>
      <c r="AK31" s="1048"/>
      <c r="AL31" s="1048"/>
      <c r="AM31" s="1048"/>
      <c r="AN31" s="1048"/>
      <c r="AO31" s="1048"/>
      <c r="AP31" s="1048"/>
      <c r="AQ31" s="1048"/>
      <c r="AR31" s="1049" t="s">
        <v>9</v>
      </c>
    </row>
    <row r="32" spans="1:44" s="2" customFormat="1" ht="13.5" customHeight="1">
      <c r="A32" s="1041"/>
      <c r="B32" s="1042"/>
      <c r="C32" s="1042"/>
      <c r="D32" s="1042"/>
      <c r="E32" s="1042"/>
      <c r="F32" s="1042"/>
      <c r="G32" s="1042"/>
      <c r="H32" s="1042"/>
      <c r="I32" s="1043"/>
      <c r="J32" s="1043"/>
      <c r="K32" s="1044"/>
      <c r="L32" s="1034"/>
      <c r="M32" s="1034"/>
      <c r="N32" s="1034"/>
      <c r="O32" s="1034"/>
      <c r="P32" s="1034"/>
      <c r="Q32" s="1034"/>
      <c r="R32" s="1034"/>
      <c r="S32" s="1034"/>
      <c r="T32" s="1036"/>
      <c r="U32" s="1034"/>
      <c r="V32" s="1034"/>
      <c r="W32" s="1034"/>
      <c r="X32" s="1034"/>
      <c r="Y32" s="1034"/>
      <c r="Z32" s="1034"/>
      <c r="AA32" s="1034"/>
      <c r="AB32" s="1034"/>
      <c r="AC32" s="1036"/>
      <c r="AD32" s="810"/>
      <c r="AE32" s="811"/>
      <c r="AF32" s="811"/>
      <c r="AG32" s="811"/>
      <c r="AH32" s="811"/>
      <c r="AI32" s="812"/>
      <c r="AJ32" s="1034"/>
      <c r="AK32" s="1034"/>
      <c r="AL32" s="1034"/>
      <c r="AM32" s="1034"/>
      <c r="AN32" s="1034"/>
      <c r="AO32" s="1034"/>
      <c r="AP32" s="1034"/>
      <c r="AQ32" s="1034"/>
      <c r="AR32" s="1036"/>
    </row>
    <row r="33" spans="1:44" s="2" customFormat="1" ht="13.5" customHeight="1">
      <c r="A33" s="1074" t="s">
        <v>245</v>
      </c>
      <c r="B33" s="1051"/>
      <c r="C33" s="1051"/>
      <c r="D33" s="1051"/>
      <c r="E33" s="1051"/>
      <c r="F33" s="1051"/>
      <c r="G33" s="1051"/>
      <c r="H33" s="1051"/>
      <c r="I33" s="1052"/>
      <c r="J33" s="1052"/>
      <c r="K33" s="1053"/>
      <c r="L33" s="1048">
        <v>0</v>
      </c>
      <c r="M33" s="1048"/>
      <c r="N33" s="1048"/>
      <c r="O33" s="1048"/>
      <c r="P33" s="1048"/>
      <c r="Q33" s="1048"/>
      <c r="R33" s="1048"/>
      <c r="S33" s="1048"/>
      <c r="T33" s="1049" t="s">
        <v>9</v>
      </c>
      <c r="U33" s="1048">
        <v>0</v>
      </c>
      <c r="V33" s="1048"/>
      <c r="W33" s="1048"/>
      <c r="X33" s="1048"/>
      <c r="Y33" s="1048"/>
      <c r="Z33" s="1048"/>
      <c r="AA33" s="1048"/>
      <c r="AB33" s="1048"/>
      <c r="AC33" s="1049" t="s">
        <v>9</v>
      </c>
      <c r="AD33" s="1073" t="s">
        <v>898</v>
      </c>
      <c r="AE33" s="808"/>
      <c r="AF33" s="808"/>
      <c r="AG33" s="808"/>
      <c r="AH33" s="808"/>
      <c r="AI33" s="809"/>
      <c r="AJ33" s="1048">
        <f>INT(U33/3)</f>
        <v>0</v>
      </c>
      <c r="AK33" s="1048"/>
      <c r="AL33" s="1048"/>
      <c r="AM33" s="1048"/>
      <c r="AN33" s="1048"/>
      <c r="AO33" s="1048"/>
      <c r="AP33" s="1048"/>
      <c r="AQ33" s="1048"/>
      <c r="AR33" s="1049" t="s">
        <v>9</v>
      </c>
    </row>
    <row r="34" spans="1:44" s="2" customFormat="1" ht="13.5" customHeight="1">
      <c r="A34" s="1041"/>
      <c r="B34" s="1042"/>
      <c r="C34" s="1042"/>
      <c r="D34" s="1042"/>
      <c r="E34" s="1042"/>
      <c r="F34" s="1042"/>
      <c r="G34" s="1042"/>
      <c r="H34" s="1042"/>
      <c r="I34" s="1043"/>
      <c r="J34" s="1043"/>
      <c r="K34" s="1044"/>
      <c r="L34" s="1034"/>
      <c r="M34" s="1034"/>
      <c r="N34" s="1034"/>
      <c r="O34" s="1034"/>
      <c r="P34" s="1034"/>
      <c r="Q34" s="1034"/>
      <c r="R34" s="1034"/>
      <c r="S34" s="1034"/>
      <c r="T34" s="1036"/>
      <c r="U34" s="1034"/>
      <c r="V34" s="1034"/>
      <c r="W34" s="1034"/>
      <c r="X34" s="1034"/>
      <c r="Y34" s="1034"/>
      <c r="Z34" s="1034"/>
      <c r="AA34" s="1034"/>
      <c r="AB34" s="1034"/>
      <c r="AC34" s="1036"/>
      <c r="AD34" s="810"/>
      <c r="AE34" s="811"/>
      <c r="AF34" s="811"/>
      <c r="AG34" s="811"/>
      <c r="AH34" s="811"/>
      <c r="AI34" s="812"/>
      <c r="AJ34" s="1034"/>
      <c r="AK34" s="1034"/>
      <c r="AL34" s="1034"/>
      <c r="AM34" s="1034"/>
      <c r="AN34" s="1034"/>
      <c r="AO34" s="1034"/>
      <c r="AP34" s="1034"/>
      <c r="AQ34" s="1034"/>
      <c r="AR34" s="1036"/>
    </row>
    <row r="35" spans="1:44" s="2" customFormat="1" ht="13.5" customHeight="1">
      <c r="A35" s="1050" t="s">
        <v>246</v>
      </c>
      <c r="B35" s="1066"/>
      <c r="C35" s="1066"/>
      <c r="D35" s="1066"/>
      <c r="E35" s="1066"/>
      <c r="F35" s="1066"/>
      <c r="G35" s="1066"/>
      <c r="H35" s="1066"/>
      <c r="I35" s="1067"/>
      <c r="J35" s="1067"/>
      <c r="K35" s="1068"/>
      <c r="L35" s="1048">
        <v>0</v>
      </c>
      <c r="M35" s="1048"/>
      <c r="N35" s="1048"/>
      <c r="O35" s="1048"/>
      <c r="P35" s="1048"/>
      <c r="Q35" s="1048"/>
      <c r="R35" s="1048"/>
      <c r="S35" s="1048"/>
      <c r="T35" s="1049" t="s">
        <v>9</v>
      </c>
      <c r="U35" s="1048">
        <v>0</v>
      </c>
      <c r="V35" s="1048"/>
      <c r="W35" s="1048"/>
      <c r="X35" s="1048"/>
      <c r="Y35" s="1048"/>
      <c r="Z35" s="1048"/>
      <c r="AA35" s="1048"/>
      <c r="AB35" s="1048"/>
      <c r="AC35" s="1049" t="s">
        <v>9</v>
      </c>
      <c r="AD35" s="1073" t="s">
        <v>898</v>
      </c>
      <c r="AE35" s="808"/>
      <c r="AF35" s="808"/>
      <c r="AG35" s="808"/>
      <c r="AH35" s="808"/>
      <c r="AI35" s="809"/>
      <c r="AJ35" s="1048">
        <f>INT(U35/3)</f>
        <v>0</v>
      </c>
      <c r="AK35" s="1048"/>
      <c r="AL35" s="1048"/>
      <c r="AM35" s="1048"/>
      <c r="AN35" s="1048"/>
      <c r="AO35" s="1048"/>
      <c r="AP35" s="1048"/>
      <c r="AQ35" s="1048"/>
      <c r="AR35" s="1049" t="s">
        <v>9</v>
      </c>
    </row>
    <row r="36" spans="1:44" s="2" customFormat="1" ht="13.5" customHeight="1">
      <c r="A36" s="1069"/>
      <c r="B36" s="1070"/>
      <c r="C36" s="1070"/>
      <c r="D36" s="1070"/>
      <c r="E36" s="1070"/>
      <c r="F36" s="1070"/>
      <c r="G36" s="1070"/>
      <c r="H36" s="1070"/>
      <c r="I36" s="1071"/>
      <c r="J36" s="1071"/>
      <c r="K36" s="1072"/>
      <c r="L36" s="1034"/>
      <c r="M36" s="1034"/>
      <c r="N36" s="1034"/>
      <c r="O36" s="1034"/>
      <c r="P36" s="1034"/>
      <c r="Q36" s="1034"/>
      <c r="R36" s="1034"/>
      <c r="S36" s="1034"/>
      <c r="T36" s="1036"/>
      <c r="U36" s="1034"/>
      <c r="V36" s="1034"/>
      <c r="W36" s="1034"/>
      <c r="X36" s="1034"/>
      <c r="Y36" s="1034"/>
      <c r="Z36" s="1034"/>
      <c r="AA36" s="1034"/>
      <c r="AB36" s="1034"/>
      <c r="AC36" s="1036"/>
      <c r="AD36" s="810"/>
      <c r="AE36" s="811"/>
      <c r="AF36" s="811"/>
      <c r="AG36" s="811"/>
      <c r="AH36" s="811"/>
      <c r="AI36" s="812"/>
      <c r="AJ36" s="1034"/>
      <c r="AK36" s="1034"/>
      <c r="AL36" s="1034"/>
      <c r="AM36" s="1034"/>
      <c r="AN36" s="1034"/>
      <c r="AO36" s="1034"/>
      <c r="AP36" s="1034"/>
      <c r="AQ36" s="1034"/>
      <c r="AR36" s="1036"/>
    </row>
    <row r="37" spans="1:44" s="2" customFormat="1" ht="13.5" customHeight="1">
      <c r="A37" s="1050" t="s">
        <v>32</v>
      </c>
      <c r="B37" s="1051"/>
      <c r="C37" s="1051"/>
      <c r="D37" s="1051"/>
      <c r="E37" s="1051"/>
      <c r="F37" s="1051"/>
      <c r="G37" s="1051"/>
      <c r="H37" s="1051"/>
      <c r="I37" s="1052"/>
      <c r="J37" s="1052"/>
      <c r="K37" s="1053"/>
      <c r="L37" s="1048">
        <f>SUM(L27:S36)</f>
        <v>0</v>
      </c>
      <c r="M37" s="1048"/>
      <c r="N37" s="1048"/>
      <c r="O37" s="1048"/>
      <c r="P37" s="1048"/>
      <c r="Q37" s="1048"/>
      <c r="R37" s="1048"/>
      <c r="S37" s="1048"/>
      <c r="T37" s="1049" t="s">
        <v>9</v>
      </c>
      <c r="U37" s="1048">
        <f>SUM(U27:AB36)</f>
        <v>0</v>
      </c>
      <c r="V37" s="1048"/>
      <c r="W37" s="1048"/>
      <c r="X37" s="1048"/>
      <c r="Y37" s="1048"/>
      <c r="Z37" s="1048"/>
      <c r="AA37" s="1048"/>
      <c r="AB37" s="1048"/>
      <c r="AC37" s="1049" t="s">
        <v>9</v>
      </c>
      <c r="AD37" s="1060"/>
      <c r="AE37" s="1061"/>
      <c r="AF37" s="1061"/>
      <c r="AG37" s="1061"/>
      <c r="AH37" s="1061"/>
      <c r="AI37" s="1062"/>
      <c r="AJ37" s="1048">
        <f>SUM(AJ27:AQ36)</f>
        <v>0</v>
      </c>
      <c r="AK37" s="1048"/>
      <c r="AL37" s="1048"/>
      <c r="AM37" s="1048"/>
      <c r="AN37" s="1048"/>
      <c r="AO37" s="1048"/>
      <c r="AP37" s="1048"/>
      <c r="AQ37" s="1048"/>
      <c r="AR37" s="1049" t="s">
        <v>9</v>
      </c>
    </row>
    <row r="38" spans="1:44" s="2" customFormat="1" ht="13.5" customHeight="1" thickBot="1">
      <c r="A38" s="1054"/>
      <c r="B38" s="1055"/>
      <c r="C38" s="1055"/>
      <c r="D38" s="1055"/>
      <c r="E38" s="1055"/>
      <c r="F38" s="1055"/>
      <c r="G38" s="1055"/>
      <c r="H38" s="1055"/>
      <c r="I38" s="1056"/>
      <c r="J38" s="1056"/>
      <c r="K38" s="1057"/>
      <c r="L38" s="1058"/>
      <c r="M38" s="1058"/>
      <c r="N38" s="1058"/>
      <c r="O38" s="1058"/>
      <c r="P38" s="1058"/>
      <c r="Q38" s="1058"/>
      <c r="R38" s="1058"/>
      <c r="S38" s="1058"/>
      <c r="T38" s="1059"/>
      <c r="U38" s="1058"/>
      <c r="V38" s="1058"/>
      <c r="W38" s="1058"/>
      <c r="X38" s="1058"/>
      <c r="Y38" s="1058"/>
      <c r="Z38" s="1058"/>
      <c r="AA38" s="1058"/>
      <c r="AB38" s="1058"/>
      <c r="AC38" s="1059"/>
      <c r="AD38" s="1063"/>
      <c r="AE38" s="1064"/>
      <c r="AF38" s="1064"/>
      <c r="AG38" s="1064"/>
      <c r="AH38" s="1064"/>
      <c r="AI38" s="1065"/>
      <c r="AJ38" s="1058"/>
      <c r="AK38" s="1058"/>
      <c r="AL38" s="1058"/>
      <c r="AM38" s="1058"/>
      <c r="AN38" s="1058"/>
      <c r="AO38" s="1058"/>
      <c r="AP38" s="1058"/>
      <c r="AQ38" s="1058"/>
      <c r="AR38" s="1059"/>
    </row>
    <row r="39" spans="1:44" ht="14.25" thickTop="1">
      <c r="A39" s="1037" t="s">
        <v>252</v>
      </c>
      <c r="B39" s="1038"/>
      <c r="C39" s="1038"/>
      <c r="D39" s="1038"/>
      <c r="E39" s="1038"/>
      <c r="F39" s="1038"/>
      <c r="G39" s="1038"/>
      <c r="H39" s="1038"/>
      <c r="I39" s="1039"/>
      <c r="J39" s="1039"/>
      <c r="K39" s="1040"/>
      <c r="L39" s="1033">
        <v>0</v>
      </c>
      <c r="M39" s="1033"/>
      <c r="N39" s="1033"/>
      <c r="O39" s="1033"/>
      <c r="P39" s="1033"/>
      <c r="Q39" s="1033"/>
      <c r="R39" s="1033"/>
      <c r="S39" s="1033"/>
      <c r="T39" s="1035" t="s">
        <v>9</v>
      </c>
      <c r="U39" s="1033">
        <v>0</v>
      </c>
      <c r="V39" s="1033"/>
      <c r="W39" s="1033"/>
      <c r="X39" s="1033"/>
      <c r="Y39" s="1033"/>
      <c r="Z39" s="1033"/>
      <c r="AA39" s="1033"/>
      <c r="AB39" s="1033"/>
      <c r="AC39" s="1035" t="s">
        <v>9</v>
      </c>
      <c r="AD39" s="1045" t="s">
        <v>924</v>
      </c>
      <c r="AE39" s="1046"/>
      <c r="AF39" s="1046"/>
      <c r="AG39" s="1046"/>
      <c r="AH39" s="1046"/>
      <c r="AI39" s="1047"/>
      <c r="AJ39" s="1033">
        <v>0</v>
      </c>
      <c r="AK39" s="1033"/>
      <c r="AL39" s="1033"/>
      <c r="AM39" s="1033"/>
      <c r="AN39" s="1033"/>
      <c r="AO39" s="1033"/>
      <c r="AP39" s="1033"/>
      <c r="AQ39" s="1033"/>
      <c r="AR39" s="1035" t="s">
        <v>9</v>
      </c>
    </row>
    <row r="40" spans="1:44">
      <c r="A40" s="1041"/>
      <c r="B40" s="1042"/>
      <c r="C40" s="1042"/>
      <c r="D40" s="1042"/>
      <c r="E40" s="1042"/>
      <c r="F40" s="1042"/>
      <c r="G40" s="1042"/>
      <c r="H40" s="1042"/>
      <c r="I40" s="1043"/>
      <c r="J40" s="1043"/>
      <c r="K40" s="1044"/>
      <c r="L40" s="1034"/>
      <c r="M40" s="1034"/>
      <c r="N40" s="1034"/>
      <c r="O40" s="1034"/>
      <c r="P40" s="1034"/>
      <c r="Q40" s="1034"/>
      <c r="R40" s="1034"/>
      <c r="S40" s="1034"/>
      <c r="T40" s="1036"/>
      <c r="U40" s="1034"/>
      <c r="V40" s="1034"/>
      <c r="W40" s="1034"/>
      <c r="X40" s="1034"/>
      <c r="Y40" s="1034"/>
      <c r="Z40" s="1034"/>
      <c r="AA40" s="1034"/>
      <c r="AB40" s="1034"/>
      <c r="AC40" s="1036"/>
      <c r="AD40" s="810"/>
      <c r="AE40" s="811"/>
      <c r="AF40" s="811"/>
      <c r="AG40" s="811"/>
      <c r="AH40" s="811"/>
      <c r="AI40" s="812"/>
      <c r="AJ40" s="1034"/>
      <c r="AK40" s="1034"/>
      <c r="AL40" s="1034"/>
      <c r="AM40" s="1034"/>
      <c r="AN40" s="1034"/>
      <c r="AO40" s="1034"/>
      <c r="AP40" s="1034"/>
      <c r="AQ40" s="1034"/>
      <c r="AR40" s="1036"/>
    </row>
    <row r="41" spans="1:44" s="2" customFormat="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s="2" customFormat="1" ht="13.5" customHeight="1">
      <c r="A42" s="1" t="s">
        <v>391</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s="2" customFormat="1" ht="13.5" customHeight="1">
      <c r="A43" s="1075" t="s">
        <v>31</v>
      </c>
      <c r="B43" s="1067"/>
      <c r="C43" s="1067"/>
      <c r="D43" s="1067"/>
      <c r="E43" s="1067"/>
      <c r="F43" s="1067"/>
      <c r="G43" s="1067"/>
      <c r="H43" s="1067"/>
      <c r="I43" s="1067"/>
      <c r="J43" s="1067"/>
      <c r="K43" s="1068"/>
      <c r="L43" s="1077" t="s">
        <v>394</v>
      </c>
      <c r="M43" s="1078"/>
      <c r="N43" s="1078"/>
      <c r="O43" s="1078"/>
      <c r="P43" s="1078"/>
      <c r="Q43" s="1078"/>
      <c r="R43" s="1078"/>
      <c r="S43" s="1078"/>
      <c r="T43" s="1079"/>
      <c r="U43" s="1075" t="s">
        <v>0</v>
      </c>
      <c r="V43" s="1083"/>
      <c r="W43" s="1083"/>
      <c r="X43" s="1083"/>
      <c r="Y43" s="1083"/>
      <c r="Z43" s="1083"/>
      <c r="AA43" s="1083"/>
      <c r="AB43" s="1083"/>
      <c r="AC43" s="1084"/>
      <c r="AD43" s="1075" t="s">
        <v>390</v>
      </c>
      <c r="AE43" s="1083"/>
      <c r="AF43" s="1083"/>
      <c r="AG43" s="1083"/>
      <c r="AH43" s="1083"/>
      <c r="AI43" s="1084"/>
      <c r="AJ43" s="1075" t="s">
        <v>109</v>
      </c>
      <c r="AK43" s="1083"/>
      <c r="AL43" s="1083"/>
      <c r="AM43" s="1083"/>
      <c r="AN43" s="1083"/>
      <c r="AO43" s="1083"/>
      <c r="AP43" s="1083"/>
      <c r="AQ43" s="1083"/>
      <c r="AR43" s="1084"/>
    </row>
    <row r="44" spans="1:44" s="2" customFormat="1" ht="13.5" customHeight="1">
      <c r="A44" s="1076"/>
      <c r="B44" s="1071"/>
      <c r="C44" s="1071"/>
      <c r="D44" s="1071"/>
      <c r="E44" s="1071"/>
      <c r="F44" s="1071"/>
      <c r="G44" s="1071"/>
      <c r="H44" s="1071"/>
      <c r="I44" s="1071"/>
      <c r="J44" s="1071"/>
      <c r="K44" s="1072"/>
      <c r="L44" s="1080"/>
      <c r="M44" s="1081"/>
      <c r="N44" s="1081"/>
      <c r="O44" s="1081"/>
      <c r="P44" s="1081"/>
      <c r="Q44" s="1081"/>
      <c r="R44" s="1081"/>
      <c r="S44" s="1081"/>
      <c r="T44" s="1082"/>
      <c r="U44" s="1085"/>
      <c r="V44" s="1086"/>
      <c r="W44" s="1086"/>
      <c r="X44" s="1086"/>
      <c r="Y44" s="1086"/>
      <c r="Z44" s="1086"/>
      <c r="AA44" s="1086"/>
      <c r="AB44" s="1086"/>
      <c r="AC44" s="1087"/>
      <c r="AD44" s="1085"/>
      <c r="AE44" s="1086"/>
      <c r="AF44" s="1086"/>
      <c r="AG44" s="1086"/>
      <c r="AH44" s="1086"/>
      <c r="AI44" s="1087"/>
      <c r="AJ44" s="1085"/>
      <c r="AK44" s="1086"/>
      <c r="AL44" s="1086"/>
      <c r="AM44" s="1086"/>
      <c r="AN44" s="1086"/>
      <c r="AO44" s="1086"/>
      <c r="AP44" s="1086"/>
      <c r="AQ44" s="1086"/>
      <c r="AR44" s="1087"/>
    </row>
    <row r="45" spans="1:44" s="2" customFormat="1" ht="13.5" customHeight="1">
      <c r="A45" s="1050" t="s">
        <v>242</v>
      </c>
      <c r="B45" s="1051"/>
      <c r="C45" s="1051"/>
      <c r="D45" s="1051"/>
      <c r="E45" s="1051"/>
      <c r="F45" s="1051"/>
      <c r="G45" s="1051"/>
      <c r="H45" s="1051"/>
      <c r="I45" s="1052"/>
      <c r="J45" s="1052"/>
      <c r="K45" s="1053"/>
      <c r="L45" s="1048">
        <v>0</v>
      </c>
      <c r="M45" s="1048"/>
      <c r="N45" s="1048"/>
      <c r="O45" s="1048"/>
      <c r="P45" s="1048"/>
      <c r="Q45" s="1048"/>
      <c r="R45" s="1048"/>
      <c r="S45" s="1048"/>
      <c r="T45" s="1049" t="s">
        <v>9</v>
      </c>
      <c r="U45" s="1048">
        <v>0</v>
      </c>
      <c r="V45" s="1048"/>
      <c r="W45" s="1048"/>
      <c r="X45" s="1048"/>
      <c r="Y45" s="1048"/>
      <c r="Z45" s="1048"/>
      <c r="AA45" s="1048"/>
      <c r="AB45" s="1048"/>
      <c r="AC45" s="1049" t="s">
        <v>9</v>
      </c>
      <c r="AD45" s="1073" t="s">
        <v>898</v>
      </c>
      <c r="AE45" s="808"/>
      <c r="AF45" s="808"/>
      <c r="AG45" s="808"/>
      <c r="AH45" s="808"/>
      <c r="AI45" s="809"/>
      <c r="AJ45" s="1048">
        <f>INT(U45/3)</f>
        <v>0</v>
      </c>
      <c r="AK45" s="1048"/>
      <c r="AL45" s="1048"/>
      <c r="AM45" s="1048"/>
      <c r="AN45" s="1048"/>
      <c r="AO45" s="1048"/>
      <c r="AP45" s="1048"/>
      <c r="AQ45" s="1048"/>
      <c r="AR45" s="1049" t="s">
        <v>9</v>
      </c>
    </row>
    <row r="46" spans="1:44" s="2" customFormat="1" ht="13.5" customHeight="1">
      <c r="A46" s="1041"/>
      <c r="B46" s="1042"/>
      <c r="C46" s="1042"/>
      <c r="D46" s="1042"/>
      <c r="E46" s="1042"/>
      <c r="F46" s="1042"/>
      <c r="G46" s="1042"/>
      <c r="H46" s="1042"/>
      <c r="I46" s="1043"/>
      <c r="J46" s="1043"/>
      <c r="K46" s="1044"/>
      <c r="L46" s="1034"/>
      <c r="M46" s="1034"/>
      <c r="N46" s="1034"/>
      <c r="O46" s="1034"/>
      <c r="P46" s="1034"/>
      <c r="Q46" s="1034"/>
      <c r="R46" s="1034"/>
      <c r="S46" s="1034"/>
      <c r="T46" s="1036"/>
      <c r="U46" s="1034"/>
      <c r="V46" s="1034"/>
      <c r="W46" s="1034"/>
      <c r="X46" s="1034"/>
      <c r="Y46" s="1034"/>
      <c r="Z46" s="1034"/>
      <c r="AA46" s="1034"/>
      <c r="AB46" s="1034"/>
      <c r="AC46" s="1036"/>
      <c r="AD46" s="810"/>
      <c r="AE46" s="811"/>
      <c r="AF46" s="811"/>
      <c r="AG46" s="811"/>
      <c r="AH46" s="811"/>
      <c r="AI46" s="812"/>
      <c r="AJ46" s="1034"/>
      <c r="AK46" s="1034"/>
      <c r="AL46" s="1034"/>
      <c r="AM46" s="1034"/>
      <c r="AN46" s="1034"/>
      <c r="AO46" s="1034"/>
      <c r="AP46" s="1034"/>
      <c r="AQ46" s="1034"/>
      <c r="AR46" s="1036"/>
    </row>
    <row r="47" spans="1:44" s="2" customFormat="1" ht="13.5" customHeight="1">
      <c r="A47" s="1050" t="s">
        <v>249</v>
      </c>
      <c r="B47" s="1051"/>
      <c r="C47" s="1051"/>
      <c r="D47" s="1051"/>
      <c r="E47" s="1051"/>
      <c r="F47" s="1051"/>
      <c r="G47" s="1051"/>
      <c r="H47" s="1051"/>
      <c r="I47" s="1052"/>
      <c r="J47" s="1052"/>
      <c r="K47" s="1053"/>
      <c r="L47" s="1048">
        <v>0</v>
      </c>
      <c r="M47" s="1048"/>
      <c r="N47" s="1048"/>
      <c r="O47" s="1048"/>
      <c r="P47" s="1048"/>
      <c r="Q47" s="1048"/>
      <c r="R47" s="1048"/>
      <c r="S47" s="1048"/>
      <c r="T47" s="1049" t="s">
        <v>9</v>
      </c>
      <c r="U47" s="1048">
        <v>0</v>
      </c>
      <c r="V47" s="1048"/>
      <c r="W47" s="1048"/>
      <c r="X47" s="1048"/>
      <c r="Y47" s="1048"/>
      <c r="Z47" s="1048"/>
      <c r="AA47" s="1048"/>
      <c r="AB47" s="1048"/>
      <c r="AC47" s="1049" t="s">
        <v>9</v>
      </c>
      <c r="AD47" s="1073" t="s">
        <v>898</v>
      </c>
      <c r="AE47" s="808"/>
      <c r="AF47" s="808"/>
      <c r="AG47" s="808"/>
      <c r="AH47" s="808"/>
      <c r="AI47" s="809"/>
      <c r="AJ47" s="1048">
        <f>INT(U47/3)</f>
        <v>0</v>
      </c>
      <c r="AK47" s="1048"/>
      <c r="AL47" s="1048"/>
      <c r="AM47" s="1048"/>
      <c r="AN47" s="1048"/>
      <c r="AO47" s="1048"/>
      <c r="AP47" s="1048"/>
      <c r="AQ47" s="1048"/>
      <c r="AR47" s="1049" t="s">
        <v>9</v>
      </c>
    </row>
    <row r="48" spans="1:44" s="2" customFormat="1" ht="13.5" customHeight="1">
      <c r="A48" s="1041"/>
      <c r="B48" s="1042"/>
      <c r="C48" s="1042"/>
      <c r="D48" s="1042"/>
      <c r="E48" s="1042"/>
      <c r="F48" s="1042"/>
      <c r="G48" s="1042"/>
      <c r="H48" s="1042"/>
      <c r="I48" s="1043"/>
      <c r="J48" s="1043"/>
      <c r="K48" s="1044"/>
      <c r="L48" s="1034"/>
      <c r="M48" s="1034"/>
      <c r="N48" s="1034"/>
      <c r="O48" s="1034"/>
      <c r="P48" s="1034"/>
      <c r="Q48" s="1034"/>
      <c r="R48" s="1034"/>
      <c r="S48" s="1034"/>
      <c r="T48" s="1036"/>
      <c r="U48" s="1034"/>
      <c r="V48" s="1034"/>
      <c r="W48" s="1034"/>
      <c r="X48" s="1034"/>
      <c r="Y48" s="1034"/>
      <c r="Z48" s="1034"/>
      <c r="AA48" s="1034"/>
      <c r="AB48" s="1034"/>
      <c r="AC48" s="1036"/>
      <c r="AD48" s="810"/>
      <c r="AE48" s="811"/>
      <c r="AF48" s="811"/>
      <c r="AG48" s="811"/>
      <c r="AH48" s="811"/>
      <c r="AI48" s="812"/>
      <c r="AJ48" s="1034"/>
      <c r="AK48" s="1034"/>
      <c r="AL48" s="1034"/>
      <c r="AM48" s="1034"/>
      <c r="AN48" s="1034"/>
      <c r="AO48" s="1034"/>
      <c r="AP48" s="1034"/>
      <c r="AQ48" s="1034"/>
      <c r="AR48" s="1036"/>
    </row>
    <row r="49" spans="1:44" s="2" customFormat="1" ht="13.5" customHeight="1">
      <c r="A49" s="1074" t="s">
        <v>244</v>
      </c>
      <c r="B49" s="1051"/>
      <c r="C49" s="1051"/>
      <c r="D49" s="1051"/>
      <c r="E49" s="1051"/>
      <c r="F49" s="1051"/>
      <c r="G49" s="1051"/>
      <c r="H49" s="1051"/>
      <c r="I49" s="1052"/>
      <c r="J49" s="1052"/>
      <c r="K49" s="1053"/>
      <c r="L49" s="1048">
        <v>0</v>
      </c>
      <c r="M49" s="1048"/>
      <c r="N49" s="1048"/>
      <c r="O49" s="1048"/>
      <c r="P49" s="1048"/>
      <c r="Q49" s="1048"/>
      <c r="R49" s="1048"/>
      <c r="S49" s="1048"/>
      <c r="T49" s="1049" t="s">
        <v>9</v>
      </c>
      <c r="U49" s="1048">
        <v>0</v>
      </c>
      <c r="V49" s="1048"/>
      <c r="W49" s="1048"/>
      <c r="X49" s="1048"/>
      <c r="Y49" s="1048"/>
      <c r="Z49" s="1048"/>
      <c r="AA49" s="1048"/>
      <c r="AB49" s="1048"/>
      <c r="AC49" s="1049" t="s">
        <v>9</v>
      </c>
      <c r="AD49" s="1073" t="s">
        <v>898</v>
      </c>
      <c r="AE49" s="808"/>
      <c r="AF49" s="808"/>
      <c r="AG49" s="808"/>
      <c r="AH49" s="808"/>
      <c r="AI49" s="809"/>
      <c r="AJ49" s="1048">
        <f>INT(U49/3)</f>
        <v>0</v>
      </c>
      <c r="AK49" s="1048"/>
      <c r="AL49" s="1048"/>
      <c r="AM49" s="1048"/>
      <c r="AN49" s="1048"/>
      <c r="AO49" s="1048"/>
      <c r="AP49" s="1048"/>
      <c r="AQ49" s="1048"/>
      <c r="AR49" s="1049" t="s">
        <v>9</v>
      </c>
    </row>
    <row r="50" spans="1:44" s="2" customFormat="1" ht="13.5" customHeight="1">
      <c r="A50" s="1041"/>
      <c r="B50" s="1042"/>
      <c r="C50" s="1042"/>
      <c r="D50" s="1042"/>
      <c r="E50" s="1042"/>
      <c r="F50" s="1042"/>
      <c r="G50" s="1042"/>
      <c r="H50" s="1042"/>
      <c r="I50" s="1043"/>
      <c r="J50" s="1043"/>
      <c r="K50" s="1044"/>
      <c r="L50" s="1034"/>
      <c r="M50" s="1034"/>
      <c r="N50" s="1034"/>
      <c r="O50" s="1034"/>
      <c r="P50" s="1034"/>
      <c r="Q50" s="1034"/>
      <c r="R50" s="1034"/>
      <c r="S50" s="1034"/>
      <c r="T50" s="1036"/>
      <c r="U50" s="1034"/>
      <c r="V50" s="1034"/>
      <c r="W50" s="1034"/>
      <c r="X50" s="1034"/>
      <c r="Y50" s="1034"/>
      <c r="Z50" s="1034"/>
      <c r="AA50" s="1034"/>
      <c r="AB50" s="1034"/>
      <c r="AC50" s="1036"/>
      <c r="AD50" s="810"/>
      <c r="AE50" s="811"/>
      <c r="AF50" s="811"/>
      <c r="AG50" s="811"/>
      <c r="AH50" s="811"/>
      <c r="AI50" s="812"/>
      <c r="AJ50" s="1034"/>
      <c r="AK50" s="1034"/>
      <c r="AL50" s="1034"/>
      <c r="AM50" s="1034"/>
      <c r="AN50" s="1034"/>
      <c r="AO50" s="1034"/>
      <c r="AP50" s="1034"/>
      <c r="AQ50" s="1034"/>
      <c r="AR50" s="1036"/>
    </row>
    <row r="51" spans="1:44" s="2" customFormat="1" ht="13.5" customHeight="1">
      <c r="A51" s="1074" t="s">
        <v>245</v>
      </c>
      <c r="B51" s="1051"/>
      <c r="C51" s="1051"/>
      <c r="D51" s="1051"/>
      <c r="E51" s="1051"/>
      <c r="F51" s="1051"/>
      <c r="G51" s="1051"/>
      <c r="H51" s="1051"/>
      <c r="I51" s="1052"/>
      <c r="J51" s="1052"/>
      <c r="K51" s="1053"/>
      <c r="L51" s="1048">
        <v>0</v>
      </c>
      <c r="M51" s="1048"/>
      <c r="N51" s="1048"/>
      <c r="O51" s="1048"/>
      <c r="P51" s="1048"/>
      <c r="Q51" s="1048"/>
      <c r="R51" s="1048"/>
      <c r="S51" s="1048"/>
      <c r="T51" s="1049" t="s">
        <v>9</v>
      </c>
      <c r="U51" s="1048">
        <v>0</v>
      </c>
      <c r="V51" s="1048"/>
      <c r="W51" s="1048"/>
      <c r="X51" s="1048"/>
      <c r="Y51" s="1048"/>
      <c r="Z51" s="1048"/>
      <c r="AA51" s="1048"/>
      <c r="AB51" s="1048"/>
      <c r="AC51" s="1049" t="s">
        <v>9</v>
      </c>
      <c r="AD51" s="1073" t="s">
        <v>898</v>
      </c>
      <c r="AE51" s="808"/>
      <c r="AF51" s="808"/>
      <c r="AG51" s="808"/>
      <c r="AH51" s="808"/>
      <c r="AI51" s="809"/>
      <c r="AJ51" s="1048">
        <f>INT(U51/3)</f>
        <v>0</v>
      </c>
      <c r="AK51" s="1048"/>
      <c r="AL51" s="1048"/>
      <c r="AM51" s="1048"/>
      <c r="AN51" s="1048"/>
      <c r="AO51" s="1048"/>
      <c r="AP51" s="1048"/>
      <c r="AQ51" s="1048"/>
      <c r="AR51" s="1049" t="s">
        <v>9</v>
      </c>
    </row>
    <row r="52" spans="1:44" s="2" customFormat="1" ht="13.5" customHeight="1">
      <c r="A52" s="1041"/>
      <c r="B52" s="1042"/>
      <c r="C52" s="1042"/>
      <c r="D52" s="1042"/>
      <c r="E52" s="1042"/>
      <c r="F52" s="1042"/>
      <c r="G52" s="1042"/>
      <c r="H52" s="1042"/>
      <c r="I52" s="1043"/>
      <c r="J52" s="1043"/>
      <c r="K52" s="1044"/>
      <c r="L52" s="1034"/>
      <c r="M52" s="1034"/>
      <c r="N52" s="1034"/>
      <c r="O52" s="1034"/>
      <c r="P52" s="1034"/>
      <c r="Q52" s="1034"/>
      <c r="R52" s="1034"/>
      <c r="S52" s="1034"/>
      <c r="T52" s="1036"/>
      <c r="U52" s="1034"/>
      <c r="V52" s="1034"/>
      <c r="W52" s="1034"/>
      <c r="X52" s="1034"/>
      <c r="Y52" s="1034"/>
      <c r="Z52" s="1034"/>
      <c r="AA52" s="1034"/>
      <c r="AB52" s="1034"/>
      <c r="AC52" s="1036"/>
      <c r="AD52" s="810"/>
      <c r="AE52" s="811"/>
      <c r="AF52" s="811"/>
      <c r="AG52" s="811"/>
      <c r="AH52" s="811"/>
      <c r="AI52" s="812"/>
      <c r="AJ52" s="1034"/>
      <c r="AK52" s="1034"/>
      <c r="AL52" s="1034"/>
      <c r="AM52" s="1034"/>
      <c r="AN52" s="1034"/>
      <c r="AO52" s="1034"/>
      <c r="AP52" s="1034"/>
      <c r="AQ52" s="1034"/>
      <c r="AR52" s="1036"/>
    </row>
    <row r="53" spans="1:44" s="2" customFormat="1" ht="13.5" customHeight="1">
      <c r="A53" s="1050" t="s">
        <v>246</v>
      </c>
      <c r="B53" s="1066"/>
      <c r="C53" s="1066"/>
      <c r="D53" s="1066"/>
      <c r="E53" s="1066"/>
      <c r="F53" s="1066"/>
      <c r="G53" s="1066"/>
      <c r="H53" s="1066"/>
      <c r="I53" s="1067"/>
      <c r="J53" s="1067"/>
      <c r="K53" s="1068"/>
      <c r="L53" s="1048">
        <v>0</v>
      </c>
      <c r="M53" s="1048"/>
      <c r="N53" s="1048"/>
      <c r="O53" s="1048"/>
      <c r="P53" s="1048"/>
      <c r="Q53" s="1048"/>
      <c r="R53" s="1048"/>
      <c r="S53" s="1048"/>
      <c r="T53" s="1049" t="s">
        <v>9</v>
      </c>
      <c r="U53" s="1048">
        <v>0</v>
      </c>
      <c r="V53" s="1048"/>
      <c r="W53" s="1048"/>
      <c r="X53" s="1048"/>
      <c r="Y53" s="1048"/>
      <c r="Z53" s="1048"/>
      <c r="AA53" s="1048"/>
      <c r="AB53" s="1048"/>
      <c r="AC53" s="1049" t="s">
        <v>9</v>
      </c>
      <c r="AD53" s="1073" t="s">
        <v>898</v>
      </c>
      <c r="AE53" s="808"/>
      <c r="AF53" s="808"/>
      <c r="AG53" s="808"/>
      <c r="AH53" s="808"/>
      <c r="AI53" s="809"/>
      <c r="AJ53" s="1048">
        <f>INT(U53/3)</f>
        <v>0</v>
      </c>
      <c r="AK53" s="1048"/>
      <c r="AL53" s="1048"/>
      <c r="AM53" s="1048"/>
      <c r="AN53" s="1048"/>
      <c r="AO53" s="1048"/>
      <c r="AP53" s="1048"/>
      <c r="AQ53" s="1048"/>
      <c r="AR53" s="1049" t="s">
        <v>9</v>
      </c>
    </row>
    <row r="54" spans="1:44" s="2" customFormat="1" ht="13.5" customHeight="1">
      <c r="A54" s="1069"/>
      <c r="B54" s="1070"/>
      <c r="C54" s="1070"/>
      <c r="D54" s="1070"/>
      <c r="E54" s="1070"/>
      <c r="F54" s="1070"/>
      <c r="G54" s="1070"/>
      <c r="H54" s="1070"/>
      <c r="I54" s="1071"/>
      <c r="J54" s="1071"/>
      <c r="K54" s="1072"/>
      <c r="L54" s="1034"/>
      <c r="M54" s="1034"/>
      <c r="N54" s="1034"/>
      <c r="O54" s="1034"/>
      <c r="P54" s="1034"/>
      <c r="Q54" s="1034"/>
      <c r="R54" s="1034"/>
      <c r="S54" s="1034"/>
      <c r="T54" s="1036"/>
      <c r="U54" s="1034"/>
      <c r="V54" s="1034"/>
      <c r="W54" s="1034"/>
      <c r="X54" s="1034"/>
      <c r="Y54" s="1034"/>
      <c r="Z54" s="1034"/>
      <c r="AA54" s="1034"/>
      <c r="AB54" s="1034"/>
      <c r="AC54" s="1036"/>
      <c r="AD54" s="810"/>
      <c r="AE54" s="811"/>
      <c r="AF54" s="811"/>
      <c r="AG54" s="811"/>
      <c r="AH54" s="811"/>
      <c r="AI54" s="812"/>
      <c r="AJ54" s="1034"/>
      <c r="AK54" s="1034"/>
      <c r="AL54" s="1034"/>
      <c r="AM54" s="1034"/>
      <c r="AN54" s="1034"/>
      <c r="AO54" s="1034"/>
      <c r="AP54" s="1034"/>
      <c r="AQ54" s="1034"/>
      <c r="AR54" s="1036"/>
    </row>
    <row r="55" spans="1:44">
      <c r="A55" s="1050" t="s">
        <v>32</v>
      </c>
      <c r="B55" s="1051"/>
      <c r="C55" s="1051"/>
      <c r="D55" s="1051"/>
      <c r="E55" s="1051"/>
      <c r="F55" s="1051"/>
      <c r="G55" s="1051"/>
      <c r="H55" s="1051"/>
      <c r="I55" s="1052"/>
      <c r="J55" s="1052"/>
      <c r="K55" s="1053"/>
      <c r="L55" s="1048">
        <f>SUM(L45:S54)</f>
        <v>0</v>
      </c>
      <c r="M55" s="1048"/>
      <c r="N55" s="1048"/>
      <c r="O55" s="1048"/>
      <c r="P55" s="1048"/>
      <c r="Q55" s="1048"/>
      <c r="R55" s="1048"/>
      <c r="S55" s="1048"/>
      <c r="T55" s="1049" t="s">
        <v>9</v>
      </c>
      <c r="U55" s="1048">
        <f>SUM(U45:AB54)</f>
        <v>0</v>
      </c>
      <c r="V55" s="1048"/>
      <c r="W55" s="1048"/>
      <c r="X55" s="1048"/>
      <c r="Y55" s="1048"/>
      <c r="Z55" s="1048"/>
      <c r="AA55" s="1048"/>
      <c r="AB55" s="1048"/>
      <c r="AC55" s="1049" t="s">
        <v>9</v>
      </c>
      <c r="AD55" s="1060"/>
      <c r="AE55" s="1061"/>
      <c r="AF55" s="1061"/>
      <c r="AG55" s="1061"/>
      <c r="AH55" s="1061"/>
      <c r="AI55" s="1062"/>
      <c r="AJ55" s="1048">
        <f>SUM(AJ45:AQ54)</f>
        <v>0</v>
      </c>
      <c r="AK55" s="1048"/>
      <c r="AL55" s="1048"/>
      <c r="AM55" s="1048"/>
      <c r="AN55" s="1048"/>
      <c r="AO55" s="1048"/>
      <c r="AP55" s="1048"/>
      <c r="AQ55" s="1048"/>
      <c r="AR55" s="1049" t="s">
        <v>9</v>
      </c>
    </row>
    <row r="56" spans="1:44" ht="14.25" thickBot="1">
      <c r="A56" s="1054"/>
      <c r="B56" s="1055"/>
      <c r="C56" s="1055"/>
      <c r="D56" s="1055"/>
      <c r="E56" s="1055"/>
      <c r="F56" s="1055"/>
      <c r="G56" s="1055"/>
      <c r="H56" s="1055"/>
      <c r="I56" s="1056"/>
      <c r="J56" s="1056"/>
      <c r="K56" s="1057"/>
      <c r="L56" s="1058"/>
      <c r="M56" s="1058"/>
      <c r="N56" s="1058"/>
      <c r="O56" s="1058"/>
      <c r="P56" s="1058"/>
      <c r="Q56" s="1058"/>
      <c r="R56" s="1058"/>
      <c r="S56" s="1058"/>
      <c r="T56" s="1059"/>
      <c r="U56" s="1058"/>
      <c r="V56" s="1058"/>
      <c r="W56" s="1058"/>
      <c r="X56" s="1058"/>
      <c r="Y56" s="1058"/>
      <c r="Z56" s="1058"/>
      <c r="AA56" s="1058"/>
      <c r="AB56" s="1058"/>
      <c r="AC56" s="1059"/>
      <c r="AD56" s="1063"/>
      <c r="AE56" s="1064"/>
      <c r="AF56" s="1064"/>
      <c r="AG56" s="1064"/>
      <c r="AH56" s="1064"/>
      <c r="AI56" s="1065"/>
      <c r="AJ56" s="1058"/>
      <c r="AK56" s="1058"/>
      <c r="AL56" s="1058"/>
      <c r="AM56" s="1058"/>
      <c r="AN56" s="1058"/>
      <c r="AO56" s="1058"/>
      <c r="AP56" s="1058"/>
      <c r="AQ56" s="1058"/>
      <c r="AR56" s="1059"/>
    </row>
    <row r="57" spans="1:44" ht="14.25" thickTop="1">
      <c r="A57" s="1037" t="s">
        <v>252</v>
      </c>
      <c r="B57" s="1038"/>
      <c r="C57" s="1038"/>
      <c r="D57" s="1038"/>
      <c r="E57" s="1038"/>
      <c r="F57" s="1038"/>
      <c r="G57" s="1038"/>
      <c r="H57" s="1038"/>
      <c r="I57" s="1039"/>
      <c r="J57" s="1039"/>
      <c r="K57" s="1040"/>
      <c r="L57" s="1033">
        <v>0</v>
      </c>
      <c r="M57" s="1033"/>
      <c r="N57" s="1033"/>
      <c r="O57" s="1033"/>
      <c r="P57" s="1033"/>
      <c r="Q57" s="1033"/>
      <c r="R57" s="1033"/>
      <c r="S57" s="1033"/>
      <c r="T57" s="1035" t="s">
        <v>9</v>
      </c>
      <c r="U57" s="1033">
        <v>0</v>
      </c>
      <c r="V57" s="1033"/>
      <c r="W57" s="1033"/>
      <c r="X57" s="1033"/>
      <c r="Y57" s="1033"/>
      <c r="Z57" s="1033"/>
      <c r="AA57" s="1033"/>
      <c r="AB57" s="1033"/>
      <c r="AC57" s="1035" t="s">
        <v>9</v>
      </c>
      <c r="AD57" s="1045" t="s">
        <v>924</v>
      </c>
      <c r="AE57" s="1046"/>
      <c r="AF57" s="1046"/>
      <c r="AG57" s="1046"/>
      <c r="AH57" s="1046"/>
      <c r="AI57" s="1047"/>
      <c r="AJ57" s="1033">
        <v>0</v>
      </c>
      <c r="AK57" s="1033"/>
      <c r="AL57" s="1033"/>
      <c r="AM57" s="1033"/>
      <c r="AN57" s="1033"/>
      <c r="AO57" s="1033"/>
      <c r="AP57" s="1033"/>
      <c r="AQ57" s="1033"/>
      <c r="AR57" s="1035" t="s">
        <v>9</v>
      </c>
    </row>
    <row r="58" spans="1:44">
      <c r="A58" s="1041"/>
      <c r="B58" s="1042"/>
      <c r="C58" s="1042"/>
      <c r="D58" s="1042"/>
      <c r="E58" s="1042"/>
      <c r="F58" s="1042"/>
      <c r="G58" s="1042"/>
      <c r="H58" s="1042"/>
      <c r="I58" s="1043"/>
      <c r="J58" s="1043"/>
      <c r="K58" s="1044"/>
      <c r="L58" s="1034"/>
      <c r="M58" s="1034"/>
      <c r="N58" s="1034"/>
      <c r="O58" s="1034"/>
      <c r="P58" s="1034"/>
      <c r="Q58" s="1034"/>
      <c r="R58" s="1034"/>
      <c r="S58" s="1034"/>
      <c r="T58" s="1036"/>
      <c r="U58" s="1034"/>
      <c r="V58" s="1034"/>
      <c r="W58" s="1034"/>
      <c r="X58" s="1034"/>
      <c r="Y58" s="1034"/>
      <c r="Z58" s="1034"/>
      <c r="AA58" s="1034"/>
      <c r="AB58" s="1034"/>
      <c r="AC58" s="1036"/>
      <c r="AD58" s="810"/>
      <c r="AE58" s="811"/>
      <c r="AF58" s="811"/>
      <c r="AG58" s="811"/>
      <c r="AH58" s="811"/>
      <c r="AI58" s="812"/>
      <c r="AJ58" s="1034"/>
      <c r="AK58" s="1034"/>
      <c r="AL58" s="1034"/>
      <c r="AM58" s="1034"/>
      <c r="AN58" s="1034"/>
      <c r="AO58" s="1034"/>
      <c r="AP58" s="1034"/>
      <c r="AQ58" s="1034"/>
      <c r="AR58" s="1036"/>
    </row>
    <row r="60" spans="1:44">
      <c r="A60" s="130" t="s">
        <v>62</v>
      </c>
    </row>
    <row r="61" spans="1:44">
      <c r="A61" s="130"/>
    </row>
    <row r="62" spans="1:44">
      <c r="A62" s="130"/>
    </row>
    <row r="63" spans="1:44">
      <c r="A63" s="1" t="s">
        <v>864</v>
      </c>
    </row>
    <row r="65" spans="1:44" ht="15" customHeight="1">
      <c r="A65" s="1089" t="s">
        <v>974</v>
      </c>
      <c r="B65" s="1090"/>
      <c r="C65" s="1090"/>
      <c r="D65" s="1090"/>
      <c r="E65" s="1090"/>
      <c r="F65" s="1090"/>
      <c r="G65" s="1090"/>
      <c r="H65" s="1090"/>
      <c r="I65" s="1090"/>
      <c r="J65" s="1090"/>
      <c r="K65" s="1090"/>
      <c r="L65" s="1090"/>
      <c r="M65" s="1090"/>
      <c r="N65" s="1090"/>
      <c r="O65" s="1090"/>
      <c r="P65" s="1090"/>
      <c r="Q65" s="1090"/>
      <c r="R65" s="1090"/>
      <c r="S65" s="1090"/>
      <c r="T65" s="1090"/>
      <c r="U65" s="1090"/>
      <c r="V65" s="1090"/>
      <c r="W65" s="1090"/>
      <c r="X65" s="1090"/>
      <c r="Y65" s="1090"/>
      <c r="Z65" s="1090"/>
      <c r="AA65" s="1090"/>
      <c r="AB65" s="1090"/>
      <c r="AC65" s="1090"/>
      <c r="AD65" s="1090"/>
      <c r="AE65" s="1090"/>
      <c r="AF65" s="1090"/>
      <c r="AG65" s="1090"/>
      <c r="AH65" s="1090"/>
      <c r="AI65" s="1090"/>
      <c r="AJ65" s="1090"/>
      <c r="AK65" s="1090"/>
      <c r="AL65" s="1090"/>
      <c r="AM65" s="1090"/>
      <c r="AN65" s="1090"/>
      <c r="AO65" s="1090"/>
      <c r="AP65" s="1090"/>
      <c r="AQ65" s="1090"/>
      <c r="AR65" s="1090"/>
    </row>
    <row r="66" spans="1:44" ht="17.25" customHeight="1">
      <c r="A66" s="1090"/>
      <c r="B66" s="1090"/>
      <c r="C66" s="1090"/>
      <c r="D66" s="1090"/>
      <c r="E66" s="1090"/>
      <c r="F66" s="1090"/>
      <c r="G66" s="1090"/>
      <c r="H66" s="1090"/>
      <c r="I66" s="1090"/>
      <c r="J66" s="1090"/>
      <c r="K66" s="1090"/>
      <c r="L66" s="1090"/>
      <c r="M66" s="1090"/>
      <c r="N66" s="1090"/>
      <c r="O66" s="1090"/>
      <c r="P66" s="1090"/>
      <c r="Q66" s="1090"/>
      <c r="R66" s="1090"/>
      <c r="S66" s="1090"/>
      <c r="T66" s="1090"/>
      <c r="U66" s="1090"/>
      <c r="V66" s="1090"/>
      <c r="W66" s="1090"/>
      <c r="X66" s="1090"/>
      <c r="Y66" s="1090"/>
      <c r="Z66" s="1090"/>
      <c r="AA66" s="1090"/>
      <c r="AB66" s="1090"/>
      <c r="AC66" s="1090"/>
      <c r="AD66" s="1090"/>
      <c r="AE66" s="1090"/>
      <c r="AF66" s="1090"/>
      <c r="AG66" s="1090"/>
      <c r="AH66" s="1090"/>
      <c r="AI66" s="1090"/>
      <c r="AJ66" s="1090"/>
      <c r="AK66" s="1090"/>
      <c r="AL66" s="1090"/>
      <c r="AM66" s="1090"/>
      <c r="AN66" s="1090"/>
      <c r="AO66" s="1090"/>
      <c r="AP66" s="1090"/>
      <c r="AQ66" s="1090"/>
      <c r="AR66" s="1090"/>
    </row>
    <row r="67" spans="1:44">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row>
    <row r="68" spans="1:44">
      <c r="A68" s="2" t="s">
        <v>33</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row>
    <row r="69" spans="1:44">
      <c r="A69" s="1075" t="s">
        <v>31</v>
      </c>
      <c r="B69" s="1067"/>
      <c r="C69" s="1067"/>
      <c r="D69" s="1067"/>
      <c r="E69" s="1067"/>
      <c r="F69" s="1067"/>
      <c r="G69" s="1067"/>
      <c r="H69" s="1067"/>
      <c r="I69" s="1067"/>
      <c r="J69" s="1067"/>
      <c r="K69" s="1068"/>
      <c r="L69" s="1077" t="s">
        <v>392</v>
      </c>
      <c r="M69" s="1078"/>
      <c r="N69" s="1078"/>
      <c r="O69" s="1078"/>
      <c r="P69" s="1078"/>
      <c r="Q69" s="1078"/>
      <c r="R69" s="1078"/>
      <c r="S69" s="1078"/>
      <c r="T69" s="1079"/>
      <c r="U69" s="1075" t="s">
        <v>0</v>
      </c>
      <c r="V69" s="1083"/>
      <c r="W69" s="1083"/>
      <c r="X69" s="1083"/>
      <c r="Y69" s="1083"/>
      <c r="Z69" s="1083"/>
      <c r="AA69" s="1083"/>
      <c r="AB69" s="1083"/>
      <c r="AC69" s="1084"/>
      <c r="AD69" s="1075" t="s">
        <v>248</v>
      </c>
      <c r="AE69" s="1083"/>
      <c r="AF69" s="1083"/>
      <c r="AG69" s="1083"/>
      <c r="AH69" s="1083"/>
      <c r="AI69" s="1084"/>
      <c r="AJ69" s="1075" t="s">
        <v>109</v>
      </c>
      <c r="AK69" s="1083"/>
      <c r="AL69" s="1083"/>
      <c r="AM69" s="1083"/>
      <c r="AN69" s="1083"/>
      <c r="AO69" s="1083"/>
      <c r="AP69" s="1083"/>
      <c r="AQ69" s="1083"/>
      <c r="AR69" s="1084"/>
    </row>
    <row r="70" spans="1:44">
      <c r="A70" s="1076"/>
      <c r="B70" s="1071"/>
      <c r="C70" s="1071"/>
      <c r="D70" s="1071"/>
      <c r="E70" s="1071"/>
      <c r="F70" s="1071"/>
      <c r="G70" s="1071"/>
      <c r="H70" s="1071"/>
      <c r="I70" s="1071"/>
      <c r="J70" s="1071"/>
      <c r="K70" s="1072"/>
      <c r="L70" s="1080"/>
      <c r="M70" s="1081"/>
      <c r="N70" s="1081"/>
      <c r="O70" s="1081"/>
      <c r="P70" s="1081"/>
      <c r="Q70" s="1081"/>
      <c r="R70" s="1081"/>
      <c r="S70" s="1081"/>
      <c r="T70" s="1082"/>
      <c r="U70" s="1085"/>
      <c r="V70" s="1086"/>
      <c r="W70" s="1086"/>
      <c r="X70" s="1086"/>
      <c r="Y70" s="1086"/>
      <c r="Z70" s="1086"/>
      <c r="AA70" s="1086"/>
      <c r="AB70" s="1086"/>
      <c r="AC70" s="1087"/>
      <c r="AD70" s="1085"/>
      <c r="AE70" s="1086"/>
      <c r="AF70" s="1086"/>
      <c r="AG70" s="1086"/>
      <c r="AH70" s="1086"/>
      <c r="AI70" s="1087"/>
      <c r="AJ70" s="1085"/>
      <c r="AK70" s="1086"/>
      <c r="AL70" s="1086"/>
      <c r="AM70" s="1086"/>
      <c r="AN70" s="1086"/>
      <c r="AO70" s="1086"/>
      <c r="AP70" s="1086"/>
      <c r="AQ70" s="1086"/>
      <c r="AR70" s="1087"/>
    </row>
    <row r="71" spans="1:44">
      <c r="A71" s="1050" t="s">
        <v>242</v>
      </c>
      <c r="B71" s="1051"/>
      <c r="C71" s="1051"/>
      <c r="D71" s="1051"/>
      <c r="E71" s="1051"/>
      <c r="F71" s="1051"/>
      <c r="G71" s="1051"/>
      <c r="H71" s="1051"/>
      <c r="I71" s="1052"/>
      <c r="J71" s="1052"/>
      <c r="K71" s="1053"/>
      <c r="L71" s="1048">
        <f>L89+L107</f>
        <v>0</v>
      </c>
      <c r="M71" s="1048"/>
      <c r="N71" s="1048"/>
      <c r="O71" s="1048"/>
      <c r="P71" s="1048"/>
      <c r="Q71" s="1048"/>
      <c r="R71" s="1048"/>
      <c r="S71" s="1048"/>
      <c r="T71" s="1049" t="s">
        <v>9</v>
      </c>
      <c r="U71" s="1048">
        <f>U89+U107</f>
        <v>0</v>
      </c>
      <c r="V71" s="1048"/>
      <c r="W71" s="1048"/>
      <c r="X71" s="1048"/>
      <c r="Y71" s="1048"/>
      <c r="Z71" s="1048"/>
      <c r="AA71" s="1048"/>
      <c r="AB71" s="1048"/>
      <c r="AC71" s="1049" t="s">
        <v>9</v>
      </c>
      <c r="AD71" s="807" t="s">
        <v>388</v>
      </c>
      <c r="AE71" s="808"/>
      <c r="AF71" s="808"/>
      <c r="AG71" s="808"/>
      <c r="AH71" s="808"/>
      <c r="AI71" s="809"/>
      <c r="AJ71" s="1048">
        <f>INT(U71/3)</f>
        <v>0</v>
      </c>
      <c r="AK71" s="1048"/>
      <c r="AL71" s="1048"/>
      <c r="AM71" s="1048"/>
      <c r="AN71" s="1048"/>
      <c r="AO71" s="1048"/>
      <c r="AP71" s="1048"/>
      <c r="AQ71" s="1048"/>
      <c r="AR71" s="1049" t="s">
        <v>9</v>
      </c>
    </row>
    <row r="72" spans="1:44">
      <c r="A72" s="1041"/>
      <c r="B72" s="1042"/>
      <c r="C72" s="1042"/>
      <c r="D72" s="1042"/>
      <c r="E72" s="1042"/>
      <c r="F72" s="1042"/>
      <c r="G72" s="1042"/>
      <c r="H72" s="1042"/>
      <c r="I72" s="1043"/>
      <c r="J72" s="1043"/>
      <c r="K72" s="1044"/>
      <c r="L72" s="1034"/>
      <c r="M72" s="1034"/>
      <c r="N72" s="1034"/>
      <c r="O72" s="1034"/>
      <c r="P72" s="1034"/>
      <c r="Q72" s="1034"/>
      <c r="R72" s="1034"/>
      <c r="S72" s="1034"/>
      <c r="T72" s="1036"/>
      <c r="U72" s="1034"/>
      <c r="V72" s="1034"/>
      <c r="W72" s="1034"/>
      <c r="X72" s="1034"/>
      <c r="Y72" s="1034"/>
      <c r="Z72" s="1034"/>
      <c r="AA72" s="1034"/>
      <c r="AB72" s="1034"/>
      <c r="AC72" s="1036"/>
      <c r="AD72" s="810"/>
      <c r="AE72" s="811"/>
      <c r="AF72" s="811"/>
      <c r="AG72" s="811"/>
      <c r="AH72" s="811"/>
      <c r="AI72" s="812"/>
      <c r="AJ72" s="1034"/>
      <c r="AK72" s="1034"/>
      <c r="AL72" s="1034"/>
      <c r="AM72" s="1034"/>
      <c r="AN72" s="1034"/>
      <c r="AO72" s="1034"/>
      <c r="AP72" s="1034"/>
      <c r="AQ72" s="1034"/>
      <c r="AR72" s="1036"/>
    </row>
    <row r="73" spans="1:44">
      <c r="A73" s="1050" t="s">
        <v>249</v>
      </c>
      <c r="B73" s="1051"/>
      <c r="C73" s="1051"/>
      <c r="D73" s="1051"/>
      <c r="E73" s="1051"/>
      <c r="F73" s="1051"/>
      <c r="G73" s="1051"/>
      <c r="H73" s="1051"/>
      <c r="I73" s="1052"/>
      <c r="J73" s="1052"/>
      <c r="K73" s="1053"/>
      <c r="L73" s="1048">
        <f>L91+L109</f>
        <v>0</v>
      </c>
      <c r="M73" s="1048"/>
      <c r="N73" s="1048"/>
      <c r="O73" s="1048"/>
      <c r="P73" s="1048"/>
      <c r="Q73" s="1048"/>
      <c r="R73" s="1048"/>
      <c r="S73" s="1048"/>
      <c r="T73" s="1049" t="s">
        <v>9</v>
      </c>
      <c r="U73" s="1048">
        <f>U91+U109</f>
        <v>0</v>
      </c>
      <c r="V73" s="1048"/>
      <c r="W73" s="1048"/>
      <c r="X73" s="1048"/>
      <c r="Y73" s="1048"/>
      <c r="Z73" s="1048"/>
      <c r="AA73" s="1048"/>
      <c r="AB73" s="1048"/>
      <c r="AC73" s="1049" t="s">
        <v>9</v>
      </c>
      <c r="AD73" s="807" t="s">
        <v>388</v>
      </c>
      <c r="AE73" s="808"/>
      <c r="AF73" s="808"/>
      <c r="AG73" s="808"/>
      <c r="AH73" s="808"/>
      <c r="AI73" s="809"/>
      <c r="AJ73" s="1048">
        <f>INT(U73/3)</f>
        <v>0</v>
      </c>
      <c r="AK73" s="1048"/>
      <c r="AL73" s="1048"/>
      <c r="AM73" s="1048"/>
      <c r="AN73" s="1048"/>
      <c r="AO73" s="1048"/>
      <c r="AP73" s="1048"/>
      <c r="AQ73" s="1048"/>
      <c r="AR73" s="1049" t="s">
        <v>9</v>
      </c>
    </row>
    <row r="74" spans="1:44">
      <c r="A74" s="1041"/>
      <c r="B74" s="1042"/>
      <c r="C74" s="1042"/>
      <c r="D74" s="1042"/>
      <c r="E74" s="1042"/>
      <c r="F74" s="1042"/>
      <c r="G74" s="1042"/>
      <c r="H74" s="1042"/>
      <c r="I74" s="1043"/>
      <c r="J74" s="1043"/>
      <c r="K74" s="1044"/>
      <c r="L74" s="1034"/>
      <c r="M74" s="1034"/>
      <c r="N74" s="1034"/>
      <c r="O74" s="1034"/>
      <c r="P74" s="1034"/>
      <c r="Q74" s="1034"/>
      <c r="R74" s="1034"/>
      <c r="S74" s="1034"/>
      <c r="T74" s="1036"/>
      <c r="U74" s="1034"/>
      <c r="V74" s="1034"/>
      <c r="W74" s="1034"/>
      <c r="X74" s="1034"/>
      <c r="Y74" s="1034"/>
      <c r="Z74" s="1034"/>
      <c r="AA74" s="1034"/>
      <c r="AB74" s="1034"/>
      <c r="AC74" s="1036"/>
      <c r="AD74" s="810"/>
      <c r="AE74" s="811"/>
      <c r="AF74" s="811"/>
      <c r="AG74" s="811"/>
      <c r="AH74" s="811"/>
      <c r="AI74" s="812"/>
      <c r="AJ74" s="1034"/>
      <c r="AK74" s="1034"/>
      <c r="AL74" s="1034"/>
      <c r="AM74" s="1034"/>
      <c r="AN74" s="1034"/>
      <c r="AO74" s="1034"/>
      <c r="AP74" s="1034"/>
      <c r="AQ74" s="1034"/>
      <c r="AR74" s="1036"/>
    </row>
    <row r="75" spans="1:44">
      <c r="A75" s="1074" t="s">
        <v>244</v>
      </c>
      <c r="B75" s="1051"/>
      <c r="C75" s="1051"/>
      <c r="D75" s="1051"/>
      <c r="E75" s="1051"/>
      <c r="F75" s="1051"/>
      <c r="G75" s="1051"/>
      <c r="H75" s="1051"/>
      <c r="I75" s="1052"/>
      <c r="J75" s="1052"/>
      <c r="K75" s="1053"/>
      <c r="L75" s="1048">
        <f>L93+L111</f>
        <v>0</v>
      </c>
      <c r="M75" s="1048"/>
      <c r="N75" s="1048"/>
      <c r="O75" s="1048"/>
      <c r="P75" s="1048"/>
      <c r="Q75" s="1048"/>
      <c r="R75" s="1048"/>
      <c r="S75" s="1048"/>
      <c r="T75" s="1049" t="s">
        <v>9</v>
      </c>
      <c r="U75" s="1048">
        <f>U93+U111</f>
        <v>0</v>
      </c>
      <c r="V75" s="1048"/>
      <c r="W75" s="1048"/>
      <c r="X75" s="1048"/>
      <c r="Y75" s="1048"/>
      <c r="Z75" s="1048"/>
      <c r="AA75" s="1048"/>
      <c r="AB75" s="1048"/>
      <c r="AC75" s="1049" t="s">
        <v>9</v>
      </c>
      <c r="AD75" s="807" t="s">
        <v>388</v>
      </c>
      <c r="AE75" s="808"/>
      <c r="AF75" s="808"/>
      <c r="AG75" s="808"/>
      <c r="AH75" s="808"/>
      <c r="AI75" s="809"/>
      <c r="AJ75" s="1048">
        <f>INT(U75/3)</f>
        <v>0</v>
      </c>
      <c r="AK75" s="1048"/>
      <c r="AL75" s="1048"/>
      <c r="AM75" s="1048"/>
      <c r="AN75" s="1048"/>
      <c r="AO75" s="1048"/>
      <c r="AP75" s="1048"/>
      <c r="AQ75" s="1048"/>
      <c r="AR75" s="1049" t="s">
        <v>9</v>
      </c>
    </row>
    <row r="76" spans="1:44">
      <c r="A76" s="1041"/>
      <c r="B76" s="1042"/>
      <c r="C76" s="1042"/>
      <c r="D76" s="1042"/>
      <c r="E76" s="1042"/>
      <c r="F76" s="1042"/>
      <c r="G76" s="1042"/>
      <c r="H76" s="1042"/>
      <c r="I76" s="1043"/>
      <c r="J76" s="1043"/>
      <c r="K76" s="1044"/>
      <c r="L76" s="1034"/>
      <c r="M76" s="1034"/>
      <c r="N76" s="1034"/>
      <c r="O76" s="1034"/>
      <c r="P76" s="1034"/>
      <c r="Q76" s="1034"/>
      <c r="R76" s="1034"/>
      <c r="S76" s="1034"/>
      <c r="T76" s="1036"/>
      <c r="U76" s="1034"/>
      <c r="V76" s="1034"/>
      <c r="W76" s="1034"/>
      <c r="X76" s="1034"/>
      <c r="Y76" s="1034"/>
      <c r="Z76" s="1034"/>
      <c r="AA76" s="1034"/>
      <c r="AB76" s="1034"/>
      <c r="AC76" s="1036"/>
      <c r="AD76" s="810"/>
      <c r="AE76" s="811"/>
      <c r="AF76" s="811"/>
      <c r="AG76" s="811"/>
      <c r="AH76" s="811"/>
      <c r="AI76" s="812"/>
      <c r="AJ76" s="1034"/>
      <c r="AK76" s="1034"/>
      <c r="AL76" s="1034"/>
      <c r="AM76" s="1034"/>
      <c r="AN76" s="1034"/>
      <c r="AO76" s="1034"/>
      <c r="AP76" s="1034"/>
      <c r="AQ76" s="1034"/>
      <c r="AR76" s="1036"/>
    </row>
    <row r="77" spans="1:44">
      <c r="A77" s="1074" t="s">
        <v>245</v>
      </c>
      <c r="B77" s="1051"/>
      <c r="C77" s="1051"/>
      <c r="D77" s="1051"/>
      <c r="E77" s="1051"/>
      <c r="F77" s="1051"/>
      <c r="G77" s="1051"/>
      <c r="H77" s="1051"/>
      <c r="I77" s="1052"/>
      <c r="J77" s="1052"/>
      <c r="K77" s="1053"/>
      <c r="L77" s="1048">
        <f>L95+L113</f>
        <v>0</v>
      </c>
      <c r="M77" s="1048"/>
      <c r="N77" s="1048"/>
      <c r="O77" s="1048"/>
      <c r="P77" s="1048"/>
      <c r="Q77" s="1048"/>
      <c r="R77" s="1048"/>
      <c r="S77" s="1048"/>
      <c r="T77" s="1049" t="s">
        <v>9</v>
      </c>
      <c r="U77" s="1048">
        <f>U95+U113</f>
        <v>0</v>
      </c>
      <c r="V77" s="1048"/>
      <c r="W77" s="1048"/>
      <c r="X77" s="1048"/>
      <c r="Y77" s="1048"/>
      <c r="Z77" s="1048"/>
      <c r="AA77" s="1048"/>
      <c r="AB77" s="1048"/>
      <c r="AC77" s="1049" t="s">
        <v>9</v>
      </c>
      <c r="AD77" s="807" t="s">
        <v>388</v>
      </c>
      <c r="AE77" s="808"/>
      <c r="AF77" s="808"/>
      <c r="AG77" s="808"/>
      <c r="AH77" s="808"/>
      <c r="AI77" s="809"/>
      <c r="AJ77" s="1048">
        <f>INT(U77/3)</f>
        <v>0</v>
      </c>
      <c r="AK77" s="1048"/>
      <c r="AL77" s="1048"/>
      <c r="AM77" s="1048"/>
      <c r="AN77" s="1048"/>
      <c r="AO77" s="1048"/>
      <c r="AP77" s="1048"/>
      <c r="AQ77" s="1048"/>
      <c r="AR77" s="1049" t="s">
        <v>9</v>
      </c>
    </row>
    <row r="78" spans="1:44">
      <c r="A78" s="1041"/>
      <c r="B78" s="1042"/>
      <c r="C78" s="1042"/>
      <c r="D78" s="1042"/>
      <c r="E78" s="1042"/>
      <c r="F78" s="1042"/>
      <c r="G78" s="1042"/>
      <c r="H78" s="1042"/>
      <c r="I78" s="1043"/>
      <c r="J78" s="1043"/>
      <c r="K78" s="1044"/>
      <c r="L78" s="1034"/>
      <c r="M78" s="1034"/>
      <c r="N78" s="1034"/>
      <c r="O78" s="1034"/>
      <c r="P78" s="1034"/>
      <c r="Q78" s="1034"/>
      <c r="R78" s="1034"/>
      <c r="S78" s="1034"/>
      <c r="T78" s="1036"/>
      <c r="U78" s="1034"/>
      <c r="V78" s="1034"/>
      <c r="W78" s="1034"/>
      <c r="X78" s="1034"/>
      <c r="Y78" s="1034"/>
      <c r="Z78" s="1034"/>
      <c r="AA78" s="1034"/>
      <c r="AB78" s="1034"/>
      <c r="AC78" s="1036"/>
      <c r="AD78" s="810"/>
      <c r="AE78" s="811"/>
      <c r="AF78" s="811"/>
      <c r="AG78" s="811"/>
      <c r="AH78" s="811"/>
      <c r="AI78" s="812"/>
      <c r="AJ78" s="1034"/>
      <c r="AK78" s="1034"/>
      <c r="AL78" s="1034"/>
      <c r="AM78" s="1034"/>
      <c r="AN78" s="1034"/>
      <c r="AO78" s="1034"/>
      <c r="AP78" s="1034"/>
      <c r="AQ78" s="1034"/>
      <c r="AR78" s="1036"/>
    </row>
    <row r="79" spans="1:44">
      <c r="A79" s="1050" t="s">
        <v>246</v>
      </c>
      <c r="B79" s="1066"/>
      <c r="C79" s="1066"/>
      <c r="D79" s="1066"/>
      <c r="E79" s="1066"/>
      <c r="F79" s="1066"/>
      <c r="G79" s="1066"/>
      <c r="H79" s="1066"/>
      <c r="I79" s="1067"/>
      <c r="J79" s="1067"/>
      <c r="K79" s="1068"/>
      <c r="L79" s="1048">
        <f>L97+L115</f>
        <v>0</v>
      </c>
      <c r="M79" s="1048"/>
      <c r="N79" s="1048"/>
      <c r="O79" s="1048"/>
      <c r="P79" s="1048"/>
      <c r="Q79" s="1048"/>
      <c r="R79" s="1048"/>
      <c r="S79" s="1048"/>
      <c r="T79" s="1049" t="s">
        <v>9</v>
      </c>
      <c r="U79" s="1048">
        <f>U97+U115</f>
        <v>0</v>
      </c>
      <c r="V79" s="1048"/>
      <c r="W79" s="1048"/>
      <c r="X79" s="1048"/>
      <c r="Y79" s="1048"/>
      <c r="Z79" s="1048"/>
      <c r="AA79" s="1048"/>
      <c r="AB79" s="1048"/>
      <c r="AC79" s="1049" t="s">
        <v>9</v>
      </c>
      <c r="AD79" s="807" t="s">
        <v>388</v>
      </c>
      <c r="AE79" s="808"/>
      <c r="AF79" s="808"/>
      <c r="AG79" s="808"/>
      <c r="AH79" s="808"/>
      <c r="AI79" s="809"/>
      <c r="AJ79" s="1048">
        <f>INT(U79/3)</f>
        <v>0</v>
      </c>
      <c r="AK79" s="1048"/>
      <c r="AL79" s="1048"/>
      <c r="AM79" s="1048"/>
      <c r="AN79" s="1048"/>
      <c r="AO79" s="1048"/>
      <c r="AP79" s="1048"/>
      <c r="AQ79" s="1048"/>
      <c r="AR79" s="1049" t="s">
        <v>9</v>
      </c>
    </row>
    <row r="80" spans="1:44">
      <c r="A80" s="1069"/>
      <c r="B80" s="1070"/>
      <c r="C80" s="1070"/>
      <c r="D80" s="1070"/>
      <c r="E80" s="1070"/>
      <c r="F80" s="1070"/>
      <c r="G80" s="1070"/>
      <c r="H80" s="1070"/>
      <c r="I80" s="1071"/>
      <c r="J80" s="1071"/>
      <c r="K80" s="1072"/>
      <c r="L80" s="1034"/>
      <c r="M80" s="1034"/>
      <c r="N80" s="1034"/>
      <c r="O80" s="1034"/>
      <c r="P80" s="1034"/>
      <c r="Q80" s="1034"/>
      <c r="R80" s="1034"/>
      <c r="S80" s="1034"/>
      <c r="T80" s="1036"/>
      <c r="U80" s="1034"/>
      <c r="V80" s="1034"/>
      <c r="W80" s="1034"/>
      <c r="X80" s="1034"/>
      <c r="Y80" s="1034"/>
      <c r="Z80" s="1034"/>
      <c r="AA80" s="1034"/>
      <c r="AB80" s="1034"/>
      <c r="AC80" s="1036"/>
      <c r="AD80" s="810"/>
      <c r="AE80" s="811"/>
      <c r="AF80" s="811"/>
      <c r="AG80" s="811"/>
      <c r="AH80" s="811"/>
      <c r="AI80" s="812"/>
      <c r="AJ80" s="1034"/>
      <c r="AK80" s="1034"/>
      <c r="AL80" s="1034"/>
      <c r="AM80" s="1034"/>
      <c r="AN80" s="1034"/>
      <c r="AO80" s="1034"/>
      <c r="AP80" s="1034"/>
      <c r="AQ80" s="1034"/>
      <c r="AR80" s="1036"/>
    </row>
    <row r="81" spans="1:44">
      <c r="A81" s="1050" t="s">
        <v>32</v>
      </c>
      <c r="B81" s="1051"/>
      <c r="C81" s="1051"/>
      <c r="D81" s="1051"/>
      <c r="E81" s="1051"/>
      <c r="F81" s="1051"/>
      <c r="G81" s="1051"/>
      <c r="H81" s="1051"/>
      <c r="I81" s="1052"/>
      <c r="J81" s="1052"/>
      <c r="K81" s="1053"/>
      <c r="L81" s="1048">
        <f>SUM(L71:S80)</f>
        <v>0</v>
      </c>
      <c r="M81" s="1048"/>
      <c r="N81" s="1048"/>
      <c r="O81" s="1048"/>
      <c r="P81" s="1048"/>
      <c r="Q81" s="1048"/>
      <c r="R81" s="1048"/>
      <c r="S81" s="1048"/>
      <c r="T81" s="1049" t="s">
        <v>9</v>
      </c>
      <c r="U81" s="1048">
        <f>SUM(U71:AB80)</f>
        <v>0</v>
      </c>
      <c r="V81" s="1048"/>
      <c r="W81" s="1048"/>
      <c r="X81" s="1048"/>
      <c r="Y81" s="1048"/>
      <c r="Z81" s="1048"/>
      <c r="AA81" s="1048"/>
      <c r="AB81" s="1048"/>
      <c r="AC81" s="1049" t="s">
        <v>9</v>
      </c>
      <c r="AD81" s="1060"/>
      <c r="AE81" s="1061"/>
      <c r="AF81" s="1061"/>
      <c r="AG81" s="1061"/>
      <c r="AH81" s="1061"/>
      <c r="AI81" s="1062"/>
      <c r="AJ81" s="1048">
        <f>SUM(AJ71:AQ80)</f>
        <v>0</v>
      </c>
      <c r="AK81" s="1048"/>
      <c r="AL81" s="1048"/>
      <c r="AM81" s="1048"/>
      <c r="AN81" s="1048"/>
      <c r="AO81" s="1048"/>
      <c r="AP81" s="1048"/>
      <c r="AQ81" s="1048"/>
      <c r="AR81" s="1049" t="s">
        <v>9</v>
      </c>
    </row>
    <row r="82" spans="1:44" ht="14.25" thickBot="1">
      <c r="A82" s="1054"/>
      <c r="B82" s="1055"/>
      <c r="C82" s="1055"/>
      <c r="D82" s="1055"/>
      <c r="E82" s="1055"/>
      <c r="F82" s="1055"/>
      <c r="G82" s="1055"/>
      <c r="H82" s="1055"/>
      <c r="I82" s="1056"/>
      <c r="J82" s="1056"/>
      <c r="K82" s="1057"/>
      <c r="L82" s="1058"/>
      <c r="M82" s="1058"/>
      <c r="N82" s="1058"/>
      <c r="O82" s="1058"/>
      <c r="P82" s="1058"/>
      <c r="Q82" s="1058"/>
      <c r="R82" s="1058"/>
      <c r="S82" s="1058"/>
      <c r="T82" s="1059"/>
      <c r="U82" s="1058"/>
      <c r="V82" s="1058"/>
      <c r="W82" s="1058"/>
      <c r="X82" s="1058"/>
      <c r="Y82" s="1058"/>
      <c r="Z82" s="1058"/>
      <c r="AA82" s="1058"/>
      <c r="AB82" s="1058"/>
      <c r="AC82" s="1059"/>
      <c r="AD82" s="1063"/>
      <c r="AE82" s="1064"/>
      <c r="AF82" s="1064"/>
      <c r="AG82" s="1064"/>
      <c r="AH82" s="1064"/>
      <c r="AI82" s="1065"/>
      <c r="AJ82" s="1058"/>
      <c r="AK82" s="1058"/>
      <c r="AL82" s="1058"/>
      <c r="AM82" s="1058"/>
      <c r="AN82" s="1058"/>
      <c r="AO82" s="1058"/>
      <c r="AP82" s="1058"/>
      <c r="AQ82" s="1058"/>
      <c r="AR82" s="1059"/>
    </row>
    <row r="83" spans="1:44" ht="14.25" thickTop="1">
      <c r="A83" s="1037" t="s">
        <v>252</v>
      </c>
      <c r="B83" s="1038"/>
      <c r="C83" s="1038"/>
      <c r="D83" s="1038"/>
      <c r="E83" s="1038"/>
      <c r="F83" s="1038"/>
      <c r="G83" s="1038"/>
      <c r="H83" s="1038"/>
      <c r="I83" s="1039"/>
      <c r="J83" s="1039"/>
      <c r="K83" s="1040"/>
      <c r="L83" s="1033">
        <v>0</v>
      </c>
      <c r="M83" s="1033"/>
      <c r="N83" s="1033"/>
      <c r="O83" s="1033"/>
      <c r="P83" s="1033"/>
      <c r="Q83" s="1033"/>
      <c r="R83" s="1033"/>
      <c r="S83" s="1033"/>
      <c r="T83" s="1035" t="s">
        <v>9</v>
      </c>
      <c r="U83" s="1033">
        <v>0</v>
      </c>
      <c r="V83" s="1033"/>
      <c r="W83" s="1033"/>
      <c r="X83" s="1033"/>
      <c r="Y83" s="1033"/>
      <c r="Z83" s="1033"/>
      <c r="AA83" s="1033"/>
      <c r="AB83" s="1033"/>
      <c r="AC83" s="1035" t="s">
        <v>9</v>
      </c>
      <c r="AD83" s="1045" t="s">
        <v>388</v>
      </c>
      <c r="AE83" s="1046"/>
      <c r="AF83" s="1046"/>
      <c r="AG83" s="1046"/>
      <c r="AH83" s="1046"/>
      <c r="AI83" s="1047"/>
      <c r="AJ83" s="1033">
        <v>0</v>
      </c>
      <c r="AK83" s="1033"/>
      <c r="AL83" s="1033"/>
      <c r="AM83" s="1033"/>
      <c r="AN83" s="1033"/>
      <c r="AO83" s="1033"/>
      <c r="AP83" s="1033"/>
      <c r="AQ83" s="1033"/>
      <c r="AR83" s="1035" t="s">
        <v>9</v>
      </c>
    </row>
    <row r="84" spans="1:44">
      <c r="A84" s="1041"/>
      <c r="B84" s="1042"/>
      <c r="C84" s="1042"/>
      <c r="D84" s="1042"/>
      <c r="E84" s="1042"/>
      <c r="F84" s="1042"/>
      <c r="G84" s="1042"/>
      <c r="H84" s="1042"/>
      <c r="I84" s="1043"/>
      <c r="J84" s="1043"/>
      <c r="K84" s="1044"/>
      <c r="L84" s="1034"/>
      <c r="M84" s="1034"/>
      <c r="N84" s="1034"/>
      <c r="O84" s="1034"/>
      <c r="P84" s="1034"/>
      <c r="Q84" s="1034"/>
      <c r="R84" s="1034"/>
      <c r="S84" s="1034"/>
      <c r="T84" s="1036"/>
      <c r="U84" s="1034"/>
      <c r="V84" s="1034"/>
      <c r="W84" s="1034"/>
      <c r="X84" s="1034"/>
      <c r="Y84" s="1034"/>
      <c r="Z84" s="1034"/>
      <c r="AA84" s="1034"/>
      <c r="AB84" s="1034"/>
      <c r="AC84" s="1036"/>
      <c r="AD84" s="810"/>
      <c r="AE84" s="811"/>
      <c r="AF84" s="811"/>
      <c r="AG84" s="811"/>
      <c r="AH84" s="811"/>
      <c r="AI84" s="812"/>
      <c r="AJ84" s="1034"/>
      <c r="AK84" s="1034"/>
      <c r="AL84" s="1034"/>
      <c r="AM84" s="1034"/>
      <c r="AN84" s="1034"/>
      <c r="AO84" s="1034"/>
      <c r="AP84" s="1034"/>
      <c r="AQ84" s="1034"/>
      <c r="AR84" s="1036"/>
    </row>
    <row r="85" spans="1:44" ht="14.25">
      <c r="A85" s="124"/>
      <c r="B85" s="553"/>
      <c r="C85" s="553"/>
      <c r="D85" s="553"/>
      <c r="E85" s="553"/>
      <c r="F85" s="553"/>
      <c r="G85" s="553"/>
      <c r="H85" s="553"/>
      <c r="I85" s="126"/>
      <c r="J85" s="126"/>
      <c r="K85" s="126"/>
      <c r="L85" s="126"/>
      <c r="M85" s="126"/>
      <c r="N85" s="126"/>
      <c r="O85" s="126"/>
      <c r="P85" s="126"/>
      <c r="Q85" s="126"/>
      <c r="R85" s="127"/>
      <c r="S85" s="126"/>
      <c r="T85" s="126"/>
      <c r="U85" s="126"/>
      <c r="V85" s="126"/>
      <c r="W85" s="126"/>
      <c r="X85" s="126"/>
      <c r="Y85" s="126"/>
      <c r="Z85" s="126"/>
      <c r="AA85" s="126"/>
      <c r="AB85" s="127"/>
      <c r="AC85" s="554"/>
      <c r="AD85" s="554"/>
      <c r="AE85" s="554"/>
      <c r="AF85" s="554"/>
      <c r="AG85" s="554"/>
      <c r="AH85" s="554"/>
      <c r="AI85" s="554"/>
      <c r="AJ85" s="126"/>
      <c r="AK85" s="126"/>
      <c r="AL85" s="126"/>
      <c r="AM85" s="126"/>
      <c r="AN85" s="126"/>
      <c r="AO85" s="126"/>
      <c r="AP85" s="126"/>
      <c r="AQ85" s="126"/>
      <c r="AR85" s="127"/>
    </row>
    <row r="86" spans="1:44">
      <c r="A86" s="1" t="s">
        <v>785</v>
      </c>
    </row>
    <row r="87" spans="1:44">
      <c r="A87" s="1075" t="s">
        <v>31</v>
      </c>
      <c r="B87" s="1067"/>
      <c r="C87" s="1067"/>
      <c r="D87" s="1067"/>
      <c r="E87" s="1067"/>
      <c r="F87" s="1067"/>
      <c r="G87" s="1067"/>
      <c r="H87" s="1067"/>
      <c r="I87" s="1067"/>
      <c r="J87" s="1067"/>
      <c r="K87" s="1068"/>
      <c r="L87" s="1077" t="s">
        <v>251</v>
      </c>
      <c r="M87" s="1078"/>
      <c r="N87" s="1078"/>
      <c r="O87" s="1078"/>
      <c r="P87" s="1078"/>
      <c r="Q87" s="1078"/>
      <c r="R87" s="1078"/>
      <c r="S87" s="1078"/>
      <c r="T87" s="1079"/>
      <c r="U87" s="1075" t="s">
        <v>0</v>
      </c>
      <c r="V87" s="1083"/>
      <c r="W87" s="1083"/>
      <c r="X87" s="1083"/>
      <c r="Y87" s="1083"/>
      <c r="Z87" s="1083"/>
      <c r="AA87" s="1083"/>
      <c r="AB87" s="1083"/>
      <c r="AC87" s="1084"/>
      <c r="AD87" s="1075" t="s">
        <v>390</v>
      </c>
      <c r="AE87" s="1083"/>
      <c r="AF87" s="1083"/>
      <c r="AG87" s="1083"/>
      <c r="AH87" s="1083"/>
      <c r="AI87" s="1084"/>
      <c r="AJ87" s="1075" t="s">
        <v>109</v>
      </c>
      <c r="AK87" s="1083"/>
      <c r="AL87" s="1083"/>
      <c r="AM87" s="1083"/>
      <c r="AN87" s="1083"/>
      <c r="AO87" s="1083"/>
      <c r="AP87" s="1083"/>
      <c r="AQ87" s="1083"/>
      <c r="AR87" s="1084"/>
    </row>
    <row r="88" spans="1:44">
      <c r="A88" s="1076"/>
      <c r="B88" s="1071"/>
      <c r="C88" s="1071"/>
      <c r="D88" s="1071"/>
      <c r="E88" s="1071"/>
      <c r="F88" s="1071"/>
      <c r="G88" s="1071"/>
      <c r="H88" s="1071"/>
      <c r="I88" s="1071"/>
      <c r="J88" s="1071"/>
      <c r="K88" s="1072"/>
      <c r="L88" s="1080"/>
      <c r="M88" s="1081"/>
      <c r="N88" s="1081"/>
      <c r="O88" s="1081"/>
      <c r="P88" s="1081"/>
      <c r="Q88" s="1081"/>
      <c r="R88" s="1081"/>
      <c r="S88" s="1081"/>
      <c r="T88" s="1082"/>
      <c r="U88" s="1085"/>
      <c r="V88" s="1086"/>
      <c r="W88" s="1086"/>
      <c r="X88" s="1086"/>
      <c r="Y88" s="1086"/>
      <c r="Z88" s="1086"/>
      <c r="AA88" s="1086"/>
      <c r="AB88" s="1086"/>
      <c r="AC88" s="1087"/>
      <c r="AD88" s="1085"/>
      <c r="AE88" s="1086"/>
      <c r="AF88" s="1086"/>
      <c r="AG88" s="1086"/>
      <c r="AH88" s="1086"/>
      <c r="AI88" s="1087"/>
      <c r="AJ88" s="1085"/>
      <c r="AK88" s="1086"/>
      <c r="AL88" s="1086"/>
      <c r="AM88" s="1086"/>
      <c r="AN88" s="1086"/>
      <c r="AO88" s="1086"/>
      <c r="AP88" s="1086"/>
      <c r="AQ88" s="1086"/>
      <c r="AR88" s="1087"/>
    </row>
    <row r="89" spans="1:44" ht="13.5" customHeight="1">
      <c r="A89" s="1050" t="s">
        <v>242</v>
      </c>
      <c r="B89" s="1051"/>
      <c r="C89" s="1051"/>
      <c r="D89" s="1051"/>
      <c r="E89" s="1051"/>
      <c r="F89" s="1051"/>
      <c r="G89" s="1051"/>
      <c r="H89" s="1051"/>
      <c r="I89" s="1052"/>
      <c r="J89" s="1052"/>
      <c r="K89" s="1053"/>
      <c r="L89" s="1048">
        <v>0</v>
      </c>
      <c r="M89" s="1048"/>
      <c r="N89" s="1048"/>
      <c r="O89" s="1048"/>
      <c r="P89" s="1048"/>
      <c r="Q89" s="1048"/>
      <c r="R89" s="1048"/>
      <c r="S89" s="1048"/>
      <c r="T89" s="1049" t="s">
        <v>9</v>
      </c>
      <c r="U89" s="1048">
        <v>0</v>
      </c>
      <c r="V89" s="1048"/>
      <c r="W89" s="1048"/>
      <c r="X89" s="1048"/>
      <c r="Y89" s="1048"/>
      <c r="Z89" s="1048"/>
      <c r="AA89" s="1048"/>
      <c r="AB89" s="1048"/>
      <c r="AC89" s="1049" t="s">
        <v>9</v>
      </c>
      <c r="AD89" s="807" t="s">
        <v>387</v>
      </c>
      <c r="AE89" s="808"/>
      <c r="AF89" s="808"/>
      <c r="AG89" s="808"/>
      <c r="AH89" s="808"/>
      <c r="AI89" s="809"/>
      <c r="AJ89" s="1048">
        <f>INT(U89/3)</f>
        <v>0</v>
      </c>
      <c r="AK89" s="1048"/>
      <c r="AL89" s="1048"/>
      <c r="AM89" s="1048"/>
      <c r="AN89" s="1048"/>
      <c r="AO89" s="1048"/>
      <c r="AP89" s="1048"/>
      <c r="AQ89" s="1048"/>
      <c r="AR89" s="1049" t="s">
        <v>9</v>
      </c>
    </row>
    <row r="90" spans="1:44" ht="13.5" customHeight="1">
      <c r="A90" s="1041"/>
      <c r="B90" s="1042"/>
      <c r="C90" s="1042"/>
      <c r="D90" s="1042"/>
      <c r="E90" s="1042"/>
      <c r="F90" s="1042"/>
      <c r="G90" s="1042"/>
      <c r="H90" s="1042"/>
      <c r="I90" s="1043"/>
      <c r="J90" s="1043"/>
      <c r="K90" s="1044"/>
      <c r="L90" s="1034"/>
      <c r="M90" s="1034"/>
      <c r="N90" s="1034"/>
      <c r="O90" s="1034"/>
      <c r="P90" s="1034"/>
      <c r="Q90" s="1034"/>
      <c r="R90" s="1034"/>
      <c r="S90" s="1034"/>
      <c r="T90" s="1036"/>
      <c r="U90" s="1034"/>
      <c r="V90" s="1034"/>
      <c r="W90" s="1034"/>
      <c r="X90" s="1034"/>
      <c r="Y90" s="1034"/>
      <c r="Z90" s="1034"/>
      <c r="AA90" s="1034"/>
      <c r="AB90" s="1034"/>
      <c r="AC90" s="1036"/>
      <c r="AD90" s="810"/>
      <c r="AE90" s="811"/>
      <c r="AF90" s="811"/>
      <c r="AG90" s="811"/>
      <c r="AH90" s="811"/>
      <c r="AI90" s="812"/>
      <c r="AJ90" s="1034"/>
      <c r="AK90" s="1034"/>
      <c r="AL90" s="1034"/>
      <c r="AM90" s="1034"/>
      <c r="AN90" s="1034"/>
      <c r="AO90" s="1034"/>
      <c r="AP90" s="1034"/>
      <c r="AQ90" s="1034"/>
      <c r="AR90" s="1036"/>
    </row>
    <row r="91" spans="1:44" ht="13.5" customHeight="1">
      <c r="A91" s="1050" t="s">
        <v>249</v>
      </c>
      <c r="B91" s="1051"/>
      <c r="C91" s="1051"/>
      <c r="D91" s="1051"/>
      <c r="E91" s="1051"/>
      <c r="F91" s="1051"/>
      <c r="G91" s="1051"/>
      <c r="H91" s="1051"/>
      <c r="I91" s="1052"/>
      <c r="J91" s="1052"/>
      <c r="K91" s="1053"/>
      <c r="L91" s="1048">
        <v>0</v>
      </c>
      <c r="M91" s="1048"/>
      <c r="N91" s="1048"/>
      <c r="O91" s="1048"/>
      <c r="P91" s="1048"/>
      <c r="Q91" s="1048"/>
      <c r="R91" s="1048"/>
      <c r="S91" s="1048"/>
      <c r="T91" s="1049" t="s">
        <v>9</v>
      </c>
      <c r="U91" s="1048">
        <v>0</v>
      </c>
      <c r="V91" s="1048"/>
      <c r="W91" s="1048"/>
      <c r="X91" s="1048"/>
      <c r="Y91" s="1048"/>
      <c r="Z91" s="1048"/>
      <c r="AA91" s="1048"/>
      <c r="AB91" s="1048"/>
      <c r="AC91" s="1049" t="s">
        <v>9</v>
      </c>
      <c r="AD91" s="807" t="s">
        <v>387</v>
      </c>
      <c r="AE91" s="808"/>
      <c r="AF91" s="808"/>
      <c r="AG91" s="808"/>
      <c r="AH91" s="808"/>
      <c r="AI91" s="809"/>
      <c r="AJ91" s="1048">
        <f>INT(U91/3)</f>
        <v>0</v>
      </c>
      <c r="AK91" s="1048"/>
      <c r="AL91" s="1048"/>
      <c r="AM91" s="1048"/>
      <c r="AN91" s="1048"/>
      <c r="AO91" s="1048"/>
      <c r="AP91" s="1048"/>
      <c r="AQ91" s="1048"/>
      <c r="AR91" s="1049" t="s">
        <v>9</v>
      </c>
    </row>
    <row r="92" spans="1:44" ht="13.5" customHeight="1">
      <c r="A92" s="1041"/>
      <c r="B92" s="1042"/>
      <c r="C92" s="1042"/>
      <c r="D92" s="1042"/>
      <c r="E92" s="1042"/>
      <c r="F92" s="1042"/>
      <c r="G92" s="1042"/>
      <c r="H92" s="1042"/>
      <c r="I92" s="1043"/>
      <c r="J92" s="1043"/>
      <c r="K92" s="1044"/>
      <c r="L92" s="1034"/>
      <c r="M92" s="1034"/>
      <c r="N92" s="1034"/>
      <c r="O92" s="1034"/>
      <c r="P92" s="1034"/>
      <c r="Q92" s="1034"/>
      <c r="R92" s="1034"/>
      <c r="S92" s="1034"/>
      <c r="T92" s="1036"/>
      <c r="U92" s="1034"/>
      <c r="V92" s="1034"/>
      <c r="W92" s="1034"/>
      <c r="X92" s="1034"/>
      <c r="Y92" s="1034"/>
      <c r="Z92" s="1034"/>
      <c r="AA92" s="1034"/>
      <c r="AB92" s="1034"/>
      <c r="AC92" s="1036"/>
      <c r="AD92" s="810"/>
      <c r="AE92" s="811"/>
      <c r="AF92" s="811"/>
      <c r="AG92" s="811"/>
      <c r="AH92" s="811"/>
      <c r="AI92" s="812"/>
      <c r="AJ92" s="1034"/>
      <c r="AK92" s="1034"/>
      <c r="AL92" s="1034"/>
      <c r="AM92" s="1034"/>
      <c r="AN92" s="1034"/>
      <c r="AO92" s="1034"/>
      <c r="AP92" s="1034"/>
      <c r="AQ92" s="1034"/>
      <c r="AR92" s="1036"/>
    </row>
    <row r="93" spans="1:44" ht="13.5" customHeight="1">
      <c r="A93" s="1074" t="s">
        <v>244</v>
      </c>
      <c r="B93" s="1051"/>
      <c r="C93" s="1051"/>
      <c r="D93" s="1051"/>
      <c r="E93" s="1051"/>
      <c r="F93" s="1051"/>
      <c r="G93" s="1051"/>
      <c r="H93" s="1051"/>
      <c r="I93" s="1052"/>
      <c r="J93" s="1052"/>
      <c r="K93" s="1053"/>
      <c r="L93" s="1048">
        <v>0</v>
      </c>
      <c r="M93" s="1048"/>
      <c r="N93" s="1048"/>
      <c r="O93" s="1048"/>
      <c r="P93" s="1048"/>
      <c r="Q93" s="1048"/>
      <c r="R93" s="1048"/>
      <c r="S93" s="1048"/>
      <c r="T93" s="1049" t="s">
        <v>9</v>
      </c>
      <c r="U93" s="1048">
        <v>0</v>
      </c>
      <c r="V93" s="1048"/>
      <c r="W93" s="1048"/>
      <c r="X93" s="1048"/>
      <c r="Y93" s="1048"/>
      <c r="Z93" s="1048"/>
      <c r="AA93" s="1048"/>
      <c r="AB93" s="1048"/>
      <c r="AC93" s="1049" t="s">
        <v>9</v>
      </c>
      <c r="AD93" s="807" t="s">
        <v>387</v>
      </c>
      <c r="AE93" s="808"/>
      <c r="AF93" s="808"/>
      <c r="AG93" s="808"/>
      <c r="AH93" s="808"/>
      <c r="AI93" s="809"/>
      <c r="AJ93" s="1048">
        <f>INT(U93/3)</f>
        <v>0</v>
      </c>
      <c r="AK93" s="1048"/>
      <c r="AL93" s="1048"/>
      <c r="AM93" s="1048"/>
      <c r="AN93" s="1048"/>
      <c r="AO93" s="1048"/>
      <c r="AP93" s="1048"/>
      <c r="AQ93" s="1048"/>
      <c r="AR93" s="1049" t="s">
        <v>9</v>
      </c>
    </row>
    <row r="94" spans="1:44" ht="13.5" customHeight="1">
      <c r="A94" s="1041"/>
      <c r="B94" s="1042"/>
      <c r="C94" s="1042"/>
      <c r="D94" s="1042"/>
      <c r="E94" s="1042"/>
      <c r="F94" s="1042"/>
      <c r="G94" s="1042"/>
      <c r="H94" s="1042"/>
      <c r="I94" s="1043"/>
      <c r="J94" s="1043"/>
      <c r="K94" s="1044"/>
      <c r="L94" s="1034"/>
      <c r="M94" s="1034"/>
      <c r="N94" s="1034"/>
      <c r="O94" s="1034"/>
      <c r="P94" s="1034"/>
      <c r="Q94" s="1034"/>
      <c r="R94" s="1034"/>
      <c r="S94" s="1034"/>
      <c r="T94" s="1036"/>
      <c r="U94" s="1034"/>
      <c r="V94" s="1034"/>
      <c r="W94" s="1034"/>
      <c r="X94" s="1034"/>
      <c r="Y94" s="1034"/>
      <c r="Z94" s="1034"/>
      <c r="AA94" s="1034"/>
      <c r="AB94" s="1034"/>
      <c r="AC94" s="1036"/>
      <c r="AD94" s="810"/>
      <c r="AE94" s="811"/>
      <c r="AF94" s="811"/>
      <c r="AG94" s="811"/>
      <c r="AH94" s="811"/>
      <c r="AI94" s="812"/>
      <c r="AJ94" s="1034"/>
      <c r="AK94" s="1034"/>
      <c r="AL94" s="1034"/>
      <c r="AM94" s="1034"/>
      <c r="AN94" s="1034"/>
      <c r="AO94" s="1034"/>
      <c r="AP94" s="1034"/>
      <c r="AQ94" s="1034"/>
      <c r="AR94" s="1036"/>
    </row>
    <row r="95" spans="1:44" ht="13.5" customHeight="1">
      <c r="A95" s="1074" t="s">
        <v>245</v>
      </c>
      <c r="B95" s="1051"/>
      <c r="C95" s="1051"/>
      <c r="D95" s="1051"/>
      <c r="E95" s="1051"/>
      <c r="F95" s="1051"/>
      <c r="G95" s="1051"/>
      <c r="H95" s="1051"/>
      <c r="I95" s="1052"/>
      <c r="J95" s="1052"/>
      <c r="K95" s="1053"/>
      <c r="L95" s="1048">
        <v>0</v>
      </c>
      <c r="M95" s="1048"/>
      <c r="N95" s="1048"/>
      <c r="O95" s="1048"/>
      <c r="P95" s="1048"/>
      <c r="Q95" s="1048"/>
      <c r="R95" s="1048"/>
      <c r="S95" s="1048"/>
      <c r="T95" s="1049" t="s">
        <v>9</v>
      </c>
      <c r="U95" s="1048">
        <v>0</v>
      </c>
      <c r="V95" s="1048"/>
      <c r="W95" s="1048"/>
      <c r="X95" s="1048"/>
      <c r="Y95" s="1048"/>
      <c r="Z95" s="1048"/>
      <c r="AA95" s="1048"/>
      <c r="AB95" s="1048"/>
      <c r="AC95" s="1049" t="s">
        <v>9</v>
      </c>
      <c r="AD95" s="807" t="s">
        <v>387</v>
      </c>
      <c r="AE95" s="808"/>
      <c r="AF95" s="808"/>
      <c r="AG95" s="808"/>
      <c r="AH95" s="808"/>
      <c r="AI95" s="809"/>
      <c r="AJ95" s="1048">
        <f>INT(U95/3)</f>
        <v>0</v>
      </c>
      <c r="AK95" s="1048"/>
      <c r="AL95" s="1048"/>
      <c r="AM95" s="1048"/>
      <c r="AN95" s="1048"/>
      <c r="AO95" s="1048"/>
      <c r="AP95" s="1048"/>
      <c r="AQ95" s="1048"/>
      <c r="AR95" s="1049" t="s">
        <v>9</v>
      </c>
    </row>
    <row r="96" spans="1:44" ht="13.5" customHeight="1">
      <c r="A96" s="1041"/>
      <c r="B96" s="1042"/>
      <c r="C96" s="1042"/>
      <c r="D96" s="1042"/>
      <c r="E96" s="1042"/>
      <c r="F96" s="1042"/>
      <c r="G96" s="1042"/>
      <c r="H96" s="1042"/>
      <c r="I96" s="1043"/>
      <c r="J96" s="1043"/>
      <c r="K96" s="1044"/>
      <c r="L96" s="1034"/>
      <c r="M96" s="1034"/>
      <c r="N96" s="1034"/>
      <c r="O96" s="1034"/>
      <c r="P96" s="1034"/>
      <c r="Q96" s="1034"/>
      <c r="R96" s="1034"/>
      <c r="S96" s="1034"/>
      <c r="T96" s="1036"/>
      <c r="U96" s="1034"/>
      <c r="V96" s="1034"/>
      <c r="W96" s="1034"/>
      <c r="X96" s="1034"/>
      <c r="Y96" s="1034"/>
      <c r="Z96" s="1034"/>
      <c r="AA96" s="1034"/>
      <c r="AB96" s="1034"/>
      <c r="AC96" s="1036"/>
      <c r="AD96" s="810"/>
      <c r="AE96" s="811"/>
      <c r="AF96" s="811"/>
      <c r="AG96" s="811"/>
      <c r="AH96" s="811"/>
      <c r="AI96" s="812"/>
      <c r="AJ96" s="1034"/>
      <c r="AK96" s="1034"/>
      <c r="AL96" s="1034"/>
      <c r="AM96" s="1034"/>
      <c r="AN96" s="1034"/>
      <c r="AO96" s="1034"/>
      <c r="AP96" s="1034"/>
      <c r="AQ96" s="1034"/>
      <c r="AR96" s="1036"/>
    </row>
    <row r="97" spans="1:44" ht="13.5" customHeight="1">
      <c r="A97" s="1050" t="s">
        <v>246</v>
      </c>
      <c r="B97" s="1066"/>
      <c r="C97" s="1066"/>
      <c r="D97" s="1066"/>
      <c r="E97" s="1066"/>
      <c r="F97" s="1066"/>
      <c r="G97" s="1066"/>
      <c r="H97" s="1066"/>
      <c r="I97" s="1067"/>
      <c r="J97" s="1067"/>
      <c r="K97" s="1068"/>
      <c r="L97" s="1048">
        <v>0</v>
      </c>
      <c r="M97" s="1048"/>
      <c r="N97" s="1048"/>
      <c r="O97" s="1048"/>
      <c r="P97" s="1048"/>
      <c r="Q97" s="1048"/>
      <c r="R97" s="1048"/>
      <c r="S97" s="1048"/>
      <c r="T97" s="1049" t="s">
        <v>9</v>
      </c>
      <c r="U97" s="1048">
        <v>0</v>
      </c>
      <c r="V97" s="1048"/>
      <c r="W97" s="1048"/>
      <c r="X97" s="1048"/>
      <c r="Y97" s="1048"/>
      <c r="Z97" s="1048"/>
      <c r="AA97" s="1048"/>
      <c r="AB97" s="1048"/>
      <c r="AC97" s="1049" t="s">
        <v>9</v>
      </c>
      <c r="AD97" s="807" t="s">
        <v>387</v>
      </c>
      <c r="AE97" s="808"/>
      <c r="AF97" s="808"/>
      <c r="AG97" s="808"/>
      <c r="AH97" s="808"/>
      <c r="AI97" s="809"/>
      <c r="AJ97" s="1048">
        <f>INT(U97/3)</f>
        <v>0</v>
      </c>
      <c r="AK97" s="1048"/>
      <c r="AL97" s="1048"/>
      <c r="AM97" s="1048"/>
      <c r="AN97" s="1048"/>
      <c r="AO97" s="1048"/>
      <c r="AP97" s="1048"/>
      <c r="AQ97" s="1048"/>
      <c r="AR97" s="1049" t="s">
        <v>9</v>
      </c>
    </row>
    <row r="98" spans="1:44" ht="13.5" customHeight="1">
      <c r="A98" s="1069"/>
      <c r="B98" s="1070"/>
      <c r="C98" s="1070"/>
      <c r="D98" s="1070"/>
      <c r="E98" s="1070"/>
      <c r="F98" s="1070"/>
      <c r="G98" s="1070"/>
      <c r="H98" s="1070"/>
      <c r="I98" s="1071"/>
      <c r="J98" s="1071"/>
      <c r="K98" s="1072"/>
      <c r="L98" s="1034"/>
      <c r="M98" s="1034"/>
      <c r="N98" s="1034"/>
      <c r="O98" s="1034"/>
      <c r="P98" s="1034"/>
      <c r="Q98" s="1034"/>
      <c r="R98" s="1034"/>
      <c r="S98" s="1034"/>
      <c r="T98" s="1036"/>
      <c r="U98" s="1034"/>
      <c r="V98" s="1034"/>
      <c r="W98" s="1034"/>
      <c r="X98" s="1034"/>
      <c r="Y98" s="1034"/>
      <c r="Z98" s="1034"/>
      <c r="AA98" s="1034"/>
      <c r="AB98" s="1034"/>
      <c r="AC98" s="1036"/>
      <c r="AD98" s="810"/>
      <c r="AE98" s="811"/>
      <c r="AF98" s="811"/>
      <c r="AG98" s="811"/>
      <c r="AH98" s="811"/>
      <c r="AI98" s="812"/>
      <c r="AJ98" s="1034"/>
      <c r="AK98" s="1034"/>
      <c r="AL98" s="1034"/>
      <c r="AM98" s="1034"/>
      <c r="AN98" s="1034"/>
      <c r="AO98" s="1034"/>
      <c r="AP98" s="1034"/>
      <c r="AQ98" s="1034"/>
      <c r="AR98" s="1036"/>
    </row>
    <row r="99" spans="1:44">
      <c r="A99" s="1050" t="s">
        <v>32</v>
      </c>
      <c r="B99" s="1051"/>
      <c r="C99" s="1051"/>
      <c r="D99" s="1051"/>
      <c r="E99" s="1051"/>
      <c r="F99" s="1051"/>
      <c r="G99" s="1051"/>
      <c r="H99" s="1051"/>
      <c r="I99" s="1052"/>
      <c r="J99" s="1052"/>
      <c r="K99" s="1053"/>
      <c r="L99" s="1048">
        <f>SUM(L89:S98)</f>
        <v>0</v>
      </c>
      <c r="M99" s="1048"/>
      <c r="N99" s="1048"/>
      <c r="O99" s="1048"/>
      <c r="P99" s="1048"/>
      <c r="Q99" s="1048"/>
      <c r="R99" s="1048"/>
      <c r="S99" s="1048"/>
      <c r="T99" s="1049" t="s">
        <v>9</v>
      </c>
      <c r="U99" s="1048">
        <f>SUM(U89:AB98)</f>
        <v>0</v>
      </c>
      <c r="V99" s="1048"/>
      <c r="W99" s="1048"/>
      <c r="X99" s="1048"/>
      <c r="Y99" s="1048"/>
      <c r="Z99" s="1048"/>
      <c r="AA99" s="1048"/>
      <c r="AB99" s="1048"/>
      <c r="AC99" s="1049" t="s">
        <v>9</v>
      </c>
      <c r="AD99" s="1060"/>
      <c r="AE99" s="1061"/>
      <c r="AF99" s="1061"/>
      <c r="AG99" s="1061"/>
      <c r="AH99" s="1061"/>
      <c r="AI99" s="1062"/>
      <c r="AJ99" s="1048">
        <f>SUM(AJ89:AQ98)</f>
        <v>0</v>
      </c>
      <c r="AK99" s="1048"/>
      <c r="AL99" s="1048"/>
      <c r="AM99" s="1048"/>
      <c r="AN99" s="1048"/>
      <c r="AO99" s="1048"/>
      <c r="AP99" s="1048"/>
      <c r="AQ99" s="1048"/>
      <c r="AR99" s="1049" t="s">
        <v>9</v>
      </c>
    </row>
    <row r="100" spans="1:44" ht="14.25" thickBot="1">
      <c r="A100" s="1054"/>
      <c r="B100" s="1055"/>
      <c r="C100" s="1055"/>
      <c r="D100" s="1055"/>
      <c r="E100" s="1055"/>
      <c r="F100" s="1055"/>
      <c r="G100" s="1055"/>
      <c r="H100" s="1055"/>
      <c r="I100" s="1056"/>
      <c r="J100" s="1056"/>
      <c r="K100" s="1057"/>
      <c r="L100" s="1058"/>
      <c r="M100" s="1058"/>
      <c r="N100" s="1058"/>
      <c r="O100" s="1058"/>
      <c r="P100" s="1058"/>
      <c r="Q100" s="1058"/>
      <c r="R100" s="1058"/>
      <c r="S100" s="1058"/>
      <c r="T100" s="1059"/>
      <c r="U100" s="1058"/>
      <c r="V100" s="1058"/>
      <c r="W100" s="1058"/>
      <c r="X100" s="1058"/>
      <c r="Y100" s="1058"/>
      <c r="Z100" s="1058"/>
      <c r="AA100" s="1058"/>
      <c r="AB100" s="1058"/>
      <c r="AC100" s="1059"/>
      <c r="AD100" s="1063"/>
      <c r="AE100" s="1064"/>
      <c r="AF100" s="1064"/>
      <c r="AG100" s="1064"/>
      <c r="AH100" s="1064"/>
      <c r="AI100" s="1065"/>
      <c r="AJ100" s="1058"/>
      <c r="AK100" s="1058"/>
      <c r="AL100" s="1058"/>
      <c r="AM100" s="1058"/>
      <c r="AN100" s="1058"/>
      <c r="AO100" s="1058"/>
      <c r="AP100" s="1058"/>
      <c r="AQ100" s="1058"/>
      <c r="AR100" s="1059"/>
    </row>
    <row r="101" spans="1:44" ht="14.25" thickTop="1">
      <c r="A101" s="1037" t="s">
        <v>252</v>
      </c>
      <c r="B101" s="1038"/>
      <c r="C101" s="1038"/>
      <c r="D101" s="1038"/>
      <c r="E101" s="1038"/>
      <c r="F101" s="1038"/>
      <c r="G101" s="1038"/>
      <c r="H101" s="1038"/>
      <c r="I101" s="1039"/>
      <c r="J101" s="1039"/>
      <c r="K101" s="1040"/>
      <c r="L101" s="1033">
        <v>0</v>
      </c>
      <c r="M101" s="1033"/>
      <c r="N101" s="1033"/>
      <c r="O101" s="1033"/>
      <c r="P101" s="1033"/>
      <c r="Q101" s="1033"/>
      <c r="R101" s="1033"/>
      <c r="S101" s="1033"/>
      <c r="T101" s="1035" t="s">
        <v>9</v>
      </c>
      <c r="U101" s="1033">
        <v>0</v>
      </c>
      <c r="V101" s="1033"/>
      <c r="W101" s="1033"/>
      <c r="X101" s="1033"/>
      <c r="Y101" s="1033"/>
      <c r="Z101" s="1033"/>
      <c r="AA101" s="1033"/>
      <c r="AB101" s="1033"/>
      <c r="AC101" s="1035" t="s">
        <v>9</v>
      </c>
      <c r="AD101" s="1045" t="s">
        <v>924</v>
      </c>
      <c r="AE101" s="1046"/>
      <c r="AF101" s="1046"/>
      <c r="AG101" s="1046"/>
      <c r="AH101" s="1046"/>
      <c r="AI101" s="1047"/>
      <c r="AJ101" s="1033">
        <v>0</v>
      </c>
      <c r="AK101" s="1033"/>
      <c r="AL101" s="1033"/>
      <c r="AM101" s="1033"/>
      <c r="AN101" s="1033"/>
      <c r="AO101" s="1033"/>
      <c r="AP101" s="1033"/>
      <c r="AQ101" s="1033"/>
      <c r="AR101" s="1035" t="s">
        <v>9</v>
      </c>
    </row>
    <row r="102" spans="1:44">
      <c r="A102" s="1041"/>
      <c r="B102" s="1042"/>
      <c r="C102" s="1042"/>
      <c r="D102" s="1042"/>
      <c r="E102" s="1042"/>
      <c r="F102" s="1042"/>
      <c r="G102" s="1042"/>
      <c r="H102" s="1042"/>
      <c r="I102" s="1043"/>
      <c r="J102" s="1043"/>
      <c r="K102" s="1044"/>
      <c r="L102" s="1034"/>
      <c r="M102" s="1034"/>
      <c r="N102" s="1034"/>
      <c r="O102" s="1034"/>
      <c r="P102" s="1034"/>
      <c r="Q102" s="1034"/>
      <c r="R102" s="1034"/>
      <c r="S102" s="1034"/>
      <c r="T102" s="1036"/>
      <c r="U102" s="1034"/>
      <c r="V102" s="1034"/>
      <c r="W102" s="1034"/>
      <c r="X102" s="1034"/>
      <c r="Y102" s="1034"/>
      <c r="Z102" s="1034"/>
      <c r="AA102" s="1034"/>
      <c r="AB102" s="1034"/>
      <c r="AC102" s="1036"/>
      <c r="AD102" s="810"/>
      <c r="AE102" s="811"/>
      <c r="AF102" s="811"/>
      <c r="AG102" s="811"/>
      <c r="AH102" s="811"/>
      <c r="AI102" s="812"/>
      <c r="AJ102" s="1034"/>
      <c r="AK102" s="1034"/>
      <c r="AL102" s="1034"/>
      <c r="AM102" s="1034"/>
      <c r="AN102" s="1034"/>
      <c r="AO102" s="1034"/>
      <c r="AP102" s="1034"/>
      <c r="AQ102" s="1034"/>
      <c r="AR102" s="1036"/>
    </row>
    <row r="104" spans="1:44">
      <c r="A104" s="1" t="s">
        <v>925</v>
      </c>
    </row>
    <row r="105" spans="1:44">
      <c r="A105" s="1075" t="s">
        <v>31</v>
      </c>
      <c r="B105" s="1067"/>
      <c r="C105" s="1067"/>
      <c r="D105" s="1067"/>
      <c r="E105" s="1067"/>
      <c r="F105" s="1067"/>
      <c r="G105" s="1067"/>
      <c r="H105" s="1067"/>
      <c r="I105" s="1067"/>
      <c r="J105" s="1067"/>
      <c r="K105" s="1068"/>
      <c r="L105" s="1077" t="s">
        <v>394</v>
      </c>
      <c r="M105" s="1078"/>
      <c r="N105" s="1078"/>
      <c r="O105" s="1078"/>
      <c r="P105" s="1078"/>
      <c r="Q105" s="1078"/>
      <c r="R105" s="1078"/>
      <c r="S105" s="1078"/>
      <c r="T105" s="1079"/>
      <c r="U105" s="1075" t="s">
        <v>0</v>
      </c>
      <c r="V105" s="1083"/>
      <c r="W105" s="1083"/>
      <c r="X105" s="1083"/>
      <c r="Y105" s="1083"/>
      <c r="Z105" s="1083"/>
      <c r="AA105" s="1083"/>
      <c r="AB105" s="1083"/>
      <c r="AC105" s="1084"/>
      <c r="AD105" s="1075" t="s">
        <v>390</v>
      </c>
      <c r="AE105" s="1083"/>
      <c r="AF105" s="1083"/>
      <c r="AG105" s="1083"/>
      <c r="AH105" s="1083"/>
      <c r="AI105" s="1084"/>
      <c r="AJ105" s="1075" t="s">
        <v>109</v>
      </c>
      <c r="AK105" s="1083"/>
      <c r="AL105" s="1083"/>
      <c r="AM105" s="1083"/>
      <c r="AN105" s="1083"/>
      <c r="AO105" s="1083"/>
      <c r="AP105" s="1083"/>
      <c r="AQ105" s="1083"/>
      <c r="AR105" s="1084"/>
    </row>
    <row r="106" spans="1:44">
      <c r="A106" s="1076"/>
      <c r="B106" s="1071"/>
      <c r="C106" s="1071"/>
      <c r="D106" s="1071"/>
      <c r="E106" s="1071"/>
      <c r="F106" s="1071"/>
      <c r="G106" s="1071"/>
      <c r="H106" s="1071"/>
      <c r="I106" s="1071"/>
      <c r="J106" s="1071"/>
      <c r="K106" s="1072"/>
      <c r="L106" s="1080"/>
      <c r="M106" s="1081"/>
      <c r="N106" s="1081"/>
      <c r="O106" s="1081"/>
      <c r="P106" s="1081"/>
      <c r="Q106" s="1081"/>
      <c r="R106" s="1081"/>
      <c r="S106" s="1081"/>
      <c r="T106" s="1082"/>
      <c r="U106" s="1085"/>
      <c r="V106" s="1086"/>
      <c r="W106" s="1086"/>
      <c r="X106" s="1086"/>
      <c r="Y106" s="1086"/>
      <c r="Z106" s="1086"/>
      <c r="AA106" s="1086"/>
      <c r="AB106" s="1086"/>
      <c r="AC106" s="1087"/>
      <c r="AD106" s="1085"/>
      <c r="AE106" s="1086"/>
      <c r="AF106" s="1086"/>
      <c r="AG106" s="1086"/>
      <c r="AH106" s="1086"/>
      <c r="AI106" s="1087"/>
      <c r="AJ106" s="1085"/>
      <c r="AK106" s="1086"/>
      <c r="AL106" s="1086"/>
      <c r="AM106" s="1086"/>
      <c r="AN106" s="1086"/>
      <c r="AO106" s="1086"/>
      <c r="AP106" s="1086"/>
      <c r="AQ106" s="1086"/>
      <c r="AR106" s="1087"/>
    </row>
    <row r="107" spans="1:44" ht="13.5" customHeight="1">
      <c r="A107" s="1050" t="s">
        <v>242</v>
      </c>
      <c r="B107" s="1051"/>
      <c r="C107" s="1051"/>
      <c r="D107" s="1051"/>
      <c r="E107" s="1051"/>
      <c r="F107" s="1051"/>
      <c r="G107" s="1051"/>
      <c r="H107" s="1051"/>
      <c r="I107" s="1052"/>
      <c r="J107" s="1052"/>
      <c r="K107" s="1053"/>
      <c r="L107" s="1048">
        <v>0</v>
      </c>
      <c r="M107" s="1048"/>
      <c r="N107" s="1048"/>
      <c r="O107" s="1048"/>
      <c r="P107" s="1048"/>
      <c r="Q107" s="1048"/>
      <c r="R107" s="1048"/>
      <c r="S107" s="1048"/>
      <c r="T107" s="1049" t="s">
        <v>9</v>
      </c>
      <c r="U107" s="1048">
        <v>0</v>
      </c>
      <c r="V107" s="1048"/>
      <c r="W107" s="1048"/>
      <c r="X107" s="1048"/>
      <c r="Y107" s="1048"/>
      <c r="Z107" s="1048"/>
      <c r="AA107" s="1048"/>
      <c r="AB107" s="1048"/>
      <c r="AC107" s="1049" t="s">
        <v>9</v>
      </c>
      <c r="AD107" s="807" t="s">
        <v>387</v>
      </c>
      <c r="AE107" s="808"/>
      <c r="AF107" s="808"/>
      <c r="AG107" s="808"/>
      <c r="AH107" s="808"/>
      <c r="AI107" s="809"/>
      <c r="AJ107" s="1048">
        <f>INT(U107/3)</f>
        <v>0</v>
      </c>
      <c r="AK107" s="1048"/>
      <c r="AL107" s="1048"/>
      <c r="AM107" s="1048"/>
      <c r="AN107" s="1048"/>
      <c r="AO107" s="1048"/>
      <c r="AP107" s="1048"/>
      <c r="AQ107" s="1048"/>
      <c r="AR107" s="1049" t="s">
        <v>9</v>
      </c>
    </row>
    <row r="108" spans="1:44" ht="13.5" customHeight="1">
      <c r="A108" s="1041"/>
      <c r="B108" s="1042"/>
      <c r="C108" s="1042"/>
      <c r="D108" s="1042"/>
      <c r="E108" s="1042"/>
      <c r="F108" s="1042"/>
      <c r="G108" s="1042"/>
      <c r="H108" s="1042"/>
      <c r="I108" s="1043"/>
      <c r="J108" s="1043"/>
      <c r="K108" s="1044"/>
      <c r="L108" s="1034"/>
      <c r="M108" s="1034"/>
      <c r="N108" s="1034"/>
      <c r="O108" s="1034"/>
      <c r="P108" s="1034"/>
      <c r="Q108" s="1034"/>
      <c r="R108" s="1034"/>
      <c r="S108" s="1034"/>
      <c r="T108" s="1036"/>
      <c r="U108" s="1034"/>
      <c r="V108" s="1034"/>
      <c r="W108" s="1034"/>
      <c r="X108" s="1034"/>
      <c r="Y108" s="1034"/>
      <c r="Z108" s="1034"/>
      <c r="AA108" s="1034"/>
      <c r="AB108" s="1034"/>
      <c r="AC108" s="1036"/>
      <c r="AD108" s="810"/>
      <c r="AE108" s="811"/>
      <c r="AF108" s="811"/>
      <c r="AG108" s="811"/>
      <c r="AH108" s="811"/>
      <c r="AI108" s="812"/>
      <c r="AJ108" s="1034"/>
      <c r="AK108" s="1034"/>
      <c r="AL108" s="1034"/>
      <c r="AM108" s="1034"/>
      <c r="AN108" s="1034"/>
      <c r="AO108" s="1034"/>
      <c r="AP108" s="1034"/>
      <c r="AQ108" s="1034"/>
      <c r="AR108" s="1036"/>
    </row>
    <row r="109" spans="1:44" ht="13.5" customHeight="1">
      <c r="A109" s="1050" t="s">
        <v>249</v>
      </c>
      <c r="B109" s="1051"/>
      <c r="C109" s="1051"/>
      <c r="D109" s="1051"/>
      <c r="E109" s="1051"/>
      <c r="F109" s="1051"/>
      <c r="G109" s="1051"/>
      <c r="H109" s="1051"/>
      <c r="I109" s="1052"/>
      <c r="J109" s="1052"/>
      <c r="K109" s="1053"/>
      <c r="L109" s="1048">
        <v>0</v>
      </c>
      <c r="M109" s="1048"/>
      <c r="N109" s="1048"/>
      <c r="O109" s="1048"/>
      <c r="P109" s="1048"/>
      <c r="Q109" s="1048"/>
      <c r="R109" s="1048"/>
      <c r="S109" s="1048"/>
      <c r="T109" s="1049" t="s">
        <v>9</v>
      </c>
      <c r="U109" s="1048">
        <v>0</v>
      </c>
      <c r="V109" s="1048"/>
      <c r="W109" s="1048"/>
      <c r="X109" s="1048"/>
      <c r="Y109" s="1048"/>
      <c r="Z109" s="1048"/>
      <c r="AA109" s="1048"/>
      <c r="AB109" s="1048"/>
      <c r="AC109" s="1049" t="s">
        <v>9</v>
      </c>
      <c r="AD109" s="807" t="s">
        <v>387</v>
      </c>
      <c r="AE109" s="808"/>
      <c r="AF109" s="808"/>
      <c r="AG109" s="808"/>
      <c r="AH109" s="808"/>
      <c r="AI109" s="809"/>
      <c r="AJ109" s="1048">
        <f>INT(U109/3)</f>
        <v>0</v>
      </c>
      <c r="AK109" s="1048"/>
      <c r="AL109" s="1048"/>
      <c r="AM109" s="1048"/>
      <c r="AN109" s="1048"/>
      <c r="AO109" s="1048"/>
      <c r="AP109" s="1048"/>
      <c r="AQ109" s="1048"/>
      <c r="AR109" s="1049" t="s">
        <v>9</v>
      </c>
    </row>
    <row r="110" spans="1:44" ht="13.5" customHeight="1">
      <c r="A110" s="1041"/>
      <c r="B110" s="1042"/>
      <c r="C110" s="1042"/>
      <c r="D110" s="1042"/>
      <c r="E110" s="1042"/>
      <c r="F110" s="1042"/>
      <c r="G110" s="1042"/>
      <c r="H110" s="1042"/>
      <c r="I110" s="1043"/>
      <c r="J110" s="1043"/>
      <c r="K110" s="1044"/>
      <c r="L110" s="1034"/>
      <c r="M110" s="1034"/>
      <c r="N110" s="1034"/>
      <c r="O110" s="1034"/>
      <c r="P110" s="1034"/>
      <c r="Q110" s="1034"/>
      <c r="R110" s="1034"/>
      <c r="S110" s="1034"/>
      <c r="T110" s="1036"/>
      <c r="U110" s="1034"/>
      <c r="V110" s="1034"/>
      <c r="W110" s="1034"/>
      <c r="X110" s="1034"/>
      <c r="Y110" s="1034"/>
      <c r="Z110" s="1034"/>
      <c r="AA110" s="1034"/>
      <c r="AB110" s="1034"/>
      <c r="AC110" s="1036"/>
      <c r="AD110" s="810"/>
      <c r="AE110" s="811"/>
      <c r="AF110" s="811"/>
      <c r="AG110" s="811"/>
      <c r="AH110" s="811"/>
      <c r="AI110" s="812"/>
      <c r="AJ110" s="1034"/>
      <c r="AK110" s="1034"/>
      <c r="AL110" s="1034"/>
      <c r="AM110" s="1034"/>
      <c r="AN110" s="1034"/>
      <c r="AO110" s="1034"/>
      <c r="AP110" s="1034"/>
      <c r="AQ110" s="1034"/>
      <c r="AR110" s="1036"/>
    </row>
    <row r="111" spans="1:44" ht="13.5" customHeight="1">
      <c r="A111" s="1074" t="s">
        <v>244</v>
      </c>
      <c r="B111" s="1051"/>
      <c r="C111" s="1051"/>
      <c r="D111" s="1051"/>
      <c r="E111" s="1051"/>
      <c r="F111" s="1051"/>
      <c r="G111" s="1051"/>
      <c r="H111" s="1051"/>
      <c r="I111" s="1052"/>
      <c r="J111" s="1052"/>
      <c r="K111" s="1053"/>
      <c r="L111" s="1048">
        <v>0</v>
      </c>
      <c r="M111" s="1048"/>
      <c r="N111" s="1048"/>
      <c r="O111" s="1048"/>
      <c r="P111" s="1048"/>
      <c r="Q111" s="1048"/>
      <c r="R111" s="1048"/>
      <c r="S111" s="1048"/>
      <c r="T111" s="1049" t="s">
        <v>9</v>
      </c>
      <c r="U111" s="1048">
        <v>0</v>
      </c>
      <c r="V111" s="1048"/>
      <c r="W111" s="1048"/>
      <c r="X111" s="1048"/>
      <c r="Y111" s="1048"/>
      <c r="Z111" s="1048"/>
      <c r="AA111" s="1048"/>
      <c r="AB111" s="1048"/>
      <c r="AC111" s="1049" t="s">
        <v>9</v>
      </c>
      <c r="AD111" s="807" t="s">
        <v>387</v>
      </c>
      <c r="AE111" s="808"/>
      <c r="AF111" s="808"/>
      <c r="AG111" s="808"/>
      <c r="AH111" s="808"/>
      <c r="AI111" s="809"/>
      <c r="AJ111" s="1048">
        <f>INT(U111/3)</f>
        <v>0</v>
      </c>
      <c r="AK111" s="1048"/>
      <c r="AL111" s="1048"/>
      <c r="AM111" s="1048"/>
      <c r="AN111" s="1048"/>
      <c r="AO111" s="1048"/>
      <c r="AP111" s="1048"/>
      <c r="AQ111" s="1048"/>
      <c r="AR111" s="1049" t="s">
        <v>9</v>
      </c>
    </row>
    <row r="112" spans="1:44" ht="13.5" customHeight="1">
      <c r="A112" s="1041"/>
      <c r="B112" s="1042"/>
      <c r="C112" s="1042"/>
      <c r="D112" s="1042"/>
      <c r="E112" s="1042"/>
      <c r="F112" s="1042"/>
      <c r="G112" s="1042"/>
      <c r="H112" s="1042"/>
      <c r="I112" s="1043"/>
      <c r="J112" s="1043"/>
      <c r="K112" s="1044"/>
      <c r="L112" s="1034"/>
      <c r="M112" s="1034"/>
      <c r="N112" s="1034"/>
      <c r="O112" s="1034"/>
      <c r="P112" s="1034"/>
      <c r="Q112" s="1034"/>
      <c r="R112" s="1034"/>
      <c r="S112" s="1034"/>
      <c r="T112" s="1036"/>
      <c r="U112" s="1034"/>
      <c r="V112" s="1034"/>
      <c r="W112" s="1034"/>
      <c r="X112" s="1034"/>
      <c r="Y112" s="1034"/>
      <c r="Z112" s="1034"/>
      <c r="AA112" s="1034"/>
      <c r="AB112" s="1034"/>
      <c r="AC112" s="1036"/>
      <c r="AD112" s="810"/>
      <c r="AE112" s="811"/>
      <c r="AF112" s="811"/>
      <c r="AG112" s="811"/>
      <c r="AH112" s="811"/>
      <c r="AI112" s="812"/>
      <c r="AJ112" s="1034"/>
      <c r="AK112" s="1034"/>
      <c r="AL112" s="1034"/>
      <c r="AM112" s="1034"/>
      <c r="AN112" s="1034"/>
      <c r="AO112" s="1034"/>
      <c r="AP112" s="1034"/>
      <c r="AQ112" s="1034"/>
      <c r="AR112" s="1036"/>
    </row>
    <row r="113" spans="1:44" ht="13.5" customHeight="1">
      <c r="A113" s="1074" t="s">
        <v>245</v>
      </c>
      <c r="B113" s="1051"/>
      <c r="C113" s="1051"/>
      <c r="D113" s="1051"/>
      <c r="E113" s="1051"/>
      <c r="F113" s="1051"/>
      <c r="G113" s="1051"/>
      <c r="H113" s="1051"/>
      <c r="I113" s="1052"/>
      <c r="J113" s="1052"/>
      <c r="K113" s="1053"/>
      <c r="L113" s="1048">
        <v>0</v>
      </c>
      <c r="M113" s="1048"/>
      <c r="N113" s="1048"/>
      <c r="O113" s="1048"/>
      <c r="P113" s="1048"/>
      <c r="Q113" s="1048"/>
      <c r="R113" s="1048"/>
      <c r="S113" s="1048"/>
      <c r="T113" s="1049" t="s">
        <v>9</v>
      </c>
      <c r="U113" s="1048">
        <v>0</v>
      </c>
      <c r="V113" s="1048"/>
      <c r="W113" s="1048"/>
      <c r="X113" s="1048"/>
      <c r="Y113" s="1048"/>
      <c r="Z113" s="1048"/>
      <c r="AA113" s="1048"/>
      <c r="AB113" s="1048"/>
      <c r="AC113" s="1049" t="s">
        <v>9</v>
      </c>
      <c r="AD113" s="807" t="s">
        <v>387</v>
      </c>
      <c r="AE113" s="808"/>
      <c r="AF113" s="808"/>
      <c r="AG113" s="808"/>
      <c r="AH113" s="808"/>
      <c r="AI113" s="809"/>
      <c r="AJ113" s="1048">
        <f>INT(U113/3)</f>
        <v>0</v>
      </c>
      <c r="AK113" s="1048"/>
      <c r="AL113" s="1048"/>
      <c r="AM113" s="1048"/>
      <c r="AN113" s="1048"/>
      <c r="AO113" s="1048"/>
      <c r="AP113" s="1048"/>
      <c r="AQ113" s="1048"/>
      <c r="AR113" s="1049" t="s">
        <v>9</v>
      </c>
    </row>
    <row r="114" spans="1:44" ht="13.5" customHeight="1">
      <c r="A114" s="1041"/>
      <c r="B114" s="1042"/>
      <c r="C114" s="1042"/>
      <c r="D114" s="1042"/>
      <c r="E114" s="1042"/>
      <c r="F114" s="1042"/>
      <c r="G114" s="1042"/>
      <c r="H114" s="1042"/>
      <c r="I114" s="1043"/>
      <c r="J114" s="1043"/>
      <c r="K114" s="1044"/>
      <c r="L114" s="1034"/>
      <c r="M114" s="1034"/>
      <c r="N114" s="1034"/>
      <c r="O114" s="1034"/>
      <c r="P114" s="1034"/>
      <c r="Q114" s="1034"/>
      <c r="R114" s="1034"/>
      <c r="S114" s="1034"/>
      <c r="T114" s="1036"/>
      <c r="U114" s="1034"/>
      <c r="V114" s="1034"/>
      <c r="W114" s="1034"/>
      <c r="X114" s="1034"/>
      <c r="Y114" s="1034"/>
      <c r="Z114" s="1034"/>
      <c r="AA114" s="1034"/>
      <c r="AB114" s="1034"/>
      <c r="AC114" s="1036"/>
      <c r="AD114" s="810"/>
      <c r="AE114" s="811"/>
      <c r="AF114" s="811"/>
      <c r="AG114" s="811"/>
      <c r="AH114" s="811"/>
      <c r="AI114" s="812"/>
      <c r="AJ114" s="1034"/>
      <c r="AK114" s="1034"/>
      <c r="AL114" s="1034"/>
      <c r="AM114" s="1034"/>
      <c r="AN114" s="1034"/>
      <c r="AO114" s="1034"/>
      <c r="AP114" s="1034"/>
      <c r="AQ114" s="1034"/>
      <c r="AR114" s="1036"/>
    </row>
    <row r="115" spans="1:44" ht="13.5" customHeight="1">
      <c r="A115" s="1050" t="s">
        <v>246</v>
      </c>
      <c r="B115" s="1066"/>
      <c r="C115" s="1066"/>
      <c r="D115" s="1066"/>
      <c r="E115" s="1066"/>
      <c r="F115" s="1066"/>
      <c r="G115" s="1066"/>
      <c r="H115" s="1066"/>
      <c r="I115" s="1067"/>
      <c r="J115" s="1067"/>
      <c r="K115" s="1068"/>
      <c r="L115" s="1048">
        <v>0</v>
      </c>
      <c r="M115" s="1048"/>
      <c r="N115" s="1048"/>
      <c r="O115" s="1048"/>
      <c r="P115" s="1048"/>
      <c r="Q115" s="1048"/>
      <c r="R115" s="1048"/>
      <c r="S115" s="1048"/>
      <c r="T115" s="1049" t="s">
        <v>9</v>
      </c>
      <c r="U115" s="1048">
        <v>0</v>
      </c>
      <c r="V115" s="1048"/>
      <c r="W115" s="1048"/>
      <c r="X115" s="1048"/>
      <c r="Y115" s="1048"/>
      <c r="Z115" s="1048"/>
      <c r="AA115" s="1048"/>
      <c r="AB115" s="1048"/>
      <c r="AC115" s="1049" t="s">
        <v>9</v>
      </c>
      <c r="AD115" s="807" t="s">
        <v>387</v>
      </c>
      <c r="AE115" s="808"/>
      <c r="AF115" s="808"/>
      <c r="AG115" s="808"/>
      <c r="AH115" s="808"/>
      <c r="AI115" s="809"/>
      <c r="AJ115" s="1048">
        <f>INT(U115/3)</f>
        <v>0</v>
      </c>
      <c r="AK115" s="1048"/>
      <c r="AL115" s="1048"/>
      <c r="AM115" s="1048"/>
      <c r="AN115" s="1048"/>
      <c r="AO115" s="1048"/>
      <c r="AP115" s="1048"/>
      <c r="AQ115" s="1048"/>
      <c r="AR115" s="1049" t="s">
        <v>9</v>
      </c>
    </row>
    <row r="116" spans="1:44" ht="13.5" customHeight="1">
      <c r="A116" s="1069"/>
      <c r="B116" s="1070"/>
      <c r="C116" s="1070"/>
      <c r="D116" s="1070"/>
      <c r="E116" s="1070"/>
      <c r="F116" s="1070"/>
      <c r="G116" s="1070"/>
      <c r="H116" s="1070"/>
      <c r="I116" s="1071"/>
      <c r="J116" s="1071"/>
      <c r="K116" s="1072"/>
      <c r="L116" s="1034"/>
      <c r="M116" s="1034"/>
      <c r="N116" s="1034"/>
      <c r="O116" s="1034"/>
      <c r="P116" s="1034"/>
      <c r="Q116" s="1034"/>
      <c r="R116" s="1034"/>
      <c r="S116" s="1034"/>
      <c r="T116" s="1036"/>
      <c r="U116" s="1034"/>
      <c r="V116" s="1034"/>
      <c r="W116" s="1034"/>
      <c r="X116" s="1034"/>
      <c r="Y116" s="1034"/>
      <c r="Z116" s="1034"/>
      <c r="AA116" s="1034"/>
      <c r="AB116" s="1034"/>
      <c r="AC116" s="1036"/>
      <c r="AD116" s="810"/>
      <c r="AE116" s="811"/>
      <c r="AF116" s="811"/>
      <c r="AG116" s="811"/>
      <c r="AH116" s="811"/>
      <c r="AI116" s="812"/>
      <c r="AJ116" s="1034"/>
      <c r="AK116" s="1034"/>
      <c r="AL116" s="1034"/>
      <c r="AM116" s="1034"/>
      <c r="AN116" s="1034"/>
      <c r="AO116" s="1034"/>
      <c r="AP116" s="1034"/>
      <c r="AQ116" s="1034"/>
      <c r="AR116" s="1036"/>
    </row>
    <row r="117" spans="1:44">
      <c r="A117" s="1050" t="s">
        <v>32</v>
      </c>
      <c r="B117" s="1051"/>
      <c r="C117" s="1051"/>
      <c r="D117" s="1051"/>
      <c r="E117" s="1051"/>
      <c r="F117" s="1051"/>
      <c r="G117" s="1051"/>
      <c r="H117" s="1051"/>
      <c r="I117" s="1052"/>
      <c r="J117" s="1052"/>
      <c r="K117" s="1053"/>
      <c r="L117" s="1048">
        <f>SUM(L107:S116)</f>
        <v>0</v>
      </c>
      <c r="M117" s="1048"/>
      <c r="N117" s="1048"/>
      <c r="O117" s="1048"/>
      <c r="P117" s="1048"/>
      <c r="Q117" s="1048"/>
      <c r="R117" s="1048"/>
      <c r="S117" s="1048"/>
      <c r="T117" s="1049" t="s">
        <v>9</v>
      </c>
      <c r="U117" s="1048">
        <f>SUM(U107:AB116)</f>
        <v>0</v>
      </c>
      <c r="V117" s="1048"/>
      <c r="W117" s="1048"/>
      <c r="X117" s="1048"/>
      <c r="Y117" s="1048"/>
      <c r="Z117" s="1048"/>
      <c r="AA117" s="1048"/>
      <c r="AB117" s="1048"/>
      <c r="AC117" s="1049" t="s">
        <v>9</v>
      </c>
      <c r="AD117" s="1060"/>
      <c r="AE117" s="1061"/>
      <c r="AF117" s="1061"/>
      <c r="AG117" s="1061"/>
      <c r="AH117" s="1061"/>
      <c r="AI117" s="1062"/>
      <c r="AJ117" s="1048">
        <f>SUM(AJ107:AQ116)</f>
        <v>0</v>
      </c>
      <c r="AK117" s="1048"/>
      <c r="AL117" s="1048"/>
      <c r="AM117" s="1048"/>
      <c r="AN117" s="1048"/>
      <c r="AO117" s="1048"/>
      <c r="AP117" s="1048"/>
      <c r="AQ117" s="1048"/>
      <c r="AR117" s="1049" t="s">
        <v>9</v>
      </c>
    </row>
    <row r="118" spans="1:44" ht="14.25" thickBot="1">
      <c r="A118" s="1054"/>
      <c r="B118" s="1055"/>
      <c r="C118" s="1055"/>
      <c r="D118" s="1055"/>
      <c r="E118" s="1055"/>
      <c r="F118" s="1055"/>
      <c r="G118" s="1055"/>
      <c r="H118" s="1055"/>
      <c r="I118" s="1056"/>
      <c r="J118" s="1056"/>
      <c r="K118" s="1057"/>
      <c r="L118" s="1058"/>
      <c r="M118" s="1058"/>
      <c r="N118" s="1058"/>
      <c r="O118" s="1058"/>
      <c r="P118" s="1058"/>
      <c r="Q118" s="1058"/>
      <c r="R118" s="1058"/>
      <c r="S118" s="1058"/>
      <c r="T118" s="1059"/>
      <c r="U118" s="1058"/>
      <c r="V118" s="1058"/>
      <c r="W118" s="1058"/>
      <c r="X118" s="1058"/>
      <c r="Y118" s="1058"/>
      <c r="Z118" s="1058"/>
      <c r="AA118" s="1058"/>
      <c r="AB118" s="1058"/>
      <c r="AC118" s="1059"/>
      <c r="AD118" s="1063"/>
      <c r="AE118" s="1064"/>
      <c r="AF118" s="1064"/>
      <c r="AG118" s="1064"/>
      <c r="AH118" s="1064"/>
      <c r="AI118" s="1065"/>
      <c r="AJ118" s="1058"/>
      <c r="AK118" s="1058"/>
      <c r="AL118" s="1058"/>
      <c r="AM118" s="1058"/>
      <c r="AN118" s="1058"/>
      <c r="AO118" s="1058"/>
      <c r="AP118" s="1058"/>
      <c r="AQ118" s="1058"/>
      <c r="AR118" s="1059"/>
    </row>
    <row r="119" spans="1:44" ht="14.25" thickTop="1">
      <c r="A119" s="1037" t="s">
        <v>252</v>
      </c>
      <c r="B119" s="1038"/>
      <c r="C119" s="1038"/>
      <c r="D119" s="1038"/>
      <c r="E119" s="1038"/>
      <c r="F119" s="1038"/>
      <c r="G119" s="1038"/>
      <c r="H119" s="1038"/>
      <c r="I119" s="1039"/>
      <c r="J119" s="1039"/>
      <c r="K119" s="1040"/>
      <c r="L119" s="1033">
        <v>0</v>
      </c>
      <c r="M119" s="1033"/>
      <c r="N119" s="1033"/>
      <c r="O119" s="1033"/>
      <c r="P119" s="1033"/>
      <c r="Q119" s="1033"/>
      <c r="R119" s="1033"/>
      <c r="S119" s="1033"/>
      <c r="T119" s="1035" t="s">
        <v>9</v>
      </c>
      <c r="U119" s="1033">
        <v>0</v>
      </c>
      <c r="V119" s="1033"/>
      <c r="W119" s="1033"/>
      <c r="X119" s="1033"/>
      <c r="Y119" s="1033"/>
      <c r="Z119" s="1033"/>
      <c r="AA119" s="1033"/>
      <c r="AB119" s="1033"/>
      <c r="AC119" s="1035" t="s">
        <v>9</v>
      </c>
      <c r="AD119" s="1045" t="s">
        <v>924</v>
      </c>
      <c r="AE119" s="1046"/>
      <c r="AF119" s="1046"/>
      <c r="AG119" s="1046"/>
      <c r="AH119" s="1046"/>
      <c r="AI119" s="1047"/>
      <c r="AJ119" s="1033">
        <v>0</v>
      </c>
      <c r="AK119" s="1033"/>
      <c r="AL119" s="1033"/>
      <c r="AM119" s="1033"/>
      <c r="AN119" s="1033"/>
      <c r="AO119" s="1033"/>
      <c r="AP119" s="1033"/>
      <c r="AQ119" s="1033"/>
      <c r="AR119" s="1035" t="s">
        <v>9</v>
      </c>
    </row>
    <row r="120" spans="1:44">
      <c r="A120" s="1041"/>
      <c r="B120" s="1042"/>
      <c r="C120" s="1042"/>
      <c r="D120" s="1042"/>
      <c r="E120" s="1042"/>
      <c r="F120" s="1042"/>
      <c r="G120" s="1042"/>
      <c r="H120" s="1042"/>
      <c r="I120" s="1043"/>
      <c r="J120" s="1043"/>
      <c r="K120" s="1044"/>
      <c r="L120" s="1034"/>
      <c r="M120" s="1034"/>
      <c r="N120" s="1034"/>
      <c r="O120" s="1034"/>
      <c r="P120" s="1034"/>
      <c r="Q120" s="1034"/>
      <c r="R120" s="1034"/>
      <c r="S120" s="1034"/>
      <c r="T120" s="1036"/>
      <c r="U120" s="1034"/>
      <c r="V120" s="1034"/>
      <c r="W120" s="1034"/>
      <c r="X120" s="1034"/>
      <c r="Y120" s="1034"/>
      <c r="Z120" s="1034"/>
      <c r="AA120" s="1034"/>
      <c r="AB120" s="1034"/>
      <c r="AC120" s="1036"/>
      <c r="AD120" s="810"/>
      <c r="AE120" s="811"/>
      <c r="AF120" s="811"/>
      <c r="AG120" s="811"/>
      <c r="AH120" s="811"/>
      <c r="AI120" s="812"/>
      <c r="AJ120" s="1034"/>
      <c r="AK120" s="1034"/>
      <c r="AL120" s="1034"/>
      <c r="AM120" s="1034"/>
      <c r="AN120" s="1034"/>
      <c r="AO120" s="1034"/>
      <c r="AP120" s="1034"/>
      <c r="AQ120" s="1034"/>
      <c r="AR120" s="1036"/>
    </row>
    <row r="122" spans="1:44">
      <c r="A122" s="130" t="s">
        <v>62</v>
      </c>
    </row>
  </sheetData>
  <mergeCells count="368">
    <mergeCell ref="A117:K118"/>
    <mergeCell ref="L117:S118"/>
    <mergeCell ref="T117:T118"/>
    <mergeCell ref="U117:AB118"/>
    <mergeCell ref="AC117:AC118"/>
    <mergeCell ref="AD117:AI118"/>
    <mergeCell ref="AJ117:AQ118"/>
    <mergeCell ref="AR117:AR118"/>
    <mergeCell ref="A119:K120"/>
    <mergeCell ref="L119:S120"/>
    <mergeCell ref="T119:T120"/>
    <mergeCell ref="U119:AB120"/>
    <mergeCell ref="AC119:AC120"/>
    <mergeCell ref="AD119:AI120"/>
    <mergeCell ref="AJ119:AQ120"/>
    <mergeCell ref="AR119:AR120"/>
    <mergeCell ref="A113:K114"/>
    <mergeCell ref="L113:S114"/>
    <mergeCell ref="T113:T114"/>
    <mergeCell ref="U113:AB114"/>
    <mergeCell ref="AC113:AC114"/>
    <mergeCell ref="AD113:AI114"/>
    <mergeCell ref="AJ113:AQ114"/>
    <mergeCell ref="AR113:AR114"/>
    <mergeCell ref="A115:K116"/>
    <mergeCell ref="L115:S116"/>
    <mergeCell ref="T115:T116"/>
    <mergeCell ref="U115:AB116"/>
    <mergeCell ref="AC115:AC116"/>
    <mergeCell ref="AD115:AI116"/>
    <mergeCell ref="AJ115:AQ116"/>
    <mergeCell ref="AR115:AR116"/>
    <mergeCell ref="A109:K110"/>
    <mergeCell ref="L109:S110"/>
    <mergeCell ref="T109:T110"/>
    <mergeCell ref="U109:AB110"/>
    <mergeCell ref="AC109:AC110"/>
    <mergeCell ref="AD109:AI110"/>
    <mergeCell ref="AJ109:AQ110"/>
    <mergeCell ref="AR109:AR110"/>
    <mergeCell ref="A111:K112"/>
    <mergeCell ref="L111:S112"/>
    <mergeCell ref="T111:T112"/>
    <mergeCell ref="U111:AB112"/>
    <mergeCell ref="AC111:AC112"/>
    <mergeCell ref="AD111:AI112"/>
    <mergeCell ref="AJ111:AQ112"/>
    <mergeCell ref="AR111:AR112"/>
    <mergeCell ref="A105:K106"/>
    <mergeCell ref="L105:T106"/>
    <mergeCell ref="U105:AC106"/>
    <mergeCell ref="AD105:AI106"/>
    <mergeCell ref="AJ105:AR106"/>
    <mergeCell ref="A107:K108"/>
    <mergeCell ref="L107:S108"/>
    <mergeCell ref="T107:T108"/>
    <mergeCell ref="U107:AB108"/>
    <mergeCell ref="AC107:AC108"/>
    <mergeCell ref="AD107:AI108"/>
    <mergeCell ref="AJ107:AQ108"/>
    <mergeCell ref="AR107:AR108"/>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S96"/>
    <mergeCell ref="T95:T96"/>
    <mergeCell ref="U95:AB96"/>
    <mergeCell ref="AC95:AC96"/>
    <mergeCell ref="AD95:AI96"/>
    <mergeCell ref="AJ95:AQ96"/>
    <mergeCell ref="AR95:AR96"/>
    <mergeCell ref="A97:K98"/>
    <mergeCell ref="L97:S98"/>
    <mergeCell ref="T97:T98"/>
    <mergeCell ref="U97:AB98"/>
    <mergeCell ref="AC97:AC98"/>
    <mergeCell ref="AD97:AI98"/>
    <mergeCell ref="AJ97:AQ98"/>
    <mergeCell ref="AR97:AR98"/>
    <mergeCell ref="A91:K92"/>
    <mergeCell ref="L91:S92"/>
    <mergeCell ref="T91:T92"/>
    <mergeCell ref="U91:AB92"/>
    <mergeCell ref="AC91:AC92"/>
    <mergeCell ref="AD91:AI92"/>
    <mergeCell ref="AJ91:AQ92"/>
    <mergeCell ref="AR91:AR92"/>
    <mergeCell ref="A93:K94"/>
    <mergeCell ref="L93:S94"/>
    <mergeCell ref="T93:T94"/>
    <mergeCell ref="U93:AB94"/>
    <mergeCell ref="AC93:AC94"/>
    <mergeCell ref="AD93:AI94"/>
    <mergeCell ref="AJ93:AQ94"/>
    <mergeCell ref="AR93:AR94"/>
    <mergeCell ref="A87:K88"/>
    <mergeCell ref="L87:T88"/>
    <mergeCell ref="U87:AC88"/>
    <mergeCell ref="AD87:AI88"/>
    <mergeCell ref="AJ87:AR88"/>
    <mergeCell ref="A89:K90"/>
    <mergeCell ref="L89:S90"/>
    <mergeCell ref="T89:T90"/>
    <mergeCell ref="U89:AB90"/>
    <mergeCell ref="AC89:AC90"/>
    <mergeCell ref="AD89:AI90"/>
    <mergeCell ref="AJ89:AQ90"/>
    <mergeCell ref="AR89:AR90"/>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7:K78"/>
    <mergeCell ref="L77:S78"/>
    <mergeCell ref="T77:T78"/>
    <mergeCell ref="U77:AB78"/>
    <mergeCell ref="AC77:AC78"/>
    <mergeCell ref="AD77:AI78"/>
    <mergeCell ref="AJ77:AQ78"/>
    <mergeCell ref="AR77:AR78"/>
    <mergeCell ref="A79:K80"/>
    <mergeCell ref="L79:S80"/>
    <mergeCell ref="T79:T80"/>
    <mergeCell ref="U79:AB80"/>
    <mergeCell ref="AC79:AC80"/>
    <mergeCell ref="AD79:AI80"/>
    <mergeCell ref="AJ79:AQ80"/>
    <mergeCell ref="AR79:AR80"/>
    <mergeCell ref="A73:K74"/>
    <mergeCell ref="L73:S74"/>
    <mergeCell ref="T73:T74"/>
    <mergeCell ref="U73:AB74"/>
    <mergeCell ref="AC73:AC74"/>
    <mergeCell ref="AD73:AI74"/>
    <mergeCell ref="AJ73:AQ74"/>
    <mergeCell ref="AR73:AR74"/>
    <mergeCell ref="A75:K76"/>
    <mergeCell ref="L75:S76"/>
    <mergeCell ref="T75:T76"/>
    <mergeCell ref="U75:AB76"/>
    <mergeCell ref="AC75:AC76"/>
    <mergeCell ref="AD75:AI76"/>
    <mergeCell ref="AJ75:AQ76"/>
    <mergeCell ref="AR75:AR76"/>
    <mergeCell ref="A69:K70"/>
    <mergeCell ref="L69:T70"/>
    <mergeCell ref="U69:AC70"/>
    <mergeCell ref="AD69:AI70"/>
    <mergeCell ref="AJ69:AR70"/>
    <mergeCell ref="A71:K72"/>
    <mergeCell ref="L71:S72"/>
    <mergeCell ref="T71:T72"/>
    <mergeCell ref="U71:AB72"/>
    <mergeCell ref="AC71:AC72"/>
    <mergeCell ref="AD71:AI72"/>
    <mergeCell ref="AJ71:AQ72"/>
    <mergeCell ref="AR71:AR72"/>
    <mergeCell ref="A65:AR66"/>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7:AQ18"/>
    <mergeCell ref="AR17:AR18"/>
    <mergeCell ref="A3:AR4"/>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57:AQ58"/>
    <mergeCell ref="AR57:AR58"/>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s>
  <phoneticPr fontId="9"/>
  <pageMargins left="0.78740157480314965" right="0.59055118110236227" top="0.59055118110236227" bottom="0.78740157480314965" header="0.59055118110236227" footer="0.51181102362204722"/>
  <pageSetup paperSize="9" scale="98" firstPageNumber="50" orientation="portrait" useFirstPageNumber="1" r:id="rId1"/>
  <headerFooter alignWithMargins="0"/>
  <rowBreaks count="1" manualBreakCount="1">
    <brk id="6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3"/>
  <sheetViews>
    <sheetView view="pageBreakPreview" topLeftCell="A16" zoomScaleNormal="100" zoomScaleSheetLayoutView="100" workbookViewId="0">
      <selection activeCell="O45" sqref="O45:AR46"/>
    </sheetView>
  </sheetViews>
  <sheetFormatPr defaultRowHeight="13.5"/>
  <cols>
    <col min="1" max="44" width="2" style="3" customWidth="1"/>
    <col min="45" max="45" width="2.625" style="3" customWidth="1"/>
    <col min="46" max="246" width="9" style="3"/>
    <col min="247" max="290" width="2" style="3" customWidth="1"/>
    <col min="291" max="502" width="9" style="3"/>
    <col min="503" max="546" width="2" style="3" customWidth="1"/>
    <col min="547" max="758" width="9" style="3"/>
    <col min="759" max="802" width="2" style="3" customWidth="1"/>
    <col min="803" max="1014" width="9" style="3"/>
    <col min="1015" max="1058" width="2" style="3" customWidth="1"/>
    <col min="1059" max="1270" width="9" style="3"/>
    <col min="1271" max="1314" width="2" style="3" customWidth="1"/>
    <col min="1315" max="1526" width="9" style="3"/>
    <col min="1527" max="1570" width="2" style="3" customWidth="1"/>
    <col min="1571" max="1782" width="9" style="3"/>
    <col min="1783" max="1826" width="2" style="3" customWidth="1"/>
    <col min="1827" max="2038" width="9" style="3"/>
    <col min="2039" max="2082" width="2" style="3" customWidth="1"/>
    <col min="2083" max="2294" width="9" style="3"/>
    <col min="2295" max="2338" width="2" style="3" customWidth="1"/>
    <col min="2339" max="2550" width="9" style="3"/>
    <col min="2551" max="2594" width="2" style="3" customWidth="1"/>
    <col min="2595" max="2806" width="9" style="3"/>
    <col min="2807" max="2850" width="2" style="3" customWidth="1"/>
    <col min="2851" max="3062" width="9" style="3"/>
    <col min="3063" max="3106" width="2" style="3" customWidth="1"/>
    <col min="3107" max="3318" width="9" style="3"/>
    <col min="3319" max="3362" width="2" style="3" customWidth="1"/>
    <col min="3363" max="3574" width="9" style="3"/>
    <col min="3575" max="3618" width="2" style="3" customWidth="1"/>
    <col min="3619" max="3830" width="9" style="3"/>
    <col min="3831" max="3874" width="2" style="3" customWidth="1"/>
    <col min="3875" max="4086" width="9" style="3"/>
    <col min="4087" max="4130" width="2" style="3" customWidth="1"/>
    <col min="4131" max="4342" width="9" style="3"/>
    <col min="4343" max="4386" width="2" style="3" customWidth="1"/>
    <col min="4387" max="4598" width="9" style="3"/>
    <col min="4599" max="4642" width="2" style="3" customWidth="1"/>
    <col min="4643" max="4854" width="9" style="3"/>
    <col min="4855" max="4898" width="2" style="3" customWidth="1"/>
    <col min="4899" max="5110" width="9" style="3"/>
    <col min="5111" max="5154" width="2" style="3" customWidth="1"/>
    <col min="5155" max="5366" width="9" style="3"/>
    <col min="5367" max="5410" width="2" style="3" customWidth="1"/>
    <col min="5411" max="5622" width="9" style="3"/>
    <col min="5623" max="5666" width="2" style="3" customWidth="1"/>
    <col min="5667" max="5878" width="9" style="3"/>
    <col min="5879" max="5922" width="2" style="3" customWidth="1"/>
    <col min="5923" max="6134" width="9" style="3"/>
    <col min="6135" max="6178" width="2" style="3" customWidth="1"/>
    <col min="6179" max="6390" width="9" style="3"/>
    <col min="6391" max="6434" width="2" style="3" customWidth="1"/>
    <col min="6435" max="6646" width="9" style="3"/>
    <col min="6647" max="6690" width="2" style="3" customWidth="1"/>
    <col min="6691" max="6902" width="9" style="3"/>
    <col min="6903" max="6946" width="2" style="3" customWidth="1"/>
    <col min="6947" max="7158" width="9" style="3"/>
    <col min="7159" max="7202" width="2" style="3" customWidth="1"/>
    <col min="7203" max="7414" width="9" style="3"/>
    <col min="7415" max="7458" width="2" style="3" customWidth="1"/>
    <col min="7459" max="7670" width="9" style="3"/>
    <col min="7671" max="7714" width="2" style="3" customWidth="1"/>
    <col min="7715" max="7926" width="9" style="3"/>
    <col min="7927" max="7970" width="2" style="3" customWidth="1"/>
    <col min="7971" max="8182" width="9" style="3"/>
    <col min="8183" max="8226" width="2" style="3" customWidth="1"/>
    <col min="8227" max="8438" width="9" style="3"/>
    <col min="8439" max="8482" width="2" style="3" customWidth="1"/>
    <col min="8483" max="8694" width="9" style="3"/>
    <col min="8695" max="8738" width="2" style="3" customWidth="1"/>
    <col min="8739" max="8950" width="9" style="3"/>
    <col min="8951" max="8994" width="2" style="3" customWidth="1"/>
    <col min="8995" max="9206" width="9" style="3"/>
    <col min="9207" max="9250" width="2" style="3" customWidth="1"/>
    <col min="9251" max="9462" width="9" style="3"/>
    <col min="9463" max="9506" width="2" style="3" customWidth="1"/>
    <col min="9507" max="9718" width="9" style="3"/>
    <col min="9719" max="9762" width="2" style="3" customWidth="1"/>
    <col min="9763" max="9974" width="9" style="3"/>
    <col min="9975" max="10018" width="2" style="3" customWidth="1"/>
    <col min="10019" max="10230" width="9" style="3"/>
    <col min="10231" max="10274" width="2" style="3" customWidth="1"/>
    <col min="10275" max="10486" width="9" style="3"/>
    <col min="10487" max="10530" width="2" style="3" customWidth="1"/>
    <col min="10531" max="10742" width="9" style="3"/>
    <col min="10743" max="10786" width="2" style="3" customWidth="1"/>
    <col min="10787" max="10998" width="9" style="3"/>
    <col min="10999" max="11042" width="2" style="3" customWidth="1"/>
    <col min="11043" max="11254" width="9" style="3"/>
    <col min="11255" max="11298" width="2" style="3" customWidth="1"/>
    <col min="11299" max="11510" width="9" style="3"/>
    <col min="11511" max="11554" width="2" style="3" customWidth="1"/>
    <col min="11555" max="11766" width="9" style="3"/>
    <col min="11767" max="11810" width="2" style="3" customWidth="1"/>
    <col min="11811" max="12022" width="9" style="3"/>
    <col min="12023" max="12066" width="2" style="3" customWidth="1"/>
    <col min="12067" max="12278" width="9" style="3"/>
    <col min="12279" max="12322" width="2" style="3" customWidth="1"/>
    <col min="12323" max="12534" width="9" style="3"/>
    <col min="12535" max="12578" width="2" style="3" customWidth="1"/>
    <col min="12579" max="12790" width="9" style="3"/>
    <col min="12791" max="12834" width="2" style="3" customWidth="1"/>
    <col min="12835" max="13046" width="9" style="3"/>
    <col min="13047" max="13090" width="2" style="3" customWidth="1"/>
    <col min="13091" max="13302" width="9" style="3"/>
    <col min="13303" max="13346" width="2" style="3" customWidth="1"/>
    <col min="13347" max="13558" width="9" style="3"/>
    <col min="13559" max="13602" width="2" style="3" customWidth="1"/>
    <col min="13603" max="13814" width="9" style="3"/>
    <col min="13815" max="13858" width="2" style="3" customWidth="1"/>
    <col min="13859" max="14070" width="9" style="3"/>
    <col min="14071" max="14114" width="2" style="3" customWidth="1"/>
    <col min="14115" max="14326" width="9" style="3"/>
    <col min="14327" max="14370" width="2" style="3" customWidth="1"/>
    <col min="14371" max="14582" width="9" style="3"/>
    <col min="14583" max="14626" width="2" style="3" customWidth="1"/>
    <col min="14627" max="14838" width="9" style="3"/>
    <col min="14839" max="14882" width="2" style="3" customWidth="1"/>
    <col min="14883" max="15094" width="9" style="3"/>
    <col min="15095" max="15138" width="2" style="3" customWidth="1"/>
    <col min="15139" max="15350" width="9" style="3"/>
    <col min="15351" max="15394" width="2" style="3" customWidth="1"/>
    <col min="15395" max="15606" width="9" style="3"/>
    <col min="15607" max="15650" width="2" style="3" customWidth="1"/>
    <col min="15651" max="15862" width="9" style="3"/>
    <col min="15863" max="15906" width="2" style="3" customWidth="1"/>
    <col min="15907" max="16118" width="9" style="3"/>
    <col min="16119" max="16162" width="2" style="3" customWidth="1"/>
    <col min="16163" max="16384" width="9" style="3"/>
  </cols>
  <sheetData>
    <row r="1" spans="1:45">
      <c r="A1" s="10" t="s">
        <v>765</v>
      </c>
    </row>
    <row r="2" spans="1:45">
      <c r="AR2" s="26"/>
    </row>
    <row r="3" spans="1:45" s="8" customFormat="1" ht="13.5" customHeight="1">
      <c r="A3" s="1116" t="s">
        <v>135</v>
      </c>
      <c r="B3" s="1117"/>
      <c r="C3" s="1117"/>
      <c r="D3" s="1117"/>
      <c r="E3" s="1117"/>
      <c r="F3" s="1117"/>
      <c r="G3" s="1117"/>
      <c r="H3" s="1117"/>
      <c r="I3" s="1117"/>
      <c r="J3" s="1117"/>
      <c r="K3" s="1117"/>
      <c r="L3" s="1117"/>
      <c r="M3" s="1117"/>
      <c r="N3" s="1118"/>
      <c r="Q3" s="30"/>
      <c r="R3" s="30"/>
      <c r="S3" s="30"/>
      <c r="T3" s="30"/>
      <c r="U3" s="30"/>
      <c r="V3" s="30"/>
      <c r="W3" s="30"/>
      <c r="X3" s="30"/>
      <c r="Y3" s="30"/>
      <c r="Z3" s="30"/>
      <c r="AA3" s="30"/>
      <c r="AB3" s="30"/>
      <c r="AC3" s="30"/>
      <c r="AD3" s="30"/>
      <c r="AE3"/>
      <c r="AF3"/>
      <c r="AG3"/>
      <c r="AH3"/>
      <c r="AI3"/>
      <c r="AJ3"/>
      <c r="AK3"/>
      <c r="AL3"/>
      <c r="AM3"/>
      <c r="AN3"/>
      <c r="AO3"/>
      <c r="AP3"/>
      <c r="AQ3"/>
      <c r="AR3"/>
      <c r="AS3"/>
    </row>
    <row r="4" spans="1:45" s="8" customFormat="1" ht="13.5" customHeight="1">
      <c r="A4" s="1098"/>
      <c r="B4" s="1099"/>
      <c r="C4" s="1102"/>
      <c r="D4" s="1103"/>
      <c r="E4" s="1102"/>
      <c r="F4" s="1103"/>
      <c r="G4" s="1102"/>
      <c r="H4" s="1103"/>
      <c r="I4" s="1102"/>
      <c r="J4" s="1099"/>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c r="AQ4"/>
      <c r="AR4"/>
      <c r="AS4"/>
    </row>
    <row r="5" spans="1:45" s="8" customFormat="1" ht="13.5" customHeight="1">
      <c r="A5" s="1100"/>
      <c r="B5" s="1101"/>
      <c r="C5" s="1104"/>
      <c r="D5" s="1105"/>
      <c r="E5" s="1104"/>
      <c r="F5" s="1105"/>
      <c r="G5" s="1104"/>
      <c r="H5" s="1105"/>
      <c r="I5" s="1106"/>
      <c r="J5" s="1101"/>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c r="AQ5"/>
      <c r="AR5"/>
      <c r="AS5"/>
    </row>
    <row r="6" spans="1:45" s="8" customFormat="1" ht="13.5" customHeight="1">
      <c r="A6" s="5"/>
      <c r="B6" s="5"/>
      <c r="C6" s="5"/>
      <c r="D6" s="5"/>
      <c r="E6" s="5"/>
      <c r="F6" s="5"/>
      <c r="G6" s="5"/>
      <c r="H6" s="5"/>
      <c r="I6" s="5"/>
      <c r="J6" s="5"/>
      <c r="K6" s="5"/>
      <c r="L6" s="5"/>
      <c r="M6" s="5"/>
      <c r="N6" s="5"/>
      <c r="O6" s="5"/>
      <c r="P6" s="5"/>
      <c r="Q6" s="31"/>
      <c r="R6" s="34"/>
      <c r="S6" s="34"/>
      <c r="T6" s="34"/>
      <c r="U6" s="34"/>
      <c r="V6" s="34"/>
      <c r="W6" s="34"/>
      <c r="X6" s="34"/>
      <c r="Y6" s="34"/>
      <c r="Z6" s="34"/>
      <c r="AA6" s="34"/>
      <c r="AB6" s="34"/>
      <c r="AC6" s="6"/>
      <c r="AD6" s="6"/>
      <c r="AE6" s="6"/>
      <c r="AF6" s="6"/>
      <c r="AG6" s="6"/>
      <c r="AH6" s="6"/>
      <c r="AI6" s="6"/>
      <c r="AJ6" s="7"/>
      <c r="AK6" s="6"/>
      <c r="AL6" s="6"/>
      <c r="AM6" s="6"/>
      <c r="AN6" s="7"/>
      <c r="AO6" s="6"/>
      <c r="AP6" s="6"/>
      <c r="AQ6" s="6"/>
      <c r="AR6" s="7"/>
    </row>
    <row r="7" spans="1:45" s="8" customFormat="1" ht="13.5" customHeight="1">
      <c r="A7" s="5"/>
      <c r="B7" s="5"/>
      <c r="C7" s="5"/>
      <c r="D7" s="5"/>
      <c r="E7" s="5"/>
      <c r="F7" s="5"/>
      <c r="G7" s="5"/>
      <c r="H7" s="5"/>
      <c r="I7" s="5"/>
      <c r="J7" s="5"/>
      <c r="K7" s="5"/>
      <c r="L7" s="5"/>
      <c r="M7" s="5"/>
      <c r="N7" s="5"/>
      <c r="O7" s="5"/>
      <c r="P7" s="5"/>
      <c r="R7" s="34"/>
      <c r="S7" s="34"/>
      <c r="T7" s="34"/>
      <c r="U7" s="34"/>
      <c r="V7" s="34"/>
      <c r="W7" s="34"/>
      <c r="X7" s="34"/>
      <c r="Y7" s="34"/>
      <c r="Z7" s="34"/>
      <c r="AA7" s="34"/>
      <c r="AB7" s="34"/>
      <c r="AC7" s="6"/>
      <c r="AD7" s="6"/>
      <c r="AE7" s="6"/>
      <c r="AF7" s="6"/>
      <c r="AG7" s="6"/>
      <c r="AH7" s="6"/>
      <c r="AI7" s="6"/>
      <c r="AJ7" s="6"/>
      <c r="AK7" s="6"/>
      <c r="AL7" s="6"/>
      <c r="AM7" s="6"/>
      <c r="AN7" s="6"/>
      <c r="AO7" s="6"/>
      <c r="AP7" s="6"/>
      <c r="AQ7" s="6"/>
      <c r="AR7" s="6"/>
    </row>
    <row r="8" spans="1:45" s="9" customFormat="1" ht="15">
      <c r="A8" s="923" t="s">
        <v>912</v>
      </c>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43"/>
    </row>
    <row r="9" spans="1:45" s="13" customFormat="1" ht="15">
      <c r="A9" s="1119" t="s">
        <v>253</v>
      </c>
      <c r="B9" s="1119"/>
      <c r="C9" s="1119"/>
      <c r="D9" s="1119"/>
      <c r="E9" s="1119"/>
      <c r="F9" s="1119"/>
      <c r="G9" s="1119"/>
      <c r="H9" s="1119"/>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19"/>
      <c r="AI9" s="1119"/>
      <c r="AJ9" s="1119"/>
      <c r="AK9" s="1119"/>
      <c r="AL9" s="1119"/>
      <c r="AM9" s="1119"/>
      <c r="AN9" s="1119"/>
      <c r="AO9" s="1119"/>
      <c r="AP9" s="1119"/>
      <c r="AQ9" s="1119"/>
      <c r="AR9" s="1119"/>
      <c r="AS9" s="12"/>
    </row>
    <row r="10" spans="1:45" s="44" customFormat="1" ht="18" customHeight="1">
      <c r="A10" s="924" t="s">
        <v>884</v>
      </c>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row>
    <row r="11" spans="1:45" s="8" customFormat="1" ht="13.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row>
    <row r="12" spans="1:45">
      <c r="A12" s="3" t="s">
        <v>137</v>
      </c>
    </row>
    <row r="13" spans="1:45">
      <c r="A13" s="1109" t="s">
        <v>138</v>
      </c>
      <c r="B13" s="1109"/>
      <c r="C13" s="1109"/>
      <c r="D13" s="1109" t="s">
        <v>4</v>
      </c>
      <c r="E13" s="1109"/>
      <c r="F13" s="1109"/>
      <c r="G13" s="1109"/>
      <c r="H13" s="1109"/>
      <c r="I13" s="1109"/>
      <c r="J13" s="1109"/>
      <c r="K13" s="1109"/>
      <c r="L13" s="1109"/>
      <c r="M13" s="1109"/>
      <c r="N13" s="1109"/>
      <c r="O13" s="1109" t="s">
        <v>139</v>
      </c>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09"/>
      <c r="AL13" s="1109"/>
      <c r="AM13" s="1109"/>
      <c r="AN13" s="1109"/>
      <c r="AO13" s="1109"/>
      <c r="AP13" s="1109"/>
      <c r="AQ13" s="1109"/>
      <c r="AR13" s="1109"/>
    </row>
    <row r="14" spans="1:45">
      <c r="A14" s="1109"/>
      <c r="B14" s="1109"/>
      <c r="C14" s="1109"/>
      <c r="D14" s="1109"/>
      <c r="E14" s="1109"/>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row>
    <row r="15" spans="1:45">
      <c r="A15" s="1091" t="s">
        <v>140</v>
      </c>
      <c r="B15" s="1091"/>
      <c r="C15" s="1091"/>
      <c r="D15" s="1091" t="s">
        <v>926</v>
      </c>
      <c r="E15" s="1091"/>
      <c r="F15" s="1091"/>
      <c r="G15" s="1091"/>
      <c r="H15" s="1091"/>
      <c r="I15" s="1091"/>
      <c r="J15" s="1091"/>
      <c r="K15" s="1091"/>
      <c r="L15" s="1091"/>
      <c r="M15" s="1091"/>
      <c r="N15" s="1091"/>
      <c r="O15" s="1092" t="s">
        <v>141</v>
      </c>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4"/>
    </row>
    <row r="16" spans="1:45">
      <c r="A16" s="1091"/>
      <c r="B16" s="1091"/>
      <c r="C16" s="1091"/>
      <c r="D16" s="1091"/>
      <c r="E16" s="1091"/>
      <c r="F16" s="1091"/>
      <c r="G16" s="1091"/>
      <c r="H16" s="1091"/>
      <c r="I16" s="1091"/>
      <c r="J16" s="1091"/>
      <c r="K16" s="1091"/>
      <c r="L16" s="1091"/>
      <c r="M16" s="1091"/>
      <c r="N16" s="1091"/>
      <c r="O16" s="1095"/>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7"/>
    </row>
    <row r="17" spans="1:44">
      <c r="A17" s="1091" t="s">
        <v>142</v>
      </c>
      <c r="B17" s="1091"/>
      <c r="C17" s="1091"/>
      <c r="D17" s="1091" t="s">
        <v>926</v>
      </c>
      <c r="E17" s="1091"/>
      <c r="F17" s="1091"/>
      <c r="G17" s="1091"/>
      <c r="H17" s="1091"/>
      <c r="I17" s="1091"/>
      <c r="J17" s="1091"/>
      <c r="K17" s="1091"/>
      <c r="L17" s="1091"/>
      <c r="M17" s="1091"/>
      <c r="N17" s="1091"/>
      <c r="O17" s="1092" t="s">
        <v>609</v>
      </c>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1"/>
    </row>
    <row r="18" spans="1:44">
      <c r="A18" s="1091"/>
      <c r="B18" s="1091"/>
      <c r="C18" s="1091"/>
      <c r="D18" s="1091"/>
      <c r="E18" s="1091"/>
      <c r="F18" s="1091"/>
      <c r="G18" s="1091"/>
      <c r="H18" s="1091"/>
      <c r="I18" s="1091"/>
      <c r="J18" s="1091"/>
      <c r="K18" s="1091"/>
      <c r="L18" s="1091"/>
      <c r="M18" s="1091"/>
      <c r="N18" s="1091"/>
      <c r="O18" s="1112"/>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3"/>
      <c r="AP18" s="1113"/>
      <c r="AQ18" s="1113"/>
      <c r="AR18" s="1114"/>
    </row>
    <row r="19" spans="1:44">
      <c r="A19" s="1091" t="s">
        <v>143</v>
      </c>
      <c r="B19" s="1091"/>
      <c r="C19" s="1091"/>
      <c r="D19" s="1091" t="s">
        <v>926</v>
      </c>
      <c r="E19" s="1091"/>
      <c r="F19" s="1091"/>
      <c r="G19" s="1091"/>
      <c r="H19" s="1091"/>
      <c r="I19" s="1091"/>
      <c r="J19" s="1091"/>
      <c r="K19" s="1091"/>
      <c r="L19" s="1091"/>
      <c r="M19" s="1091"/>
      <c r="N19" s="1091"/>
      <c r="O19" s="1092" t="s">
        <v>5</v>
      </c>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1"/>
    </row>
    <row r="20" spans="1:44">
      <c r="A20" s="1091"/>
      <c r="B20" s="1091"/>
      <c r="C20" s="1091"/>
      <c r="D20" s="1091"/>
      <c r="E20" s="1091"/>
      <c r="F20" s="1091"/>
      <c r="G20" s="1091"/>
      <c r="H20" s="1091"/>
      <c r="I20" s="1091"/>
      <c r="J20" s="1091"/>
      <c r="K20" s="1091"/>
      <c r="L20" s="1091"/>
      <c r="M20" s="1091"/>
      <c r="N20" s="1091"/>
      <c r="O20" s="1112"/>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3"/>
      <c r="AP20" s="1113"/>
      <c r="AQ20" s="1113"/>
      <c r="AR20" s="1114"/>
    </row>
    <row r="21" spans="1:44">
      <c r="A21" s="1091" t="s">
        <v>144</v>
      </c>
      <c r="B21" s="1091"/>
      <c r="C21" s="1091"/>
      <c r="D21" s="1091" t="s">
        <v>926</v>
      </c>
      <c r="E21" s="1091"/>
      <c r="F21" s="1091"/>
      <c r="G21" s="1091"/>
      <c r="H21" s="1091"/>
      <c r="I21" s="1091"/>
      <c r="J21" s="1091"/>
      <c r="K21" s="1091"/>
      <c r="L21" s="1091"/>
      <c r="M21" s="1091"/>
      <c r="N21" s="1091"/>
      <c r="O21" s="1092" t="s">
        <v>145</v>
      </c>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1"/>
    </row>
    <row r="22" spans="1:44">
      <c r="A22" s="1091"/>
      <c r="B22" s="1091"/>
      <c r="C22" s="1091"/>
      <c r="D22" s="1091"/>
      <c r="E22" s="1091"/>
      <c r="F22" s="1091"/>
      <c r="G22" s="1091"/>
      <c r="H22" s="1091"/>
      <c r="I22" s="1091"/>
      <c r="J22" s="1091"/>
      <c r="K22" s="1091"/>
      <c r="L22" s="1091"/>
      <c r="M22" s="1091"/>
      <c r="N22" s="1091"/>
      <c r="O22" s="1112"/>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4"/>
    </row>
    <row r="23" spans="1:44">
      <c r="A23" s="1091" t="s">
        <v>146</v>
      </c>
      <c r="B23" s="1091"/>
      <c r="C23" s="1091"/>
      <c r="D23" s="1091" t="s">
        <v>926</v>
      </c>
      <c r="E23" s="1091"/>
      <c r="F23" s="1091"/>
      <c r="G23" s="1091"/>
      <c r="H23" s="1091"/>
      <c r="I23" s="1091"/>
      <c r="J23" s="1091"/>
      <c r="K23" s="1091"/>
      <c r="L23" s="1091"/>
      <c r="M23" s="1091"/>
      <c r="N23" s="1091"/>
      <c r="O23" s="1092" t="s">
        <v>147</v>
      </c>
      <c r="P23" s="1110"/>
      <c r="Q23" s="1110"/>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1110"/>
      <c r="AP23" s="1110"/>
      <c r="AQ23" s="1110"/>
      <c r="AR23" s="1111"/>
    </row>
    <row r="24" spans="1:44">
      <c r="A24" s="1091"/>
      <c r="B24" s="1091"/>
      <c r="C24" s="1091"/>
      <c r="D24" s="1091"/>
      <c r="E24" s="1091"/>
      <c r="F24" s="1091"/>
      <c r="G24" s="1091"/>
      <c r="H24" s="1091"/>
      <c r="I24" s="1091"/>
      <c r="J24" s="1091"/>
      <c r="K24" s="1091"/>
      <c r="L24" s="1091"/>
      <c r="M24" s="1091"/>
      <c r="N24" s="1091"/>
      <c r="O24" s="1112"/>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4"/>
    </row>
    <row r="25" spans="1:44">
      <c r="A25" s="1091" t="s">
        <v>148</v>
      </c>
      <c r="B25" s="1091"/>
      <c r="C25" s="1091"/>
      <c r="D25" s="1091" t="s">
        <v>926</v>
      </c>
      <c r="E25" s="1091"/>
      <c r="F25" s="1091"/>
      <c r="G25" s="1091"/>
      <c r="H25" s="1091"/>
      <c r="I25" s="1091"/>
      <c r="J25" s="1091"/>
      <c r="K25" s="1091"/>
      <c r="L25" s="1091"/>
      <c r="M25" s="1091"/>
      <c r="N25" s="1091"/>
      <c r="O25" s="1092" t="s">
        <v>618</v>
      </c>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1"/>
    </row>
    <row r="26" spans="1:44">
      <c r="A26" s="1091"/>
      <c r="B26" s="1091"/>
      <c r="C26" s="1091"/>
      <c r="D26" s="1091"/>
      <c r="E26" s="1091"/>
      <c r="F26" s="1091"/>
      <c r="G26" s="1091"/>
      <c r="H26" s="1091"/>
      <c r="I26" s="1091"/>
      <c r="J26" s="1091"/>
      <c r="K26" s="1091"/>
      <c r="L26" s="1091"/>
      <c r="M26" s="1091"/>
      <c r="N26" s="1091"/>
      <c r="O26" s="1112"/>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4"/>
    </row>
    <row r="27" spans="1:44">
      <c r="A27" s="1091" t="s">
        <v>149</v>
      </c>
      <c r="B27" s="1091"/>
      <c r="C27" s="1091"/>
      <c r="D27" s="1091" t="s">
        <v>926</v>
      </c>
      <c r="E27" s="1091"/>
      <c r="F27" s="1091"/>
      <c r="G27" s="1091"/>
      <c r="H27" s="1091"/>
      <c r="I27" s="1091"/>
      <c r="J27" s="1091"/>
      <c r="K27" s="1091"/>
      <c r="L27" s="1091"/>
      <c r="M27" s="1091"/>
      <c r="N27" s="1091"/>
      <c r="O27" s="1092" t="s">
        <v>619</v>
      </c>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1"/>
    </row>
    <row r="28" spans="1:44">
      <c r="A28" s="1091"/>
      <c r="B28" s="1091"/>
      <c r="C28" s="1091"/>
      <c r="D28" s="1091"/>
      <c r="E28" s="1091"/>
      <c r="F28" s="1091"/>
      <c r="G28" s="1091"/>
      <c r="H28" s="1091"/>
      <c r="I28" s="1091"/>
      <c r="J28" s="1091"/>
      <c r="K28" s="1091"/>
      <c r="L28" s="1091"/>
      <c r="M28" s="1091"/>
      <c r="N28" s="1091"/>
      <c r="O28" s="1112"/>
      <c r="P28" s="1113"/>
      <c r="Q28" s="1113"/>
      <c r="R28" s="1113"/>
      <c r="S28" s="1113"/>
      <c r="T28" s="1113"/>
      <c r="U28" s="1113"/>
      <c r="V28" s="1113"/>
      <c r="W28" s="1113"/>
      <c r="X28" s="1113"/>
      <c r="Y28" s="1113"/>
      <c r="Z28" s="1113"/>
      <c r="AA28" s="1113"/>
      <c r="AB28" s="1113"/>
      <c r="AC28" s="1113"/>
      <c r="AD28" s="1113"/>
      <c r="AE28" s="1113"/>
      <c r="AF28" s="1113"/>
      <c r="AG28" s="1113"/>
      <c r="AH28" s="1113"/>
      <c r="AI28" s="1113"/>
      <c r="AJ28" s="1113"/>
      <c r="AK28" s="1113"/>
      <c r="AL28" s="1113"/>
      <c r="AM28" s="1113"/>
      <c r="AN28" s="1113"/>
      <c r="AO28" s="1113"/>
      <c r="AP28" s="1113"/>
      <c r="AQ28" s="1113"/>
      <c r="AR28" s="1114"/>
    </row>
    <row r="29" spans="1:44">
      <c r="A29" s="1091" t="s">
        <v>150</v>
      </c>
      <c r="B29" s="1091"/>
      <c r="C29" s="1091"/>
      <c r="D29" s="1091" t="s">
        <v>926</v>
      </c>
      <c r="E29" s="1091"/>
      <c r="F29" s="1091"/>
      <c r="G29" s="1091"/>
      <c r="H29" s="1091"/>
      <c r="I29" s="1091"/>
      <c r="J29" s="1091"/>
      <c r="K29" s="1091"/>
      <c r="L29" s="1091"/>
      <c r="M29" s="1091"/>
      <c r="N29" s="1091"/>
      <c r="O29" s="1092" t="s">
        <v>620</v>
      </c>
      <c r="P29" s="1110"/>
      <c r="Q29" s="1110"/>
      <c r="R29" s="1110"/>
      <c r="S29" s="1110"/>
      <c r="T29" s="1110"/>
      <c r="U29" s="1110"/>
      <c r="V29" s="1110"/>
      <c r="W29" s="1110"/>
      <c r="X29" s="1110"/>
      <c r="Y29" s="1110"/>
      <c r="Z29" s="1110"/>
      <c r="AA29" s="1110"/>
      <c r="AB29" s="1110"/>
      <c r="AC29" s="1110"/>
      <c r="AD29" s="1110"/>
      <c r="AE29" s="1110"/>
      <c r="AF29" s="1110"/>
      <c r="AG29" s="1110"/>
      <c r="AH29" s="1110"/>
      <c r="AI29" s="1110"/>
      <c r="AJ29" s="1110"/>
      <c r="AK29" s="1110"/>
      <c r="AL29" s="1110"/>
      <c r="AM29" s="1110"/>
      <c r="AN29" s="1110"/>
      <c r="AO29" s="1110"/>
      <c r="AP29" s="1110"/>
      <c r="AQ29" s="1110"/>
      <c r="AR29" s="1111"/>
    </row>
    <row r="30" spans="1:44">
      <c r="A30" s="1091"/>
      <c r="B30" s="1091"/>
      <c r="C30" s="1091"/>
      <c r="D30" s="1091"/>
      <c r="E30" s="1091"/>
      <c r="F30" s="1091"/>
      <c r="G30" s="1091"/>
      <c r="H30" s="1091"/>
      <c r="I30" s="1091"/>
      <c r="J30" s="1091"/>
      <c r="K30" s="1091"/>
      <c r="L30" s="1091"/>
      <c r="M30" s="1091"/>
      <c r="N30" s="1091"/>
      <c r="O30" s="1112"/>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3"/>
      <c r="AP30" s="1113"/>
      <c r="AQ30" s="1113"/>
      <c r="AR30" s="1114"/>
    </row>
    <row r="31" spans="1:44">
      <c r="A31" s="1091" t="s">
        <v>151</v>
      </c>
      <c r="B31" s="1091"/>
      <c r="C31" s="1091"/>
      <c r="D31" s="1091" t="s">
        <v>926</v>
      </c>
      <c r="E31" s="1091"/>
      <c r="F31" s="1091"/>
      <c r="G31" s="1091"/>
      <c r="H31" s="1091"/>
      <c r="I31" s="1091"/>
      <c r="J31" s="1091"/>
      <c r="K31" s="1091"/>
      <c r="L31" s="1091"/>
      <c r="M31" s="1091"/>
      <c r="N31" s="1091"/>
      <c r="O31" s="1092" t="s">
        <v>152</v>
      </c>
      <c r="P31" s="1110"/>
      <c r="Q31" s="1110"/>
      <c r="R31" s="1110"/>
      <c r="S31" s="1110"/>
      <c r="T31" s="1110"/>
      <c r="U31" s="1110"/>
      <c r="V31" s="1110"/>
      <c r="W31" s="1110"/>
      <c r="X31" s="1110"/>
      <c r="Y31" s="1110"/>
      <c r="Z31" s="1110"/>
      <c r="AA31" s="1110"/>
      <c r="AB31" s="1110"/>
      <c r="AC31" s="1110"/>
      <c r="AD31" s="1110"/>
      <c r="AE31" s="1110"/>
      <c r="AF31" s="1110"/>
      <c r="AG31" s="1110"/>
      <c r="AH31" s="1110"/>
      <c r="AI31" s="1110"/>
      <c r="AJ31" s="1110"/>
      <c r="AK31" s="1110"/>
      <c r="AL31" s="1110"/>
      <c r="AM31" s="1110"/>
      <c r="AN31" s="1110"/>
      <c r="AO31" s="1110"/>
      <c r="AP31" s="1110"/>
      <c r="AQ31" s="1110"/>
      <c r="AR31" s="1111"/>
    </row>
    <row r="32" spans="1:44">
      <c r="A32" s="1091"/>
      <c r="B32" s="1091"/>
      <c r="C32" s="1091"/>
      <c r="D32" s="1091"/>
      <c r="E32" s="1091"/>
      <c r="F32" s="1091"/>
      <c r="G32" s="1091"/>
      <c r="H32" s="1091"/>
      <c r="I32" s="1091"/>
      <c r="J32" s="1091"/>
      <c r="K32" s="1091"/>
      <c r="L32" s="1091"/>
      <c r="M32" s="1091"/>
      <c r="N32" s="1091"/>
      <c r="O32" s="1112"/>
      <c r="P32" s="1113"/>
      <c r="Q32" s="1113"/>
      <c r="R32" s="1113"/>
      <c r="S32" s="1113"/>
      <c r="T32" s="1113"/>
      <c r="U32" s="1113"/>
      <c r="V32" s="1113"/>
      <c r="W32" s="1113"/>
      <c r="X32" s="1113"/>
      <c r="Y32" s="1113"/>
      <c r="Z32" s="1113"/>
      <c r="AA32" s="1113"/>
      <c r="AB32" s="1113"/>
      <c r="AC32" s="1113"/>
      <c r="AD32" s="1113"/>
      <c r="AE32" s="1113"/>
      <c r="AF32" s="1113"/>
      <c r="AG32" s="1113"/>
      <c r="AH32" s="1113"/>
      <c r="AI32" s="1113"/>
      <c r="AJ32" s="1113"/>
      <c r="AK32" s="1113"/>
      <c r="AL32" s="1113"/>
      <c r="AM32" s="1113"/>
      <c r="AN32" s="1113"/>
      <c r="AO32" s="1113"/>
      <c r="AP32" s="1113"/>
      <c r="AQ32" s="1113"/>
      <c r="AR32" s="1114"/>
    </row>
    <row r="33" spans="1:44">
      <c r="A33" s="1091" t="s">
        <v>153</v>
      </c>
      <c r="B33" s="1091"/>
      <c r="C33" s="1091"/>
      <c r="D33" s="1091" t="s">
        <v>926</v>
      </c>
      <c r="E33" s="1091"/>
      <c r="F33" s="1091"/>
      <c r="G33" s="1091"/>
      <c r="H33" s="1091"/>
      <c r="I33" s="1091"/>
      <c r="J33" s="1091"/>
      <c r="K33" s="1091"/>
      <c r="L33" s="1091"/>
      <c r="M33" s="1091"/>
      <c r="N33" s="1091"/>
      <c r="O33" s="1092" t="s">
        <v>6</v>
      </c>
      <c r="P33" s="1110"/>
      <c r="Q33" s="1110"/>
      <c r="R33" s="1110"/>
      <c r="S33" s="1110"/>
      <c r="T33" s="1110"/>
      <c r="U33" s="1110"/>
      <c r="V33" s="1110"/>
      <c r="W33" s="1110"/>
      <c r="X33" s="1110"/>
      <c r="Y33" s="1110"/>
      <c r="Z33" s="1110"/>
      <c r="AA33" s="1110"/>
      <c r="AB33" s="1110"/>
      <c r="AC33" s="1110"/>
      <c r="AD33" s="1110"/>
      <c r="AE33" s="1110"/>
      <c r="AF33" s="1110"/>
      <c r="AG33" s="1110"/>
      <c r="AH33" s="1110"/>
      <c r="AI33" s="1110"/>
      <c r="AJ33" s="1110"/>
      <c r="AK33" s="1110"/>
      <c r="AL33" s="1110"/>
      <c r="AM33" s="1110"/>
      <c r="AN33" s="1110"/>
      <c r="AO33" s="1110"/>
      <c r="AP33" s="1110"/>
      <c r="AQ33" s="1110"/>
      <c r="AR33" s="1111"/>
    </row>
    <row r="34" spans="1:44">
      <c r="A34" s="1091"/>
      <c r="B34" s="1091"/>
      <c r="C34" s="1091"/>
      <c r="D34" s="1091"/>
      <c r="E34" s="1091"/>
      <c r="F34" s="1091"/>
      <c r="G34" s="1091"/>
      <c r="H34" s="1091"/>
      <c r="I34" s="1091"/>
      <c r="J34" s="1091"/>
      <c r="K34" s="1091"/>
      <c r="L34" s="1091"/>
      <c r="M34" s="1091"/>
      <c r="N34" s="1091"/>
      <c r="O34" s="1112"/>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4"/>
    </row>
    <row r="35" spans="1:44">
      <c r="A35" s="1091" t="s">
        <v>154</v>
      </c>
      <c r="B35" s="1091"/>
      <c r="C35" s="1091"/>
      <c r="D35" s="1091" t="s">
        <v>926</v>
      </c>
      <c r="E35" s="1091"/>
      <c r="F35" s="1091"/>
      <c r="G35" s="1091"/>
      <c r="H35" s="1091"/>
      <c r="I35" s="1091"/>
      <c r="J35" s="1091"/>
      <c r="K35" s="1091"/>
      <c r="L35" s="1091"/>
      <c r="M35" s="1091"/>
      <c r="N35" s="1091"/>
      <c r="O35" s="1092" t="s">
        <v>7</v>
      </c>
      <c r="P35" s="1110"/>
      <c r="Q35" s="1110"/>
      <c r="R35" s="1110"/>
      <c r="S35" s="1110"/>
      <c r="T35" s="1110"/>
      <c r="U35" s="1110"/>
      <c r="V35" s="1110"/>
      <c r="W35" s="1110"/>
      <c r="X35" s="1110"/>
      <c r="Y35" s="1110"/>
      <c r="Z35" s="1110"/>
      <c r="AA35" s="1110"/>
      <c r="AB35" s="1110"/>
      <c r="AC35" s="1110"/>
      <c r="AD35" s="1110"/>
      <c r="AE35" s="1110"/>
      <c r="AF35" s="1110"/>
      <c r="AG35" s="1110"/>
      <c r="AH35" s="1110"/>
      <c r="AI35" s="1110"/>
      <c r="AJ35" s="1110"/>
      <c r="AK35" s="1110"/>
      <c r="AL35" s="1110"/>
      <c r="AM35" s="1110"/>
      <c r="AN35" s="1110"/>
      <c r="AO35" s="1110"/>
      <c r="AP35" s="1110"/>
      <c r="AQ35" s="1110"/>
      <c r="AR35" s="1111"/>
    </row>
    <row r="36" spans="1:44">
      <c r="A36" s="1091"/>
      <c r="B36" s="1091"/>
      <c r="C36" s="1091"/>
      <c r="D36" s="1091"/>
      <c r="E36" s="1091"/>
      <c r="F36" s="1091"/>
      <c r="G36" s="1091"/>
      <c r="H36" s="1091"/>
      <c r="I36" s="1091"/>
      <c r="J36" s="1091"/>
      <c r="K36" s="1091"/>
      <c r="L36" s="1091"/>
      <c r="M36" s="1091"/>
      <c r="N36" s="1091"/>
      <c r="O36" s="1112"/>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4"/>
    </row>
    <row r="37" spans="1:44">
      <c r="A37" s="1091" t="s">
        <v>155</v>
      </c>
      <c r="B37" s="1091"/>
      <c r="C37" s="1091"/>
      <c r="D37" s="1091" t="s">
        <v>926</v>
      </c>
      <c r="E37" s="1091"/>
      <c r="F37" s="1091"/>
      <c r="G37" s="1091"/>
      <c r="H37" s="1091"/>
      <c r="I37" s="1091"/>
      <c r="J37" s="1091"/>
      <c r="K37" s="1091"/>
      <c r="L37" s="1091"/>
      <c r="M37" s="1091"/>
      <c r="N37" s="1091"/>
      <c r="O37" s="1092" t="s">
        <v>8</v>
      </c>
      <c r="P37" s="1110"/>
      <c r="Q37" s="1110"/>
      <c r="R37" s="1110"/>
      <c r="S37" s="1110"/>
      <c r="T37" s="1110"/>
      <c r="U37" s="1110"/>
      <c r="V37" s="1110"/>
      <c r="W37" s="1110"/>
      <c r="X37" s="1110"/>
      <c r="Y37" s="1110"/>
      <c r="Z37" s="1110"/>
      <c r="AA37" s="1110"/>
      <c r="AB37" s="1110"/>
      <c r="AC37" s="1110"/>
      <c r="AD37" s="1110"/>
      <c r="AE37" s="1110"/>
      <c r="AF37" s="1110"/>
      <c r="AG37" s="1110"/>
      <c r="AH37" s="1110"/>
      <c r="AI37" s="1110"/>
      <c r="AJ37" s="1110"/>
      <c r="AK37" s="1110"/>
      <c r="AL37" s="1110"/>
      <c r="AM37" s="1110"/>
      <c r="AN37" s="1110"/>
      <c r="AO37" s="1110"/>
      <c r="AP37" s="1110"/>
      <c r="AQ37" s="1110"/>
      <c r="AR37" s="1111"/>
    </row>
    <row r="38" spans="1:44">
      <c r="A38" s="1091"/>
      <c r="B38" s="1091"/>
      <c r="C38" s="1091"/>
      <c r="D38" s="1091"/>
      <c r="E38" s="1091"/>
      <c r="F38" s="1091"/>
      <c r="G38" s="1091"/>
      <c r="H38" s="1091"/>
      <c r="I38" s="1091"/>
      <c r="J38" s="1091"/>
      <c r="K38" s="1091"/>
      <c r="L38" s="1091"/>
      <c r="M38" s="1091"/>
      <c r="N38" s="1091"/>
      <c r="O38" s="1112"/>
      <c r="P38" s="1113"/>
      <c r="Q38" s="1113"/>
      <c r="R38" s="1113"/>
      <c r="S38" s="1113"/>
      <c r="T38" s="1113"/>
      <c r="U38" s="1113"/>
      <c r="V38" s="1113"/>
      <c r="W38" s="1113"/>
      <c r="X38" s="1113"/>
      <c r="Y38" s="1113"/>
      <c r="Z38" s="1113"/>
      <c r="AA38" s="1113"/>
      <c r="AB38" s="1113"/>
      <c r="AC38" s="1113"/>
      <c r="AD38" s="1113"/>
      <c r="AE38" s="1113"/>
      <c r="AF38" s="1113"/>
      <c r="AG38" s="1113"/>
      <c r="AH38" s="1113"/>
      <c r="AI38" s="1113"/>
      <c r="AJ38" s="1113"/>
      <c r="AK38" s="1113"/>
      <c r="AL38" s="1113"/>
      <c r="AM38" s="1113"/>
      <c r="AN38" s="1113"/>
      <c r="AO38" s="1113"/>
      <c r="AP38" s="1113"/>
      <c r="AQ38" s="1113"/>
      <c r="AR38" s="1114"/>
    </row>
    <row r="39" spans="1:44">
      <c r="A39" s="1091" t="s">
        <v>156</v>
      </c>
      <c r="B39" s="1091"/>
      <c r="C39" s="1091"/>
      <c r="D39" s="1091" t="s">
        <v>926</v>
      </c>
      <c r="E39" s="1091"/>
      <c r="F39" s="1091"/>
      <c r="G39" s="1091"/>
      <c r="H39" s="1091"/>
      <c r="I39" s="1091"/>
      <c r="J39" s="1091"/>
      <c r="K39" s="1091"/>
      <c r="L39" s="1091"/>
      <c r="M39" s="1091"/>
      <c r="N39" s="1091"/>
      <c r="O39" s="1092" t="s">
        <v>157</v>
      </c>
      <c r="P39" s="1110"/>
      <c r="Q39" s="1110"/>
      <c r="R39" s="1110"/>
      <c r="S39" s="1110"/>
      <c r="T39" s="1110"/>
      <c r="U39" s="1110"/>
      <c r="V39" s="1110"/>
      <c r="W39" s="1110"/>
      <c r="X39" s="1110"/>
      <c r="Y39" s="1110"/>
      <c r="Z39" s="1110"/>
      <c r="AA39" s="1110"/>
      <c r="AB39" s="1110"/>
      <c r="AC39" s="1110"/>
      <c r="AD39" s="1110"/>
      <c r="AE39" s="1110"/>
      <c r="AF39" s="1110"/>
      <c r="AG39" s="1110"/>
      <c r="AH39" s="1110"/>
      <c r="AI39" s="1110"/>
      <c r="AJ39" s="1110"/>
      <c r="AK39" s="1110"/>
      <c r="AL39" s="1110"/>
      <c r="AM39" s="1110"/>
      <c r="AN39" s="1110"/>
      <c r="AO39" s="1110"/>
      <c r="AP39" s="1110"/>
      <c r="AQ39" s="1110"/>
      <c r="AR39" s="1111"/>
    </row>
    <row r="40" spans="1:44">
      <c r="A40" s="1091"/>
      <c r="B40" s="1091"/>
      <c r="C40" s="1091"/>
      <c r="D40" s="1091"/>
      <c r="E40" s="1091"/>
      <c r="F40" s="1091"/>
      <c r="G40" s="1091"/>
      <c r="H40" s="1091"/>
      <c r="I40" s="1091"/>
      <c r="J40" s="1091"/>
      <c r="K40" s="1091"/>
      <c r="L40" s="1091"/>
      <c r="M40" s="1091"/>
      <c r="N40" s="1091"/>
      <c r="O40" s="1112"/>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c r="AO40" s="1113"/>
      <c r="AP40" s="1113"/>
      <c r="AQ40" s="1113"/>
      <c r="AR40" s="1114"/>
    </row>
    <row r="41" spans="1:44">
      <c r="A41" s="1091" t="s">
        <v>158</v>
      </c>
      <c r="B41" s="1091"/>
      <c r="C41" s="1091"/>
      <c r="D41" s="1091" t="s">
        <v>927</v>
      </c>
      <c r="E41" s="1091"/>
      <c r="F41" s="1091"/>
      <c r="G41" s="1091"/>
      <c r="H41" s="1091"/>
      <c r="I41" s="1091"/>
      <c r="J41" s="1091"/>
      <c r="K41" s="1091"/>
      <c r="L41" s="1091"/>
      <c r="M41" s="1091"/>
      <c r="N41" s="1091"/>
      <c r="O41" s="1092" t="s">
        <v>159</v>
      </c>
      <c r="P41" s="1110"/>
      <c r="Q41" s="1110"/>
      <c r="R41" s="1110"/>
      <c r="S41" s="1110"/>
      <c r="T41" s="1110"/>
      <c r="U41" s="1110"/>
      <c r="V41" s="1110"/>
      <c r="W41" s="1110"/>
      <c r="X41" s="1110"/>
      <c r="Y41" s="1110"/>
      <c r="Z41" s="1110"/>
      <c r="AA41" s="1110"/>
      <c r="AB41" s="1110"/>
      <c r="AC41" s="1110"/>
      <c r="AD41" s="1110"/>
      <c r="AE41" s="1110"/>
      <c r="AF41" s="1110"/>
      <c r="AG41" s="1110"/>
      <c r="AH41" s="1110"/>
      <c r="AI41" s="1110"/>
      <c r="AJ41" s="1110"/>
      <c r="AK41" s="1110"/>
      <c r="AL41" s="1110"/>
      <c r="AM41" s="1110"/>
      <c r="AN41" s="1110"/>
      <c r="AO41" s="1110"/>
      <c r="AP41" s="1110"/>
      <c r="AQ41" s="1110"/>
      <c r="AR41" s="1111"/>
    </row>
    <row r="42" spans="1:44">
      <c r="A42" s="1091"/>
      <c r="B42" s="1091"/>
      <c r="C42" s="1091"/>
      <c r="D42" s="1091"/>
      <c r="E42" s="1091"/>
      <c r="F42" s="1091"/>
      <c r="G42" s="1091"/>
      <c r="H42" s="1091"/>
      <c r="I42" s="1091"/>
      <c r="J42" s="1091"/>
      <c r="K42" s="1091"/>
      <c r="L42" s="1091"/>
      <c r="M42" s="1091"/>
      <c r="N42" s="1091"/>
      <c r="O42" s="1112"/>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3"/>
      <c r="AP42" s="1113"/>
      <c r="AQ42" s="1113"/>
      <c r="AR42" s="1114"/>
    </row>
    <row r="43" spans="1:44">
      <c r="A43" s="1091" t="s">
        <v>160</v>
      </c>
      <c r="B43" s="1091"/>
      <c r="C43" s="1091"/>
      <c r="D43" s="1091" t="s">
        <v>927</v>
      </c>
      <c r="E43" s="1091"/>
      <c r="F43" s="1091"/>
      <c r="G43" s="1091"/>
      <c r="H43" s="1091"/>
      <c r="I43" s="1091"/>
      <c r="J43" s="1091"/>
      <c r="K43" s="1091"/>
      <c r="L43" s="1091"/>
      <c r="M43" s="1091"/>
      <c r="N43" s="1091"/>
      <c r="O43" s="1092" t="s">
        <v>617</v>
      </c>
      <c r="P43" s="1110"/>
      <c r="Q43" s="1110"/>
      <c r="R43" s="1110"/>
      <c r="S43" s="1110"/>
      <c r="T43" s="1110"/>
      <c r="U43" s="1110"/>
      <c r="V43" s="1110"/>
      <c r="W43" s="1110"/>
      <c r="X43" s="1110"/>
      <c r="Y43" s="1110"/>
      <c r="Z43" s="1110"/>
      <c r="AA43" s="1110"/>
      <c r="AB43" s="1110"/>
      <c r="AC43" s="1110"/>
      <c r="AD43" s="1110"/>
      <c r="AE43" s="1110"/>
      <c r="AF43" s="1110"/>
      <c r="AG43" s="1110"/>
      <c r="AH43" s="1110"/>
      <c r="AI43" s="1110"/>
      <c r="AJ43" s="1110"/>
      <c r="AK43" s="1110"/>
      <c r="AL43" s="1110"/>
      <c r="AM43" s="1110"/>
      <c r="AN43" s="1110"/>
      <c r="AO43" s="1110"/>
      <c r="AP43" s="1110"/>
      <c r="AQ43" s="1110"/>
      <c r="AR43" s="1111"/>
    </row>
    <row r="44" spans="1:44">
      <c r="A44" s="1091"/>
      <c r="B44" s="1091"/>
      <c r="C44" s="1091"/>
      <c r="D44" s="1091"/>
      <c r="E44" s="1091"/>
      <c r="F44" s="1091"/>
      <c r="G44" s="1091"/>
      <c r="H44" s="1091"/>
      <c r="I44" s="1091"/>
      <c r="J44" s="1091"/>
      <c r="K44" s="1091"/>
      <c r="L44" s="1091"/>
      <c r="M44" s="1091"/>
      <c r="N44" s="1091"/>
      <c r="O44" s="1112"/>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3"/>
      <c r="AK44" s="1113"/>
      <c r="AL44" s="1113"/>
      <c r="AM44" s="1113"/>
      <c r="AN44" s="1113"/>
      <c r="AO44" s="1113"/>
      <c r="AP44" s="1113"/>
      <c r="AQ44" s="1113"/>
      <c r="AR44" s="1114"/>
    </row>
    <row r="45" spans="1:44">
      <c r="A45" s="1091" t="s">
        <v>161</v>
      </c>
      <c r="B45" s="1091"/>
      <c r="C45" s="1091"/>
      <c r="D45" s="1091" t="s">
        <v>927</v>
      </c>
      <c r="E45" s="1091"/>
      <c r="F45" s="1091"/>
      <c r="G45" s="1091"/>
      <c r="H45" s="1091"/>
      <c r="I45" s="1091"/>
      <c r="J45" s="1091"/>
      <c r="K45" s="1091"/>
      <c r="L45" s="1091"/>
      <c r="M45" s="1091"/>
      <c r="N45" s="1091"/>
      <c r="O45" s="1115" t="s">
        <v>616</v>
      </c>
      <c r="P45" s="1115"/>
      <c r="Q45" s="1115"/>
      <c r="R45" s="1115"/>
      <c r="S45" s="1115"/>
      <c r="T45" s="1115"/>
      <c r="U45" s="1115"/>
      <c r="V45" s="1115"/>
      <c r="W45" s="1115"/>
      <c r="X45" s="1115"/>
      <c r="Y45" s="1115"/>
      <c r="Z45" s="1115"/>
      <c r="AA45" s="1115"/>
      <c r="AB45" s="1115"/>
      <c r="AC45" s="1115"/>
      <c r="AD45" s="1115"/>
      <c r="AE45" s="1115"/>
      <c r="AF45" s="1115"/>
      <c r="AG45" s="1115"/>
      <c r="AH45" s="1115"/>
      <c r="AI45" s="1115"/>
      <c r="AJ45" s="1115"/>
      <c r="AK45" s="1115"/>
      <c r="AL45" s="1115"/>
      <c r="AM45" s="1115"/>
      <c r="AN45" s="1115"/>
      <c r="AO45" s="1115"/>
      <c r="AP45" s="1115"/>
      <c r="AQ45" s="1115"/>
      <c r="AR45" s="1115"/>
    </row>
    <row r="46" spans="1:44">
      <c r="A46" s="1091"/>
      <c r="B46" s="1091"/>
      <c r="C46" s="1091"/>
      <c r="D46" s="1091"/>
      <c r="E46" s="1091"/>
      <c r="F46" s="1091"/>
      <c r="G46" s="1091"/>
      <c r="H46" s="1091"/>
      <c r="I46" s="1091"/>
      <c r="J46" s="1091"/>
      <c r="K46" s="1091"/>
      <c r="L46" s="1091"/>
      <c r="M46" s="1091"/>
      <c r="N46" s="1091"/>
      <c r="O46" s="1115"/>
      <c r="P46" s="1115"/>
      <c r="Q46" s="1115"/>
      <c r="R46" s="1115"/>
      <c r="S46" s="1115"/>
      <c r="T46" s="1115"/>
      <c r="U46" s="1115"/>
      <c r="V46" s="1115"/>
      <c r="W46" s="1115"/>
      <c r="X46" s="1115"/>
      <c r="Y46" s="1115"/>
      <c r="Z46" s="1115"/>
      <c r="AA46" s="1115"/>
      <c r="AB46" s="1115"/>
      <c r="AC46" s="1115"/>
      <c r="AD46" s="1115"/>
      <c r="AE46" s="1115"/>
      <c r="AF46" s="1115"/>
      <c r="AG46" s="1115"/>
      <c r="AH46" s="1115"/>
      <c r="AI46" s="1115"/>
      <c r="AJ46" s="1115"/>
      <c r="AK46" s="1115"/>
      <c r="AL46" s="1115"/>
      <c r="AM46" s="1115"/>
      <c r="AN46" s="1115"/>
      <c r="AO46" s="1115"/>
      <c r="AP46" s="1115"/>
      <c r="AQ46" s="1115"/>
      <c r="AR46" s="1115"/>
    </row>
    <row r="47" spans="1:44">
      <c r="A47" s="1091" t="s">
        <v>162</v>
      </c>
      <c r="B47" s="1091"/>
      <c r="C47" s="1091"/>
      <c r="D47" s="1091"/>
      <c r="E47" s="1091"/>
      <c r="F47" s="1091"/>
      <c r="G47" s="1091"/>
      <c r="H47" s="1091"/>
      <c r="I47" s="1091"/>
      <c r="J47" s="1091"/>
      <c r="K47" s="1091"/>
      <c r="L47" s="1091"/>
      <c r="M47" s="1091"/>
      <c r="N47" s="1091"/>
      <c r="O47" s="1115"/>
      <c r="P47" s="1115"/>
      <c r="Q47" s="1115"/>
      <c r="R47" s="1115"/>
      <c r="S47" s="1115"/>
      <c r="T47" s="1115"/>
      <c r="U47" s="1115"/>
      <c r="V47" s="1115"/>
      <c r="W47" s="1115"/>
      <c r="X47" s="1115"/>
      <c r="Y47" s="1115"/>
      <c r="Z47" s="1115"/>
      <c r="AA47" s="1115"/>
      <c r="AB47" s="1115"/>
      <c r="AC47" s="1115"/>
      <c r="AD47" s="1115"/>
      <c r="AE47" s="1115"/>
      <c r="AF47" s="1115"/>
      <c r="AG47" s="1115"/>
      <c r="AH47" s="1115"/>
      <c r="AI47" s="1115"/>
      <c r="AJ47" s="1115"/>
      <c r="AK47" s="1115"/>
      <c r="AL47" s="1115"/>
      <c r="AM47" s="1115"/>
      <c r="AN47" s="1115"/>
      <c r="AO47" s="1115"/>
      <c r="AP47" s="1115"/>
      <c r="AQ47" s="1115"/>
      <c r="AR47" s="1115"/>
    </row>
    <row r="48" spans="1:44">
      <c r="A48" s="1091"/>
      <c r="B48" s="1091"/>
      <c r="C48" s="1091"/>
      <c r="D48" s="1091"/>
      <c r="E48" s="1091"/>
      <c r="F48" s="1091"/>
      <c r="G48" s="1091"/>
      <c r="H48" s="1091"/>
      <c r="I48" s="1091"/>
      <c r="J48" s="1091"/>
      <c r="K48" s="1091"/>
      <c r="L48" s="1091"/>
      <c r="M48" s="1091"/>
      <c r="N48" s="1091"/>
      <c r="O48" s="1115"/>
      <c r="P48" s="1115"/>
      <c r="Q48" s="1115"/>
      <c r="R48" s="1115"/>
      <c r="S48" s="1115"/>
      <c r="T48" s="1115"/>
      <c r="U48" s="1115"/>
      <c r="V48" s="1115"/>
      <c r="W48" s="1115"/>
      <c r="X48" s="1115"/>
      <c r="Y48" s="1115"/>
      <c r="Z48" s="1115"/>
      <c r="AA48" s="1115"/>
      <c r="AB48" s="1115"/>
      <c r="AC48" s="1115"/>
      <c r="AD48" s="1115"/>
      <c r="AE48" s="1115"/>
      <c r="AF48" s="1115"/>
      <c r="AG48" s="1115"/>
      <c r="AH48" s="1115"/>
      <c r="AI48" s="1115"/>
      <c r="AJ48" s="1115"/>
      <c r="AK48" s="1115"/>
      <c r="AL48" s="1115"/>
      <c r="AM48" s="1115"/>
      <c r="AN48" s="1115"/>
      <c r="AO48" s="1115"/>
      <c r="AP48" s="1115"/>
      <c r="AQ48" s="1115"/>
      <c r="AR48" s="1115"/>
    </row>
    <row r="49" spans="1:45">
      <c r="A49" s="1091" t="s">
        <v>163</v>
      </c>
      <c r="B49" s="1091"/>
      <c r="C49" s="1091"/>
      <c r="D49" s="1091"/>
      <c r="E49" s="1091"/>
      <c r="F49" s="1091"/>
      <c r="G49" s="1091"/>
      <c r="H49" s="1091"/>
      <c r="I49" s="1091"/>
      <c r="J49" s="1091"/>
      <c r="K49" s="1091"/>
      <c r="L49" s="1091"/>
      <c r="M49" s="1091"/>
      <c r="N49" s="1091"/>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c r="AL49" s="1115"/>
      <c r="AM49" s="1115"/>
      <c r="AN49" s="1115"/>
      <c r="AO49" s="1115"/>
      <c r="AP49" s="1115"/>
      <c r="AQ49" s="1115"/>
      <c r="AR49" s="1115"/>
    </row>
    <row r="50" spans="1:45">
      <c r="A50" s="1091"/>
      <c r="B50" s="1091"/>
      <c r="C50" s="1091"/>
      <c r="D50" s="1091"/>
      <c r="E50" s="1091"/>
      <c r="F50" s="1091"/>
      <c r="G50" s="1091"/>
      <c r="H50" s="1091"/>
      <c r="I50" s="1091"/>
      <c r="J50" s="1091"/>
      <c r="K50" s="1091"/>
      <c r="L50" s="1091"/>
      <c r="M50" s="1091"/>
      <c r="N50" s="1091"/>
      <c r="O50" s="1115"/>
      <c r="P50" s="1115"/>
      <c r="Q50" s="1115"/>
      <c r="R50" s="1115"/>
      <c r="S50" s="1115"/>
      <c r="T50" s="1115"/>
      <c r="U50" s="1115"/>
      <c r="V50" s="1115"/>
      <c r="W50" s="1115"/>
      <c r="X50" s="1115"/>
      <c r="Y50" s="1115"/>
      <c r="Z50" s="1115"/>
      <c r="AA50" s="1115"/>
      <c r="AB50" s="1115"/>
      <c r="AC50" s="1115"/>
      <c r="AD50" s="1115"/>
      <c r="AE50" s="1115"/>
      <c r="AF50" s="1115"/>
      <c r="AG50" s="1115"/>
      <c r="AH50" s="1115"/>
      <c r="AI50" s="1115"/>
      <c r="AJ50" s="1115"/>
      <c r="AK50" s="1115"/>
      <c r="AL50" s="1115"/>
      <c r="AM50" s="1115"/>
      <c r="AN50" s="1115"/>
      <c r="AO50" s="1115"/>
      <c r="AP50" s="1115"/>
      <c r="AQ50" s="1115"/>
      <c r="AR50" s="1115"/>
    </row>
    <row r="51" spans="1:45">
      <c r="A51" s="1091" t="s">
        <v>164</v>
      </c>
      <c r="B51" s="1091"/>
      <c r="C51" s="1091"/>
      <c r="D51" s="1091"/>
      <c r="E51" s="1091"/>
      <c r="F51" s="1091"/>
      <c r="G51" s="1091"/>
      <c r="H51" s="1091"/>
      <c r="I51" s="1091"/>
      <c r="J51" s="1091"/>
      <c r="K51" s="1091"/>
      <c r="L51" s="1091"/>
      <c r="M51" s="1091"/>
      <c r="N51" s="1091"/>
      <c r="O51" s="1115"/>
      <c r="P51" s="1115"/>
      <c r="Q51" s="1115"/>
      <c r="R51" s="1115"/>
      <c r="S51" s="1115"/>
      <c r="T51" s="1115"/>
      <c r="U51" s="1115"/>
      <c r="V51" s="1115"/>
      <c r="W51" s="1115"/>
      <c r="X51" s="1115"/>
      <c r="Y51" s="1115"/>
      <c r="Z51" s="1115"/>
      <c r="AA51" s="1115"/>
      <c r="AB51" s="1115"/>
      <c r="AC51" s="1115"/>
      <c r="AD51" s="1115"/>
      <c r="AE51" s="1115"/>
      <c r="AF51" s="1115"/>
      <c r="AG51" s="1115"/>
      <c r="AH51" s="1115"/>
      <c r="AI51" s="1115"/>
      <c r="AJ51" s="1115"/>
      <c r="AK51" s="1115"/>
      <c r="AL51" s="1115"/>
      <c r="AM51" s="1115"/>
      <c r="AN51" s="1115"/>
      <c r="AO51" s="1115"/>
      <c r="AP51" s="1115"/>
      <c r="AQ51" s="1115"/>
      <c r="AR51" s="1115"/>
    </row>
    <row r="52" spans="1:45">
      <c r="A52" s="1091"/>
      <c r="B52" s="1091"/>
      <c r="C52" s="1091"/>
      <c r="D52" s="1091"/>
      <c r="E52" s="1091"/>
      <c r="F52" s="1091"/>
      <c r="G52" s="1091"/>
      <c r="H52" s="1091"/>
      <c r="I52" s="1091"/>
      <c r="J52" s="1091"/>
      <c r="K52" s="1091"/>
      <c r="L52" s="1091"/>
      <c r="M52" s="1091"/>
      <c r="N52" s="1091"/>
      <c r="O52" s="1115"/>
      <c r="P52" s="1115"/>
      <c r="Q52" s="1115"/>
      <c r="R52" s="1115"/>
      <c r="S52" s="1115"/>
      <c r="T52" s="1115"/>
      <c r="U52" s="1115"/>
      <c r="V52" s="1115"/>
      <c r="W52" s="1115"/>
      <c r="X52" s="1115"/>
      <c r="Y52" s="1115"/>
      <c r="Z52" s="1115"/>
      <c r="AA52" s="1115"/>
      <c r="AB52" s="1115"/>
      <c r="AC52" s="1115"/>
      <c r="AD52" s="1115"/>
      <c r="AE52" s="1115"/>
      <c r="AF52" s="1115"/>
      <c r="AG52" s="1115"/>
      <c r="AH52" s="1115"/>
      <c r="AI52" s="1115"/>
      <c r="AJ52" s="1115"/>
      <c r="AK52" s="1115"/>
      <c r="AL52" s="1115"/>
      <c r="AM52" s="1115"/>
      <c r="AN52" s="1115"/>
      <c r="AO52" s="1115"/>
      <c r="AP52" s="1115"/>
      <c r="AQ52" s="1115"/>
      <c r="AR52" s="1115"/>
    </row>
    <row r="53" spans="1:45">
      <c r="A53" s="1091" t="s">
        <v>165</v>
      </c>
      <c r="B53" s="1091"/>
      <c r="C53" s="1091"/>
      <c r="D53" s="1091"/>
      <c r="E53" s="1091"/>
      <c r="F53" s="1091"/>
      <c r="G53" s="1091"/>
      <c r="H53" s="1091"/>
      <c r="I53" s="1091"/>
      <c r="J53" s="1091"/>
      <c r="K53" s="1091"/>
      <c r="L53" s="1091"/>
      <c r="M53" s="1091"/>
      <c r="N53" s="1091"/>
      <c r="O53" s="1115"/>
      <c r="P53" s="1115"/>
      <c r="Q53" s="1115"/>
      <c r="R53" s="1115"/>
      <c r="S53" s="1115"/>
      <c r="T53" s="1115"/>
      <c r="U53" s="1115"/>
      <c r="V53" s="1115"/>
      <c r="W53" s="1115"/>
      <c r="X53" s="1115"/>
      <c r="Y53" s="1115"/>
      <c r="Z53" s="1115"/>
      <c r="AA53" s="1115"/>
      <c r="AB53" s="1115"/>
      <c r="AC53" s="1115"/>
      <c r="AD53" s="1115"/>
      <c r="AE53" s="1115"/>
      <c r="AF53" s="1115"/>
      <c r="AG53" s="1115"/>
      <c r="AH53" s="1115"/>
      <c r="AI53" s="1115"/>
      <c r="AJ53" s="1115"/>
      <c r="AK53" s="1115"/>
      <c r="AL53" s="1115"/>
      <c r="AM53" s="1115"/>
      <c r="AN53" s="1115"/>
      <c r="AO53" s="1115"/>
      <c r="AP53" s="1115"/>
      <c r="AQ53" s="1115"/>
      <c r="AR53" s="1115"/>
    </row>
    <row r="54" spans="1:45" ht="13.5" customHeight="1">
      <c r="A54" s="1091"/>
      <c r="B54" s="1091"/>
      <c r="C54" s="1091"/>
      <c r="D54" s="1091"/>
      <c r="E54" s="1091"/>
      <c r="F54" s="1091"/>
      <c r="G54" s="1091"/>
      <c r="H54" s="1091"/>
      <c r="I54" s="1091"/>
      <c r="J54" s="1091"/>
      <c r="K54" s="1091"/>
      <c r="L54" s="1091"/>
      <c r="M54" s="1091"/>
      <c r="N54" s="1091"/>
      <c r="O54" s="1115"/>
      <c r="P54" s="1115"/>
      <c r="Q54" s="1115"/>
      <c r="R54" s="1115"/>
      <c r="S54" s="1115"/>
      <c r="T54" s="1115"/>
      <c r="U54" s="1115"/>
      <c r="V54" s="1115"/>
      <c r="W54" s="1115"/>
      <c r="X54" s="1115"/>
      <c r="Y54" s="1115"/>
      <c r="Z54" s="1115"/>
      <c r="AA54" s="1115"/>
      <c r="AB54" s="1115"/>
      <c r="AC54" s="1115"/>
      <c r="AD54" s="1115"/>
      <c r="AE54" s="1115"/>
      <c r="AF54" s="1115"/>
      <c r="AG54" s="1115"/>
      <c r="AH54" s="1115"/>
      <c r="AI54" s="1115"/>
      <c r="AJ54" s="1115"/>
      <c r="AK54" s="1115"/>
      <c r="AL54" s="1115"/>
      <c r="AM54" s="1115"/>
      <c r="AN54" s="1115"/>
      <c r="AO54" s="1115"/>
      <c r="AP54" s="1115"/>
      <c r="AQ54" s="1115"/>
      <c r="AR54" s="1115"/>
    </row>
    <row r="55" spans="1:45">
      <c r="A55" s="464" t="s">
        <v>608</v>
      </c>
      <c r="B55" s="289"/>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5">
      <c r="A56" s="464" t="s">
        <v>607</v>
      </c>
      <c r="B56" s="289"/>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5">
      <c r="A57" s="46"/>
    </row>
    <row r="58" spans="1:45">
      <c r="A58" s="46"/>
    </row>
    <row r="59" spans="1:45">
      <c r="A59" s="46"/>
    </row>
    <row r="60" spans="1:45">
      <c r="A60" s="47"/>
    </row>
    <row r="63" spans="1:4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5"/>
    </row>
  </sheetData>
  <mergeCells count="74">
    <mergeCell ref="A53:C54"/>
    <mergeCell ref="D53:N54"/>
    <mergeCell ref="O53:AR54"/>
    <mergeCell ref="A3:N3"/>
    <mergeCell ref="A9:AR9"/>
    <mergeCell ref="K4:L5"/>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5:C16"/>
    <mergeCell ref="D15:N16"/>
    <mergeCell ref="O15:AR16"/>
    <mergeCell ref="A4:B5"/>
    <mergeCell ref="C4:D5"/>
    <mergeCell ref="E4:F5"/>
    <mergeCell ref="G4:H5"/>
    <mergeCell ref="I4:J5"/>
    <mergeCell ref="M4:N5"/>
    <mergeCell ref="A8:AR8"/>
    <mergeCell ref="A10:AR10"/>
    <mergeCell ref="A13:C14"/>
    <mergeCell ref="D13:N14"/>
    <mergeCell ref="O13:AR14"/>
  </mergeCells>
  <phoneticPr fontId="9"/>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40"/>
  <sheetViews>
    <sheetView view="pageBreakPreview" zoomScaleNormal="100" zoomScaleSheetLayoutView="100" workbookViewId="0">
      <selection activeCell="T17" sqref="T17:W17"/>
    </sheetView>
  </sheetViews>
  <sheetFormatPr defaultRowHeight="13.5"/>
  <cols>
    <col min="1" max="41" width="2.25" style="3" customWidth="1"/>
    <col min="42" max="42" width="9" style="3"/>
    <col min="43" max="50" width="10.625" style="3" customWidth="1"/>
    <col min="51" max="252" width="9" style="3"/>
    <col min="253" max="297" width="2" style="3" customWidth="1"/>
    <col min="298" max="298" width="9" style="3"/>
    <col min="299" max="306" width="10.625" style="3" customWidth="1"/>
    <col min="307" max="508" width="9" style="3"/>
    <col min="509" max="553" width="2" style="3" customWidth="1"/>
    <col min="554" max="554" width="9" style="3"/>
    <col min="555" max="562" width="10.625" style="3" customWidth="1"/>
    <col min="563" max="764" width="9" style="3"/>
    <col min="765" max="809" width="2" style="3" customWidth="1"/>
    <col min="810" max="810" width="9" style="3"/>
    <col min="811" max="818" width="10.625" style="3" customWidth="1"/>
    <col min="819" max="1020" width="9" style="3"/>
    <col min="1021" max="1065" width="2" style="3" customWidth="1"/>
    <col min="1066" max="1066" width="9" style="3"/>
    <col min="1067" max="1074" width="10.625" style="3" customWidth="1"/>
    <col min="1075" max="1276" width="9" style="3"/>
    <col min="1277" max="1321" width="2" style="3" customWidth="1"/>
    <col min="1322" max="1322" width="9" style="3"/>
    <col min="1323" max="1330" width="10.625" style="3" customWidth="1"/>
    <col min="1331" max="1532" width="9" style="3"/>
    <col min="1533" max="1577" width="2" style="3" customWidth="1"/>
    <col min="1578" max="1578" width="9" style="3"/>
    <col min="1579" max="1586" width="10.625" style="3" customWidth="1"/>
    <col min="1587" max="1788" width="9" style="3"/>
    <col min="1789" max="1833" width="2" style="3" customWidth="1"/>
    <col min="1834" max="1834" width="9" style="3"/>
    <col min="1835" max="1842" width="10.625" style="3" customWidth="1"/>
    <col min="1843" max="2044" width="9" style="3"/>
    <col min="2045" max="2089" width="2" style="3" customWidth="1"/>
    <col min="2090" max="2090" width="9" style="3"/>
    <col min="2091" max="2098" width="10.625" style="3" customWidth="1"/>
    <col min="2099" max="2300" width="9" style="3"/>
    <col min="2301" max="2345" width="2" style="3" customWidth="1"/>
    <col min="2346" max="2346" width="9" style="3"/>
    <col min="2347" max="2354" width="10.625" style="3" customWidth="1"/>
    <col min="2355" max="2556" width="9" style="3"/>
    <col min="2557" max="2601" width="2" style="3" customWidth="1"/>
    <col min="2602" max="2602" width="9" style="3"/>
    <col min="2603" max="2610" width="10.625" style="3" customWidth="1"/>
    <col min="2611" max="2812" width="9" style="3"/>
    <col min="2813" max="2857" width="2" style="3" customWidth="1"/>
    <col min="2858" max="2858" width="9" style="3"/>
    <col min="2859" max="2866" width="10.625" style="3" customWidth="1"/>
    <col min="2867" max="3068" width="9" style="3"/>
    <col min="3069" max="3113" width="2" style="3" customWidth="1"/>
    <col min="3114" max="3114" width="9" style="3"/>
    <col min="3115" max="3122" width="10.625" style="3" customWidth="1"/>
    <col min="3123" max="3324" width="9" style="3"/>
    <col min="3325" max="3369" width="2" style="3" customWidth="1"/>
    <col min="3370" max="3370" width="9" style="3"/>
    <col min="3371" max="3378" width="10.625" style="3" customWidth="1"/>
    <col min="3379" max="3580" width="9" style="3"/>
    <col min="3581" max="3625" width="2" style="3" customWidth="1"/>
    <col min="3626" max="3626" width="9" style="3"/>
    <col min="3627" max="3634" width="10.625" style="3" customWidth="1"/>
    <col min="3635" max="3836" width="9" style="3"/>
    <col min="3837" max="3881" width="2" style="3" customWidth="1"/>
    <col min="3882" max="3882" width="9" style="3"/>
    <col min="3883" max="3890" width="10.625" style="3" customWidth="1"/>
    <col min="3891" max="4092" width="9" style="3"/>
    <col min="4093" max="4137" width="2" style="3" customWidth="1"/>
    <col min="4138" max="4138" width="9" style="3"/>
    <col min="4139" max="4146" width="10.625" style="3" customWidth="1"/>
    <col min="4147" max="4348" width="9" style="3"/>
    <col min="4349" max="4393" width="2" style="3" customWidth="1"/>
    <col min="4394" max="4394" width="9" style="3"/>
    <col min="4395" max="4402" width="10.625" style="3" customWidth="1"/>
    <col min="4403" max="4604" width="9" style="3"/>
    <col min="4605" max="4649" width="2" style="3" customWidth="1"/>
    <col min="4650" max="4650" width="9" style="3"/>
    <col min="4651" max="4658" width="10.625" style="3" customWidth="1"/>
    <col min="4659" max="4860" width="9" style="3"/>
    <col min="4861" max="4905" width="2" style="3" customWidth="1"/>
    <col min="4906" max="4906" width="9" style="3"/>
    <col min="4907" max="4914" width="10.625" style="3" customWidth="1"/>
    <col min="4915" max="5116" width="9" style="3"/>
    <col min="5117" max="5161" width="2" style="3" customWidth="1"/>
    <col min="5162" max="5162" width="9" style="3"/>
    <col min="5163" max="5170" width="10.625" style="3" customWidth="1"/>
    <col min="5171" max="5372" width="9" style="3"/>
    <col min="5373" max="5417" width="2" style="3" customWidth="1"/>
    <col min="5418" max="5418" width="9" style="3"/>
    <col min="5419" max="5426" width="10.625" style="3" customWidth="1"/>
    <col min="5427" max="5628" width="9" style="3"/>
    <col min="5629" max="5673" width="2" style="3" customWidth="1"/>
    <col min="5674" max="5674" width="9" style="3"/>
    <col min="5675" max="5682" width="10.625" style="3" customWidth="1"/>
    <col min="5683" max="5884" width="9" style="3"/>
    <col min="5885" max="5929" width="2" style="3" customWidth="1"/>
    <col min="5930" max="5930" width="9" style="3"/>
    <col min="5931" max="5938" width="10.625" style="3" customWidth="1"/>
    <col min="5939" max="6140" width="9" style="3"/>
    <col min="6141" max="6185" width="2" style="3" customWidth="1"/>
    <col min="6186" max="6186" width="9" style="3"/>
    <col min="6187" max="6194" width="10.625" style="3" customWidth="1"/>
    <col min="6195" max="6396" width="9" style="3"/>
    <col min="6397" max="6441" width="2" style="3" customWidth="1"/>
    <col min="6442" max="6442" width="9" style="3"/>
    <col min="6443" max="6450" width="10.625" style="3" customWidth="1"/>
    <col min="6451" max="6652" width="9" style="3"/>
    <col min="6653" max="6697" width="2" style="3" customWidth="1"/>
    <col min="6698" max="6698" width="9" style="3"/>
    <col min="6699" max="6706" width="10.625" style="3" customWidth="1"/>
    <col min="6707" max="6908" width="9" style="3"/>
    <col min="6909" max="6953" width="2" style="3" customWidth="1"/>
    <col min="6954" max="6954" width="9" style="3"/>
    <col min="6955" max="6962" width="10.625" style="3" customWidth="1"/>
    <col min="6963" max="7164" width="9" style="3"/>
    <col min="7165" max="7209" width="2" style="3" customWidth="1"/>
    <col min="7210" max="7210" width="9" style="3"/>
    <col min="7211" max="7218" width="10.625" style="3" customWidth="1"/>
    <col min="7219" max="7420" width="9" style="3"/>
    <col min="7421" max="7465" width="2" style="3" customWidth="1"/>
    <col min="7466" max="7466" width="9" style="3"/>
    <col min="7467" max="7474" width="10.625" style="3" customWidth="1"/>
    <col min="7475" max="7676" width="9" style="3"/>
    <col min="7677" max="7721" width="2" style="3" customWidth="1"/>
    <col min="7722" max="7722" width="9" style="3"/>
    <col min="7723" max="7730" width="10.625" style="3" customWidth="1"/>
    <col min="7731" max="7932" width="9" style="3"/>
    <col min="7933" max="7977" width="2" style="3" customWidth="1"/>
    <col min="7978" max="7978" width="9" style="3"/>
    <col min="7979" max="7986" width="10.625" style="3" customWidth="1"/>
    <col min="7987" max="8188" width="9" style="3"/>
    <col min="8189" max="8233" width="2" style="3" customWidth="1"/>
    <col min="8234" max="8234" width="9" style="3"/>
    <col min="8235" max="8242" width="10.625" style="3" customWidth="1"/>
    <col min="8243" max="8444" width="9" style="3"/>
    <col min="8445" max="8489" width="2" style="3" customWidth="1"/>
    <col min="8490" max="8490" width="9" style="3"/>
    <col min="8491" max="8498" width="10.625" style="3" customWidth="1"/>
    <col min="8499" max="8700" width="9" style="3"/>
    <col min="8701" max="8745" width="2" style="3" customWidth="1"/>
    <col min="8746" max="8746" width="9" style="3"/>
    <col min="8747" max="8754" width="10.625" style="3" customWidth="1"/>
    <col min="8755" max="8956" width="9" style="3"/>
    <col min="8957" max="9001" width="2" style="3" customWidth="1"/>
    <col min="9002" max="9002" width="9" style="3"/>
    <col min="9003" max="9010" width="10.625" style="3" customWidth="1"/>
    <col min="9011" max="9212" width="9" style="3"/>
    <col min="9213" max="9257" width="2" style="3" customWidth="1"/>
    <col min="9258" max="9258" width="9" style="3"/>
    <col min="9259" max="9266" width="10.625" style="3" customWidth="1"/>
    <col min="9267" max="9468" width="9" style="3"/>
    <col min="9469" max="9513" width="2" style="3" customWidth="1"/>
    <col min="9514" max="9514" width="9" style="3"/>
    <col min="9515" max="9522" width="10.625" style="3" customWidth="1"/>
    <col min="9523" max="9724" width="9" style="3"/>
    <col min="9725" max="9769" width="2" style="3" customWidth="1"/>
    <col min="9770" max="9770" width="9" style="3"/>
    <col min="9771" max="9778" width="10.625" style="3" customWidth="1"/>
    <col min="9779" max="9980" width="9" style="3"/>
    <col min="9981" max="10025" width="2" style="3" customWidth="1"/>
    <col min="10026" max="10026" width="9" style="3"/>
    <col min="10027" max="10034" width="10.625" style="3" customWidth="1"/>
    <col min="10035" max="10236" width="9" style="3"/>
    <col min="10237" max="10281" width="2" style="3" customWidth="1"/>
    <col min="10282" max="10282" width="9" style="3"/>
    <col min="10283" max="10290" width="10.625" style="3" customWidth="1"/>
    <col min="10291" max="10492" width="9" style="3"/>
    <col min="10493" max="10537" width="2" style="3" customWidth="1"/>
    <col min="10538" max="10538" width="9" style="3"/>
    <col min="10539" max="10546" width="10.625" style="3" customWidth="1"/>
    <col min="10547" max="10748" width="9" style="3"/>
    <col min="10749" max="10793" width="2" style="3" customWidth="1"/>
    <col min="10794" max="10794" width="9" style="3"/>
    <col min="10795" max="10802" width="10.625" style="3" customWidth="1"/>
    <col min="10803" max="11004" width="9" style="3"/>
    <col min="11005" max="11049" width="2" style="3" customWidth="1"/>
    <col min="11050" max="11050" width="9" style="3"/>
    <col min="11051" max="11058" width="10.625" style="3" customWidth="1"/>
    <col min="11059" max="11260" width="9" style="3"/>
    <col min="11261" max="11305" width="2" style="3" customWidth="1"/>
    <col min="11306" max="11306" width="9" style="3"/>
    <col min="11307" max="11314" width="10.625" style="3" customWidth="1"/>
    <col min="11315" max="11516" width="9" style="3"/>
    <col min="11517" max="11561" width="2" style="3" customWidth="1"/>
    <col min="11562" max="11562" width="9" style="3"/>
    <col min="11563" max="11570" width="10.625" style="3" customWidth="1"/>
    <col min="11571" max="11772" width="9" style="3"/>
    <col min="11773" max="11817" width="2" style="3" customWidth="1"/>
    <col min="11818" max="11818" width="9" style="3"/>
    <col min="11819" max="11826" width="10.625" style="3" customWidth="1"/>
    <col min="11827" max="12028" width="9" style="3"/>
    <col min="12029" max="12073" width="2" style="3" customWidth="1"/>
    <col min="12074" max="12074" width="9" style="3"/>
    <col min="12075" max="12082" width="10.625" style="3" customWidth="1"/>
    <col min="12083" max="12284" width="9" style="3"/>
    <col min="12285" max="12329" width="2" style="3" customWidth="1"/>
    <col min="12330" max="12330" width="9" style="3"/>
    <col min="12331" max="12338" width="10.625" style="3" customWidth="1"/>
    <col min="12339" max="12540" width="9" style="3"/>
    <col min="12541" max="12585" width="2" style="3" customWidth="1"/>
    <col min="12586" max="12586" width="9" style="3"/>
    <col min="12587" max="12594" width="10.625" style="3" customWidth="1"/>
    <col min="12595" max="12796" width="9" style="3"/>
    <col min="12797" max="12841" width="2" style="3" customWidth="1"/>
    <col min="12842" max="12842" width="9" style="3"/>
    <col min="12843" max="12850" width="10.625" style="3" customWidth="1"/>
    <col min="12851" max="13052" width="9" style="3"/>
    <col min="13053" max="13097" width="2" style="3" customWidth="1"/>
    <col min="13098" max="13098" width="9" style="3"/>
    <col min="13099" max="13106" width="10.625" style="3" customWidth="1"/>
    <col min="13107" max="13308" width="9" style="3"/>
    <col min="13309" max="13353" width="2" style="3" customWidth="1"/>
    <col min="13354" max="13354" width="9" style="3"/>
    <col min="13355" max="13362" width="10.625" style="3" customWidth="1"/>
    <col min="13363" max="13564" width="9" style="3"/>
    <col min="13565" max="13609" width="2" style="3" customWidth="1"/>
    <col min="13610" max="13610" width="9" style="3"/>
    <col min="13611" max="13618" width="10.625" style="3" customWidth="1"/>
    <col min="13619" max="13820" width="9" style="3"/>
    <col min="13821" max="13865" width="2" style="3" customWidth="1"/>
    <col min="13866" max="13866" width="9" style="3"/>
    <col min="13867" max="13874" width="10.625" style="3" customWidth="1"/>
    <col min="13875" max="14076" width="9" style="3"/>
    <col min="14077" max="14121" width="2" style="3" customWidth="1"/>
    <col min="14122" max="14122" width="9" style="3"/>
    <col min="14123" max="14130" width="10.625" style="3" customWidth="1"/>
    <col min="14131" max="14332" width="9" style="3"/>
    <col min="14333" max="14377" width="2" style="3" customWidth="1"/>
    <col min="14378" max="14378" width="9" style="3"/>
    <col min="14379" max="14386" width="10.625" style="3" customWidth="1"/>
    <col min="14387" max="14588" width="9" style="3"/>
    <col min="14589" max="14633" width="2" style="3" customWidth="1"/>
    <col min="14634" max="14634" width="9" style="3"/>
    <col min="14635" max="14642" width="10.625" style="3" customWidth="1"/>
    <col min="14643" max="14844" width="9" style="3"/>
    <col min="14845" max="14889" width="2" style="3" customWidth="1"/>
    <col min="14890" max="14890" width="9" style="3"/>
    <col min="14891" max="14898" width="10.625" style="3" customWidth="1"/>
    <col min="14899" max="15100" width="9" style="3"/>
    <col min="15101" max="15145" width="2" style="3" customWidth="1"/>
    <col min="15146" max="15146" width="9" style="3"/>
    <col min="15147" max="15154" width="10.625" style="3" customWidth="1"/>
    <col min="15155" max="15356" width="9" style="3"/>
    <col min="15357" max="15401" width="2" style="3" customWidth="1"/>
    <col min="15402" max="15402" width="9" style="3"/>
    <col min="15403" max="15410" width="10.625" style="3" customWidth="1"/>
    <col min="15411" max="15612" width="9" style="3"/>
    <col min="15613" max="15657" width="2" style="3" customWidth="1"/>
    <col min="15658" max="15658" width="9" style="3"/>
    <col min="15659" max="15666" width="10.625" style="3" customWidth="1"/>
    <col min="15667" max="15868" width="9" style="3"/>
    <col min="15869" max="15913" width="2" style="3" customWidth="1"/>
    <col min="15914" max="15914" width="9" style="3"/>
    <col min="15915" max="15922" width="10.625" style="3" customWidth="1"/>
    <col min="15923" max="16124" width="9" style="3"/>
    <col min="16125" max="16169" width="2" style="3" customWidth="1"/>
    <col min="16170" max="16170" width="9" style="3"/>
    <col min="16171" max="16178" width="10.625" style="3" customWidth="1"/>
    <col min="16179" max="16384" width="9" style="3"/>
  </cols>
  <sheetData>
    <row r="1" spans="1:49">
      <c r="A1" s="3" t="s">
        <v>513</v>
      </c>
    </row>
    <row r="2" spans="1:49">
      <c r="AC2" s="49"/>
      <c r="AD2" s="49"/>
      <c r="AE2" s="49"/>
      <c r="AF2" s="49"/>
      <c r="AG2" s="49"/>
      <c r="AH2" s="49"/>
      <c r="AI2" s="49"/>
      <c r="AJ2" s="49"/>
      <c r="AK2" s="49"/>
      <c r="AL2" s="49"/>
      <c r="AM2" s="49"/>
      <c r="AN2" s="49"/>
      <c r="AO2" s="49"/>
    </row>
    <row r="3" spans="1:49" s="8" customFormat="1" ht="13.5" customHeight="1">
      <c r="A3" s="1116" t="s">
        <v>135</v>
      </c>
      <c r="B3" s="1117"/>
      <c r="C3" s="1117"/>
      <c r="D3" s="1117"/>
      <c r="E3" s="1117"/>
      <c r="F3" s="1117"/>
      <c r="G3" s="1117"/>
      <c r="H3" s="1117"/>
      <c r="I3" s="1117"/>
      <c r="J3" s="1117"/>
      <c r="K3" s="1117"/>
      <c r="L3" s="1117"/>
      <c r="M3" s="1117"/>
      <c r="N3" s="1118"/>
      <c r="O3" s="30"/>
      <c r="P3" s="30"/>
      <c r="Q3" s="30"/>
      <c r="R3" s="30"/>
      <c r="S3" s="30"/>
      <c r="T3" s="30"/>
      <c r="U3" s="30"/>
      <c r="V3" s="30"/>
      <c r="W3" s="30"/>
      <c r="X3" s="30"/>
      <c r="Y3" s="30"/>
      <c r="Z3" s="30"/>
      <c r="AA3" s="30"/>
      <c r="AB3" s="30"/>
      <c r="AC3"/>
      <c r="AD3"/>
      <c r="AE3"/>
      <c r="AF3"/>
      <c r="AG3"/>
      <c r="AH3"/>
      <c r="AI3"/>
      <c r="AJ3"/>
      <c r="AK3"/>
      <c r="AL3"/>
      <c r="AM3"/>
      <c r="AN3"/>
      <c r="AO3"/>
    </row>
    <row r="4" spans="1:49" s="8" customFormat="1" ht="13.5" customHeight="1">
      <c r="A4" s="1098"/>
      <c r="B4" s="1099"/>
      <c r="C4" s="1102"/>
      <c r="D4" s="1103"/>
      <c r="E4" s="1102"/>
      <c r="F4" s="1103"/>
      <c r="G4" s="1102"/>
      <c r="H4" s="1103"/>
      <c r="I4" s="1120"/>
      <c r="J4" s="1103"/>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row>
    <row r="5" spans="1:49" s="8" customFormat="1" ht="13.5" customHeight="1">
      <c r="A5" s="1100"/>
      <c r="B5" s="1101"/>
      <c r="C5" s="1104"/>
      <c r="D5" s="1105"/>
      <c r="E5" s="1104"/>
      <c r="F5" s="1105"/>
      <c r="G5" s="1104"/>
      <c r="H5" s="1105"/>
      <c r="I5" s="1104"/>
      <c r="J5" s="1105"/>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row>
    <row r="6" spans="1:49" s="40" customFormat="1" ht="13.5" customHeight="1">
      <c r="A6" s="89"/>
      <c r="B6" s="89"/>
      <c r="C6" s="89"/>
      <c r="D6" s="89"/>
      <c r="E6" s="89"/>
      <c r="F6" s="89"/>
      <c r="G6" s="89"/>
      <c r="H6" s="89"/>
      <c r="I6" s="89"/>
      <c r="J6" s="89"/>
      <c r="K6" s="89"/>
      <c r="L6" s="89"/>
      <c r="M6" s="89"/>
      <c r="N6" s="89"/>
      <c r="O6" s="89"/>
      <c r="P6" s="89"/>
      <c r="Q6" s="89"/>
      <c r="R6" s="50"/>
      <c r="S6" s="51"/>
      <c r="T6" s="51"/>
      <c r="U6" s="51"/>
      <c r="V6" s="51"/>
      <c r="W6" s="51"/>
      <c r="X6" s="51"/>
      <c r="Y6" s="51"/>
      <c r="Z6" s="51"/>
      <c r="AA6" s="51"/>
      <c r="AB6" s="51"/>
      <c r="AC6" s="51"/>
      <c r="AD6" s="52"/>
      <c r="AE6" s="52"/>
      <c r="AF6" s="52"/>
      <c r="AG6" s="52"/>
      <c r="AH6" s="52"/>
      <c r="AI6" s="52"/>
      <c r="AJ6" s="52"/>
      <c r="AK6" s="53"/>
      <c r="AL6" s="52"/>
      <c r="AM6" s="52"/>
      <c r="AN6" s="52"/>
      <c r="AO6" s="53"/>
    </row>
    <row r="7" spans="1:49" s="40" customFormat="1" ht="13.5" customHeight="1">
      <c r="A7" s="89"/>
      <c r="B7" s="89"/>
      <c r="C7" s="89"/>
      <c r="D7" s="89"/>
      <c r="E7" s="89"/>
      <c r="F7" s="89"/>
      <c r="G7" s="89"/>
      <c r="H7" s="89"/>
      <c r="I7" s="89"/>
      <c r="J7" s="89"/>
      <c r="K7" s="89"/>
      <c r="L7" s="89"/>
      <c r="M7" s="89"/>
      <c r="N7" s="89"/>
      <c r="O7" s="89"/>
      <c r="P7" s="89"/>
      <c r="Q7" s="89"/>
      <c r="S7" s="51"/>
      <c r="T7" s="51"/>
      <c r="U7" s="51"/>
      <c r="V7" s="51"/>
      <c r="W7" s="51"/>
      <c r="X7" s="51"/>
      <c r="Y7" s="51"/>
      <c r="Z7" s="51"/>
      <c r="AA7" s="51"/>
      <c r="AB7" s="51"/>
      <c r="AC7" s="51"/>
      <c r="AD7" s="52"/>
      <c r="AE7" s="52"/>
      <c r="AF7" s="52"/>
      <c r="AG7" s="52"/>
      <c r="AH7" s="52"/>
      <c r="AI7" s="52"/>
      <c r="AJ7" s="52"/>
      <c r="AK7" s="52"/>
      <c r="AL7" s="52"/>
      <c r="AM7" s="52"/>
      <c r="AN7" s="52"/>
      <c r="AO7" s="52"/>
    </row>
    <row r="8" spans="1:49" s="54" customFormat="1" ht="15">
      <c r="A8" s="1121" t="s">
        <v>913</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95"/>
      <c r="AQ8" s="95"/>
      <c r="AR8" s="95"/>
      <c r="AS8" s="95"/>
      <c r="AT8" s="95"/>
      <c r="AU8" s="95"/>
      <c r="AV8" s="95"/>
      <c r="AW8" s="95"/>
    </row>
    <row r="9" spans="1:49" s="40" customFormat="1" ht="18" customHeight="1">
      <c r="A9" s="1121" t="s">
        <v>883</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row>
    <row r="10" spans="1:49"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9"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9" s="51" customFormat="1" ht="24" customHeight="1">
      <c r="A12" s="40" t="s">
        <v>282</v>
      </c>
      <c r="B12" s="55"/>
      <c r="C12" s="55"/>
      <c r="D12" s="55"/>
      <c r="E12" s="55"/>
      <c r="F12" s="55"/>
      <c r="G12" s="55"/>
      <c r="H12" s="55"/>
      <c r="I12" s="55"/>
      <c r="J12" s="55"/>
      <c r="K12" s="55"/>
      <c r="L12" s="55"/>
      <c r="M12" s="55"/>
      <c r="N12" s="55"/>
      <c r="Q12" s="96"/>
      <c r="R12" s="96"/>
      <c r="S12" s="96"/>
      <c r="T12" s="96"/>
      <c r="U12" s="96"/>
      <c r="V12" s="96"/>
      <c r="W12" s="97"/>
      <c r="X12" s="1129" t="s">
        <v>269</v>
      </c>
      <c r="Y12" s="1130"/>
      <c r="Z12" s="1130"/>
      <c r="AA12" s="1130"/>
      <c r="AB12" s="1130"/>
      <c r="AC12" s="1130"/>
      <c r="AD12" s="1130"/>
      <c r="AE12" s="1130"/>
      <c r="AF12" s="1130"/>
      <c r="AG12" s="1130"/>
      <c r="AH12" s="1130"/>
      <c r="AI12" s="1130"/>
      <c r="AJ12" s="1130"/>
      <c r="AK12" s="1130"/>
      <c r="AL12" s="1130"/>
      <c r="AM12" s="1130"/>
      <c r="AN12" s="1130"/>
      <c r="AO12" s="1131"/>
      <c r="AP12" s="198"/>
      <c r="AQ12" s="56"/>
      <c r="AR12" s="56"/>
      <c r="AS12" s="56"/>
      <c r="AT12" s="55"/>
    </row>
    <row r="13" spans="1:49" s="98" customFormat="1" ht="30" customHeight="1">
      <c r="A13" s="1129" t="s">
        <v>256</v>
      </c>
      <c r="B13" s="1130"/>
      <c r="C13" s="1130"/>
      <c r="D13" s="1130"/>
      <c r="E13" s="1130"/>
      <c r="F13" s="1130"/>
      <c r="G13" s="1130"/>
      <c r="H13" s="1130"/>
      <c r="I13" s="1131"/>
      <c r="J13" s="1123" t="s">
        <v>270</v>
      </c>
      <c r="K13" s="1124"/>
      <c r="L13" s="1124"/>
      <c r="M13" s="1124"/>
      <c r="N13" s="1124"/>
      <c r="O13" s="1124"/>
      <c r="P13" s="1125"/>
      <c r="Q13" s="1132" t="s">
        <v>258</v>
      </c>
      <c r="R13" s="1132"/>
      <c r="S13" s="1132"/>
      <c r="T13" s="1132" t="s">
        <v>259</v>
      </c>
      <c r="U13" s="1132"/>
      <c r="V13" s="1132"/>
      <c r="W13" s="1132"/>
      <c r="X13" s="1123" t="s">
        <v>260</v>
      </c>
      <c r="Y13" s="1124"/>
      <c r="Z13" s="1124"/>
      <c r="AA13" s="1124"/>
      <c r="AB13" s="1125"/>
      <c r="AC13" s="1123" t="s">
        <v>271</v>
      </c>
      <c r="AD13" s="1124"/>
      <c r="AE13" s="1124"/>
      <c r="AF13" s="1124"/>
      <c r="AG13" s="1125"/>
      <c r="AH13" s="1133" t="s">
        <v>284</v>
      </c>
      <c r="AI13" s="1134"/>
      <c r="AJ13" s="1134"/>
      <c r="AK13" s="1135"/>
      <c r="AL13" s="1136" t="s">
        <v>469</v>
      </c>
      <c r="AM13" s="1136"/>
      <c r="AN13" s="1136"/>
      <c r="AO13" s="1136"/>
    </row>
    <row r="14" spans="1:49" s="98" customFormat="1" ht="30" customHeight="1">
      <c r="A14" s="1139"/>
      <c r="B14" s="1140"/>
      <c r="C14" s="1140"/>
      <c r="D14" s="1140"/>
      <c r="E14" s="1140"/>
      <c r="F14" s="1140"/>
      <c r="G14" s="1140"/>
      <c r="H14" s="1140"/>
      <c r="I14" s="1141"/>
      <c r="J14" s="1123"/>
      <c r="K14" s="1124"/>
      <c r="L14" s="1124"/>
      <c r="M14" s="1124"/>
      <c r="N14" s="1124"/>
      <c r="O14" s="1124"/>
      <c r="P14" s="1125"/>
      <c r="Q14" s="1122"/>
      <c r="R14" s="1122"/>
      <c r="S14" s="1122"/>
      <c r="T14" s="1123"/>
      <c r="U14" s="1124"/>
      <c r="V14" s="1124"/>
      <c r="W14" s="1125"/>
      <c r="X14" s="1122"/>
      <c r="Y14" s="1122"/>
      <c r="Z14" s="1122"/>
      <c r="AA14" s="1122"/>
      <c r="AB14" s="1122"/>
      <c r="AC14" s="1122"/>
      <c r="AD14" s="1122"/>
      <c r="AE14" s="1122"/>
      <c r="AF14" s="1122"/>
      <c r="AG14" s="1122"/>
      <c r="AH14" s="1137"/>
      <c r="AI14" s="1138"/>
      <c r="AJ14" s="1138"/>
      <c r="AK14" s="1138"/>
      <c r="AL14" s="1126"/>
      <c r="AM14" s="1127"/>
      <c r="AN14" s="1127"/>
      <c r="AO14" s="1128"/>
    </row>
    <row r="15" spans="1:49" s="98" customFormat="1" ht="30" customHeight="1">
      <c r="A15" s="1129"/>
      <c r="B15" s="1130"/>
      <c r="C15" s="1130"/>
      <c r="D15" s="1130"/>
      <c r="E15" s="1130"/>
      <c r="F15" s="1130"/>
      <c r="G15" s="1130"/>
      <c r="H15" s="1130"/>
      <c r="I15" s="1131"/>
      <c r="J15" s="1123"/>
      <c r="K15" s="1124"/>
      <c r="L15" s="1124"/>
      <c r="M15" s="1124"/>
      <c r="N15" s="1124"/>
      <c r="O15" s="1124"/>
      <c r="P15" s="1125"/>
      <c r="Q15" s="1122"/>
      <c r="R15" s="1122"/>
      <c r="S15" s="1122"/>
      <c r="T15" s="1123"/>
      <c r="U15" s="1124"/>
      <c r="V15" s="1124"/>
      <c r="W15" s="1125"/>
      <c r="X15" s="1122"/>
      <c r="Y15" s="1122"/>
      <c r="Z15" s="1122"/>
      <c r="AA15" s="1122"/>
      <c r="AB15" s="1122"/>
      <c r="AC15" s="1122"/>
      <c r="AD15" s="1122"/>
      <c r="AE15" s="1122"/>
      <c r="AF15" s="1122"/>
      <c r="AG15" s="1122"/>
      <c r="AH15" s="1137"/>
      <c r="AI15" s="1138"/>
      <c r="AJ15" s="1138"/>
      <c r="AK15" s="1138"/>
      <c r="AL15" s="1126"/>
      <c r="AM15" s="1127"/>
      <c r="AN15" s="1127"/>
      <c r="AO15" s="1128"/>
    </row>
    <row r="16" spans="1:49" s="98" customFormat="1" ht="30" customHeight="1">
      <c r="A16" s="1129"/>
      <c r="B16" s="1130"/>
      <c r="C16" s="1130"/>
      <c r="D16" s="1130"/>
      <c r="E16" s="1130"/>
      <c r="F16" s="1130"/>
      <c r="G16" s="1130"/>
      <c r="H16" s="1130"/>
      <c r="I16" s="1131"/>
      <c r="J16" s="1123"/>
      <c r="K16" s="1124"/>
      <c r="L16" s="1124"/>
      <c r="M16" s="1124"/>
      <c r="N16" s="1124"/>
      <c r="O16" s="1124"/>
      <c r="P16" s="1125"/>
      <c r="Q16" s="1122"/>
      <c r="R16" s="1122"/>
      <c r="S16" s="1122"/>
      <c r="T16" s="1123"/>
      <c r="U16" s="1124"/>
      <c r="V16" s="1124"/>
      <c r="W16" s="1125"/>
      <c r="X16" s="1122"/>
      <c r="Y16" s="1122"/>
      <c r="Z16" s="1122"/>
      <c r="AA16" s="1122"/>
      <c r="AB16" s="1122"/>
      <c r="AC16" s="1122"/>
      <c r="AD16" s="1122"/>
      <c r="AE16" s="1122"/>
      <c r="AF16" s="1122"/>
      <c r="AG16" s="1122"/>
      <c r="AH16" s="1137"/>
      <c r="AI16" s="1138"/>
      <c r="AJ16" s="1138"/>
      <c r="AK16" s="1138"/>
      <c r="AL16" s="1126"/>
      <c r="AM16" s="1127"/>
      <c r="AN16" s="1127"/>
      <c r="AO16" s="1128"/>
    </row>
    <row r="17" spans="1:46" s="98" customFormat="1" ht="30" customHeight="1">
      <c r="A17" s="1129"/>
      <c r="B17" s="1130"/>
      <c r="C17" s="1130"/>
      <c r="D17" s="1130"/>
      <c r="E17" s="1130"/>
      <c r="F17" s="1130"/>
      <c r="G17" s="1130"/>
      <c r="H17" s="1130"/>
      <c r="I17" s="1131"/>
      <c r="J17" s="1123"/>
      <c r="K17" s="1124"/>
      <c r="L17" s="1124"/>
      <c r="M17" s="1124"/>
      <c r="N17" s="1124"/>
      <c r="O17" s="1124"/>
      <c r="P17" s="1125"/>
      <c r="Q17" s="1122"/>
      <c r="R17" s="1122"/>
      <c r="S17" s="1122"/>
      <c r="T17" s="1123"/>
      <c r="U17" s="1124"/>
      <c r="V17" s="1124"/>
      <c r="W17" s="1125"/>
      <c r="X17" s="1122"/>
      <c r="Y17" s="1122"/>
      <c r="Z17" s="1122"/>
      <c r="AA17" s="1122"/>
      <c r="AB17" s="1122"/>
      <c r="AC17" s="1122"/>
      <c r="AD17" s="1122"/>
      <c r="AE17" s="1122"/>
      <c r="AF17" s="1122"/>
      <c r="AG17" s="1122"/>
      <c r="AH17" s="1137"/>
      <c r="AI17" s="1138"/>
      <c r="AJ17" s="1138"/>
      <c r="AK17" s="1138"/>
      <c r="AL17" s="1126"/>
      <c r="AM17" s="1127"/>
      <c r="AN17" s="1127"/>
      <c r="AO17" s="1128"/>
    </row>
    <row r="18" spans="1:46" s="98" customFormat="1" ht="30" customHeight="1">
      <c r="A18" s="1129"/>
      <c r="B18" s="1130"/>
      <c r="C18" s="1130"/>
      <c r="D18" s="1130"/>
      <c r="E18" s="1130"/>
      <c r="F18" s="1130"/>
      <c r="G18" s="1130"/>
      <c r="H18" s="1130"/>
      <c r="I18" s="1131"/>
      <c r="J18" s="1123"/>
      <c r="K18" s="1124"/>
      <c r="L18" s="1124"/>
      <c r="M18" s="1124"/>
      <c r="N18" s="1124"/>
      <c r="O18" s="1124"/>
      <c r="P18" s="1125"/>
      <c r="Q18" s="1122"/>
      <c r="R18" s="1122"/>
      <c r="S18" s="1122"/>
      <c r="T18" s="1123"/>
      <c r="U18" s="1124"/>
      <c r="V18" s="1124"/>
      <c r="W18" s="1125"/>
      <c r="X18" s="1122"/>
      <c r="Y18" s="1122"/>
      <c r="Z18" s="1122"/>
      <c r="AA18" s="1122"/>
      <c r="AB18" s="1122"/>
      <c r="AC18" s="1122"/>
      <c r="AD18" s="1122"/>
      <c r="AE18" s="1122"/>
      <c r="AF18" s="1122"/>
      <c r="AG18" s="1122"/>
      <c r="AH18" s="1137"/>
      <c r="AI18" s="1138"/>
      <c r="AJ18" s="1138"/>
      <c r="AK18" s="1138"/>
      <c r="AL18" s="1126"/>
      <c r="AM18" s="1127"/>
      <c r="AN18" s="1127"/>
      <c r="AO18" s="1128"/>
    </row>
    <row r="19" spans="1:46" s="98" customFormat="1" ht="30" customHeight="1">
      <c r="A19" s="1129"/>
      <c r="B19" s="1130"/>
      <c r="C19" s="1130"/>
      <c r="D19" s="1130"/>
      <c r="E19" s="1130"/>
      <c r="F19" s="1130"/>
      <c r="G19" s="1130"/>
      <c r="H19" s="1130"/>
      <c r="I19" s="1131"/>
      <c r="J19" s="1123"/>
      <c r="K19" s="1124"/>
      <c r="L19" s="1124"/>
      <c r="M19" s="1124"/>
      <c r="N19" s="1124"/>
      <c r="O19" s="1124"/>
      <c r="P19" s="1125"/>
      <c r="Q19" s="1122"/>
      <c r="R19" s="1122"/>
      <c r="S19" s="1122"/>
      <c r="T19" s="1123"/>
      <c r="U19" s="1124"/>
      <c r="V19" s="1124"/>
      <c r="W19" s="1125"/>
      <c r="X19" s="1122"/>
      <c r="Y19" s="1122"/>
      <c r="Z19" s="1122"/>
      <c r="AA19" s="1122"/>
      <c r="AB19" s="1122"/>
      <c r="AC19" s="1122"/>
      <c r="AD19" s="1122"/>
      <c r="AE19" s="1122"/>
      <c r="AF19" s="1122"/>
      <c r="AG19" s="1122"/>
      <c r="AH19" s="1137"/>
      <c r="AI19" s="1138"/>
      <c r="AJ19" s="1138"/>
      <c r="AK19" s="1138"/>
      <c r="AL19" s="1126"/>
      <c r="AM19" s="1127"/>
      <c r="AN19" s="1127"/>
      <c r="AO19" s="1128"/>
    </row>
    <row r="20" spans="1:46" s="98" customFormat="1" ht="30" customHeight="1">
      <c r="A20" s="1129"/>
      <c r="B20" s="1130"/>
      <c r="C20" s="1130"/>
      <c r="D20" s="1130"/>
      <c r="E20" s="1130"/>
      <c r="F20" s="1130"/>
      <c r="G20" s="1130"/>
      <c r="H20" s="1130"/>
      <c r="I20" s="1131"/>
      <c r="J20" s="1123"/>
      <c r="K20" s="1124"/>
      <c r="L20" s="1124"/>
      <c r="M20" s="1124"/>
      <c r="N20" s="1124"/>
      <c r="O20" s="1124"/>
      <c r="P20" s="1125"/>
      <c r="Q20" s="1122"/>
      <c r="R20" s="1122"/>
      <c r="S20" s="1122"/>
      <c r="T20" s="1123"/>
      <c r="U20" s="1124"/>
      <c r="V20" s="1124"/>
      <c r="W20" s="1125"/>
      <c r="X20" s="1122"/>
      <c r="Y20" s="1122"/>
      <c r="Z20" s="1122"/>
      <c r="AA20" s="1122"/>
      <c r="AB20" s="1122"/>
      <c r="AC20" s="1122"/>
      <c r="AD20" s="1122"/>
      <c r="AE20" s="1122"/>
      <c r="AF20" s="1122"/>
      <c r="AG20" s="1122"/>
      <c r="AH20" s="1137"/>
      <c r="AI20" s="1138"/>
      <c r="AJ20" s="1138"/>
      <c r="AK20" s="1138"/>
      <c r="AL20" s="1126"/>
      <c r="AM20" s="1127"/>
      <c r="AN20" s="1127"/>
      <c r="AO20" s="1128"/>
      <c r="AQ20" s="101"/>
    </row>
    <row r="21" spans="1:46" s="100" customFormat="1" ht="21" customHeight="1">
      <c r="A21" s="99"/>
      <c r="B21" s="99"/>
      <c r="C21" s="99"/>
      <c r="D21" s="99"/>
      <c r="E21" s="99"/>
      <c r="F21" s="99"/>
      <c r="G21" s="99"/>
      <c r="H21" s="99"/>
      <c r="I21" s="99"/>
      <c r="J21" s="99"/>
      <c r="K21" s="99"/>
      <c r="L21" s="99"/>
      <c r="M21" s="99"/>
      <c r="N21" s="99"/>
      <c r="O21" s="99"/>
      <c r="P21" s="99"/>
      <c r="Q21" s="99"/>
      <c r="R21" s="99"/>
      <c r="S21" s="99"/>
      <c r="T21" s="99"/>
      <c r="U21" s="99"/>
      <c r="V21" s="99"/>
      <c r="W21" s="99"/>
      <c r="Z21" s="99"/>
      <c r="AA21" s="99"/>
      <c r="AB21" s="100" t="s">
        <v>264</v>
      </c>
      <c r="AD21" s="99"/>
      <c r="AF21" s="99"/>
      <c r="AG21" s="99"/>
      <c r="AH21" s="99"/>
      <c r="AI21" s="1142"/>
      <c r="AJ21" s="1142"/>
      <c r="AK21" s="1142"/>
      <c r="AL21" s="1142"/>
      <c r="AM21" s="100" t="s">
        <v>265</v>
      </c>
      <c r="AN21" s="199"/>
      <c r="AP21" s="99"/>
      <c r="AQ21" s="99"/>
    </row>
    <row r="22" spans="1:46" s="51" customFormat="1" ht="18" customHeight="1">
      <c r="A22" s="40"/>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6" s="51" customFormat="1" ht="24" customHeight="1">
      <c r="A23" s="40" t="s">
        <v>283</v>
      </c>
      <c r="B23" s="55"/>
      <c r="C23" s="55"/>
      <c r="D23" s="55"/>
      <c r="E23" s="55"/>
      <c r="F23" s="55"/>
      <c r="G23" s="55"/>
      <c r="H23" s="55"/>
      <c r="I23" s="55"/>
      <c r="J23" s="55"/>
      <c r="K23" s="55"/>
      <c r="L23" s="55"/>
      <c r="M23" s="55"/>
      <c r="N23" s="55"/>
      <c r="Q23" s="96"/>
      <c r="R23" s="96"/>
      <c r="S23" s="96"/>
      <c r="T23" s="96"/>
      <c r="U23" s="96"/>
      <c r="V23" s="96"/>
      <c r="W23" s="97"/>
      <c r="X23" s="1129" t="s">
        <v>254</v>
      </c>
      <c r="Y23" s="1130"/>
      <c r="Z23" s="1130"/>
      <c r="AA23" s="1130"/>
      <c r="AB23" s="1130"/>
      <c r="AC23" s="1130"/>
      <c r="AD23" s="1130"/>
      <c r="AE23" s="1130"/>
      <c r="AF23" s="1130"/>
      <c r="AG23" s="1130"/>
      <c r="AH23" s="1130"/>
      <c r="AI23" s="1130"/>
      <c r="AJ23" s="1130"/>
      <c r="AK23" s="1130"/>
      <c r="AL23" s="1130"/>
      <c r="AM23" s="1130"/>
      <c r="AN23" s="1130"/>
      <c r="AO23" s="1131"/>
      <c r="AP23" s="198"/>
      <c r="AQ23" s="56"/>
      <c r="AR23" s="56"/>
      <c r="AS23" s="56"/>
      <c r="AT23" s="55"/>
    </row>
    <row r="24" spans="1:46" s="98" customFormat="1" ht="30" customHeight="1">
      <c r="A24" s="1129" t="s">
        <v>256</v>
      </c>
      <c r="B24" s="1130"/>
      <c r="C24" s="1130"/>
      <c r="D24" s="1130"/>
      <c r="E24" s="1130"/>
      <c r="F24" s="1130"/>
      <c r="G24" s="1130"/>
      <c r="H24" s="1130"/>
      <c r="I24" s="1131"/>
      <c r="J24" s="1123" t="s">
        <v>257</v>
      </c>
      <c r="K24" s="1124"/>
      <c r="L24" s="1124"/>
      <c r="M24" s="1124"/>
      <c r="N24" s="1124"/>
      <c r="O24" s="1124"/>
      <c r="P24" s="1125"/>
      <c r="Q24" s="1132" t="s">
        <v>258</v>
      </c>
      <c r="R24" s="1132"/>
      <c r="S24" s="1132"/>
      <c r="T24" s="1132" t="s">
        <v>259</v>
      </c>
      <c r="U24" s="1132"/>
      <c r="V24" s="1132"/>
      <c r="W24" s="1132"/>
      <c r="X24" s="1123" t="s">
        <v>260</v>
      </c>
      <c r="Y24" s="1124"/>
      <c r="Z24" s="1124"/>
      <c r="AA24" s="1124"/>
      <c r="AB24" s="1125"/>
      <c r="AC24" s="1123" t="s">
        <v>271</v>
      </c>
      <c r="AD24" s="1124"/>
      <c r="AE24" s="1124"/>
      <c r="AF24" s="1124"/>
      <c r="AG24" s="1125"/>
      <c r="AH24" s="1133" t="s">
        <v>284</v>
      </c>
      <c r="AI24" s="1134"/>
      <c r="AJ24" s="1134"/>
      <c r="AK24" s="1135"/>
      <c r="AL24" s="1136" t="s">
        <v>469</v>
      </c>
      <c r="AM24" s="1136"/>
      <c r="AN24" s="1136"/>
      <c r="AO24" s="1136"/>
    </row>
    <row r="25" spans="1:46" s="98" customFormat="1" ht="30" customHeight="1">
      <c r="A25" s="1139"/>
      <c r="B25" s="1140"/>
      <c r="C25" s="1140"/>
      <c r="D25" s="1140"/>
      <c r="E25" s="1140"/>
      <c r="F25" s="1140"/>
      <c r="G25" s="1140"/>
      <c r="H25" s="1140"/>
      <c r="I25" s="1141"/>
      <c r="J25" s="1123"/>
      <c r="K25" s="1124"/>
      <c r="L25" s="1124"/>
      <c r="M25" s="1124"/>
      <c r="N25" s="1124"/>
      <c r="O25" s="1124"/>
      <c r="P25" s="1125"/>
      <c r="Q25" s="1122"/>
      <c r="R25" s="1122"/>
      <c r="S25" s="1122"/>
      <c r="T25" s="1123"/>
      <c r="U25" s="1124"/>
      <c r="V25" s="1124"/>
      <c r="W25" s="1125"/>
      <c r="X25" s="1122"/>
      <c r="Y25" s="1122"/>
      <c r="Z25" s="1122"/>
      <c r="AA25" s="1122"/>
      <c r="AB25" s="1122"/>
      <c r="AC25" s="1122"/>
      <c r="AD25" s="1122"/>
      <c r="AE25" s="1122"/>
      <c r="AF25" s="1122"/>
      <c r="AG25" s="1122"/>
      <c r="AH25" s="1137"/>
      <c r="AI25" s="1138"/>
      <c r="AJ25" s="1138"/>
      <c r="AK25" s="1138"/>
      <c r="AL25" s="1126"/>
      <c r="AM25" s="1127"/>
      <c r="AN25" s="1127"/>
      <c r="AO25" s="1128"/>
    </row>
    <row r="26" spans="1:46" s="98" customFormat="1" ht="30" customHeight="1">
      <c r="A26" s="1129"/>
      <c r="B26" s="1130"/>
      <c r="C26" s="1130"/>
      <c r="D26" s="1130"/>
      <c r="E26" s="1130"/>
      <c r="F26" s="1130"/>
      <c r="G26" s="1130"/>
      <c r="H26" s="1130"/>
      <c r="I26" s="1131"/>
      <c r="J26" s="1123"/>
      <c r="K26" s="1124"/>
      <c r="L26" s="1124"/>
      <c r="M26" s="1124"/>
      <c r="N26" s="1124"/>
      <c r="O26" s="1124"/>
      <c r="P26" s="1125"/>
      <c r="Q26" s="1122"/>
      <c r="R26" s="1122"/>
      <c r="S26" s="1122"/>
      <c r="T26" s="1123"/>
      <c r="U26" s="1124"/>
      <c r="V26" s="1124"/>
      <c r="W26" s="1125"/>
      <c r="X26" s="1122"/>
      <c r="Y26" s="1122"/>
      <c r="Z26" s="1122"/>
      <c r="AA26" s="1122"/>
      <c r="AB26" s="1122"/>
      <c r="AC26" s="1122"/>
      <c r="AD26" s="1122"/>
      <c r="AE26" s="1122"/>
      <c r="AF26" s="1122"/>
      <c r="AG26" s="1122"/>
      <c r="AH26" s="1137"/>
      <c r="AI26" s="1138"/>
      <c r="AJ26" s="1138"/>
      <c r="AK26" s="1138"/>
      <c r="AL26" s="1126"/>
      <c r="AM26" s="1127"/>
      <c r="AN26" s="1127"/>
      <c r="AO26" s="1128"/>
    </row>
    <row r="27" spans="1:46" s="98" customFormat="1" ht="30" customHeight="1">
      <c r="A27" s="1129"/>
      <c r="B27" s="1130"/>
      <c r="C27" s="1130"/>
      <c r="D27" s="1130"/>
      <c r="E27" s="1130"/>
      <c r="F27" s="1130"/>
      <c r="G27" s="1130"/>
      <c r="H27" s="1130"/>
      <c r="I27" s="1131"/>
      <c r="J27" s="1123"/>
      <c r="K27" s="1124"/>
      <c r="L27" s="1124"/>
      <c r="M27" s="1124"/>
      <c r="N27" s="1124"/>
      <c r="O27" s="1124"/>
      <c r="P27" s="1125"/>
      <c r="Q27" s="1122"/>
      <c r="R27" s="1122"/>
      <c r="S27" s="1122"/>
      <c r="T27" s="1123"/>
      <c r="U27" s="1124"/>
      <c r="V27" s="1124"/>
      <c r="W27" s="1125"/>
      <c r="X27" s="1122"/>
      <c r="Y27" s="1122"/>
      <c r="Z27" s="1122"/>
      <c r="AA27" s="1122"/>
      <c r="AB27" s="1122"/>
      <c r="AC27" s="1122"/>
      <c r="AD27" s="1122"/>
      <c r="AE27" s="1122"/>
      <c r="AF27" s="1122"/>
      <c r="AG27" s="1122"/>
      <c r="AH27" s="1137"/>
      <c r="AI27" s="1138"/>
      <c r="AJ27" s="1138"/>
      <c r="AK27" s="1138"/>
      <c r="AL27" s="1126"/>
      <c r="AM27" s="1127"/>
      <c r="AN27" s="1127"/>
      <c r="AO27" s="1128"/>
    </row>
    <row r="28" spans="1:46" s="98" customFormat="1" ht="30" customHeight="1">
      <c r="A28" s="1129"/>
      <c r="B28" s="1130"/>
      <c r="C28" s="1130"/>
      <c r="D28" s="1130"/>
      <c r="E28" s="1130"/>
      <c r="F28" s="1130"/>
      <c r="G28" s="1130"/>
      <c r="H28" s="1130"/>
      <c r="I28" s="1131"/>
      <c r="J28" s="1123"/>
      <c r="K28" s="1124"/>
      <c r="L28" s="1124"/>
      <c r="M28" s="1124"/>
      <c r="N28" s="1124"/>
      <c r="O28" s="1124"/>
      <c r="P28" s="1125"/>
      <c r="Q28" s="1122"/>
      <c r="R28" s="1122"/>
      <c r="S28" s="1122"/>
      <c r="T28" s="1123"/>
      <c r="U28" s="1124"/>
      <c r="V28" s="1124"/>
      <c r="W28" s="1125"/>
      <c r="X28" s="1122"/>
      <c r="Y28" s="1122"/>
      <c r="Z28" s="1122"/>
      <c r="AA28" s="1122"/>
      <c r="AB28" s="1122"/>
      <c r="AC28" s="1122"/>
      <c r="AD28" s="1122"/>
      <c r="AE28" s="1122"/>
      <c r="AF28" s="1122"/>
      <c r="AG28" s="1122"/>
      <c r="AH28" s="1137"/>
      <c r="AI28" s="1138"/>
      <c r="AJ28" s="1138"/>
      <c r="AK28" s="1138"/>
      <c r="AL28" s="1126"/>
      <c r="AM28" s="1127"/>
      <c r="AN28" s="1127"/>
      <c r="AO28" s="1128"/>
    </row>
    <row r="29" spans="1:46" s="98" customFormat="1" ht="30" customHeight="1">
      <c r="A29" s="1129"/>
      <c r="B29" s="1130"/>
      <c r="C29" s="1130"/>
      <c r="D29" s="1130"/>
      <c r="E29" s="1130"/>
      <c r="F29" s="1130"/>
      <c r="G29" s="1130"/>
      <c r="H29" s="1130"/>
      <c r="I29" s="1131"/>
      <c r="J29" s="1123"/>
      <c r="K29" s="1124"/>
      <c r="L29" s="1124"/>
      <c r="M29" s="1124"/>
      <c r="N29" s="1124"/>
      <c r="O29" s="1124"/>
      <c r="P29" s="1125"/>
      <c r="Q29" s="1122"/>
      <c r="R29" s="1122"/>
      <c r="S29" s="1122"/>
      <c r="T29" s="1123"/>
      <c r="U29" s="1124"/>
      <c r="V29" s="1124"/>
      <c r="W29" s="1125"/>
      <c r="X29" s="1122"/>
      <c r="Y29" s="1122"/>
      <c r="Z29" s="1122"/>
      <c r="AA29" s="1122"/>
      <c r="AB29" s="1122"/>
      <c r="AC29" s="1122"/>
      <c r="AD29" s="1122"/>
      <c r="AE29" s="1122"/>
      <c r="AF29" s="1122"/>
      <c r="AG29" s="1122"/>
      <c r="AH29" s="1137"/>
      <c r="AI29" s="1138"/>
      <c r="AJ29" s="1138"/>
      <c r="AK29" s="1138"/>
      <c r="AL29" s="1126"/>
      <c r="AM29" s="1127"/>
      <c r="AN29" s="1127"/>
      <c r="AO29" s="1128"/>
    </row>
    <row r="30" spans="1:46" s="98" customFormat="1" ht="30" customHeight="1">
      <c r="A30" s="1129"/>
      <c r="B30" s="1130"/>
      <c r="C30" s="1130"/>
      <c r="D30" s="1130"/>
      <c r="E30" s="1130"/>
      <c r="F30" s="1130"/>
      <c r="G30" s="1130"/>
      <c r="H30" s="1130"/>
      <c r="I30" s="1131"/>
      <c r="J30" s="1123"/>
      <c r="K30" s="1124"/>
      <c r="L30" s="1124"/>
      <c r="M30" s="1124"/>
      <c r="N30" s="1124"/>
      <c r="O30" s="1124"/>
      <c r="P30" s="1125"/>
      <c r="Q30" s="1122"/>
      <c r="R30" s="1122"/>
      <c r="S30" s="1122"/>
      <c r="T30" s="1123"/>
      <c r="U30" s="1124"/>
      <c r="V30" s="1124"/>
      <c r="W30" s="1125"/>
      <c r="X30" s="1122"/>
      <c r="Y30" s="1122"/>
      <c r="Z30" s="1122"/>
      <c r="AA30" s="1122"/>
      <c r="AB30" s="1122"/>
      <c r="AC30" s="1122"/>
      <c r="AD30" s="1122"/>
      <c r="AE30" s="1122"/>
      <c r="AF30" s="1122"/>
      <c r="AG30" s="1122"/>
      <c r="AH30" s="1137"/>
      <c r="AI30" s="1138"/>
      <c r="AJ30" s="1138"/>
      <c r="AK30" s="1138"/>
      <c r="AL30" s="1126"/>
      <c r="AM30" s="1127"/>
      <c r="AN30" s="1127"/>
      <c r="AO30" s="1128"/>
    </row>
    <row r="31" spans="1:46" s="98" customFormat="1" ht="30" customHeight="1">
      <c r="A31" s="1129"/>
      <c r="B31" s="1130"/>
      <c r="C31" s="1130"/>
      <c r="D31" s="1130"/>
      <c r="E31" s="1130"/>
      <c r="F31" s="1130"/>
      <c r="G31" s="1130"/>
      <c r="H31" s="1130"/>
      <c r="I31" s="1131"/>
      <c r="J31" s="1123"/>
      <c r="K31" s="1124"/>
      <c r="L31" s="1124"/>
      <c r="M31" s="1124"/>
      <c r="N31" s="1124"/>
      <c r="O31" s="1124"/>
      <c r="P31" s="1125"/>
      <c r="Q31" s="1122"/>
      <c r="R31" s="1122"/>
      <c r="S31" s="1122"/>
      <c r="T31" s="1123"/>
      <c r="U31" s="1124"/>
      <c r="V31" s="1124"/>
      <c r="W31" s="1125"/>
      <c r="X31" s="1122"/>
      <c r="Y31" s="1122"/>
      <c r="Z31" s="1122"/>
      <c r="AA31" s="1122"/>
      <c r="AB31" s="1122"/>
      <c r="AC31" s="1122"/>
      <c r="AD31" s="1122"/>
      <c r="AE31" s="1122"/>
      <c r="AF31" s="1122"/>
      <c r="AG31" s="1122"/>
      <c r="AH31" s="1137"/>
      <c r="AI31" s="1138"/>
      <c r="AJ31" s="1138"/>
      <c r="AK31" s="1138"/>
      <c r="AL31" s="1126"/>
      <c r="AM31" s="1127"/>
      <c r="AN31" s="1127"/>
      <c r="AO31" s="1128"/>
      <c r="AQ31" s="101"/>
    </row>
    <row r="32" spans="1:46" s="100" customFormat="1" ht="21" customHeight="1">
      <c r="A32" s="99"/>
      <c r="B32" s="99"/>
      <c r="C32" s="99"/>
      <c r="D32" s="99"/>
      <c r="E32" s="99"/>
      <c r="F32" s="99"/>
      <c r="G32" s="99"/>
      <c r="H32" s="99"/>
      <c r="I32" s="99"/>
      <c r="J32" s="99"/>
      <c r="K32" s="99"/>
      <c r="L32" s="99"/>
      <c r="M32" s="99"/>
      <c r="N32" s="99"/>
      <c r="O32" s="99"/>
      <c r="P32" s="99"/>
      <c r="Q32" s="99"/>
      <c r="R32" s="99"/>
      <c r="S32" s="99"/>
      <c r="T32" s="99"/>
      <c r="U32" s="99"/>
      <c r="V32" s="99"/>
      <c r="W32" s="99"/>
      <c r="Y32" s="99"/>
      <c r="Z32" s="99"/>
      <c r="AA32" s="99"/>
      <c r="AB32" s="100" t="s">
        <v>264</v>
      </c>
      <c r="AD32" s="99"/>
      <c r="AF32" s="99"/>
      <c r="AG32" s="99"/>
      <c r="AH32" s="99"/>
      <c r="AI32" s="1142"/>
      <c r="AJ32" s="1142"/>
      <c r="AK32" s="1142"/>
      <c r="AL32" s="1142"/>
      <c r="AM32" s="100" t="s">
        <v>265</v>
      </c>
      <c r="AN32" s="199"/>
      <c r="AP32" s="99"/>
      <c r="AQ32" s="99"/>
    </row>
    <row r="33" spans="1:41" s="98" customFormat="1" ht="18" customHeight="1">
      <c r="A33" s="56"/>
      <c r="B33" s="56"/>
      <c r="C33" s="56"/>
      <c r="D33" s="56"/>
      <c r="E33" s="56"/>
      <c r="F33" s="56"/>
      <c r="G33" s="56"/>
      <c r="H33" s="101"/>
      <c r="I33" s="101"/>
      <c r="J33" s="101"/>
      <c r="K33" s="101"/>
      <c r="L33" s="101"/>
      <c r="M33" s="102"/>
      <c r="N33" s="102"/>
      <c r="O33" s="102"/>
      <c r="P33" s="101"/>
      <c r="Q33" s="101"/>
      <c r="R33" s="101"/>
      <c r="S33" s="101"/>
      <c r="T33" s="102"/>
      <c r="U33" s="102"/>
      <c r="V33" s="102"/>
      <c r="W33" s="102"/>
      <c r="X33" s="102"/>
      <c r="Y33" s="102"/>
      <c r="Z33" s="102"/>
      <c r="AA33" s="102"/>
      <c r="AB33" s="102"/>
      <c r="AC33" s="102"/>
      <c r="AD33" s="103"/>
      <c r="AE33" s="103"/>
      <c r="AF33" s="103"/>
      <c r="AG33" s="102"/>
      <c r="AH33" s="102"/>
      <c r="AI33" s="102"/>
      <c r="AJ33" s="102"/>
      <c r="AK33" s="102"/>
      <c r="AL33" s="102"/>
      <c r="AM33" s="102"/>
      <c r="AN33" s="102"/>
      <c r="AO33" s="102"/>
    </row>
    <row r="34" spans="1:41" s="98" customFormat="1" ht="18" customHeight="1">
      <c r="A34" s="288" t="s">
        <v>601</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row>
    <row r="35" spans="1:41" s="98" customFormat="1" ht="18" customHeight="1">
      <c r="A35" s="288" t="s">
        <v>467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row>
    <row r="36" spans="1:41" s="98" customFormat="1" ht="18" customHeight="1">
      <c r="A36" s="288" t="s">
        <v>468</v>
      </c>
      <c r="B36" s="56"/>
      <c r="C36" s="56"/>
      <c r="D36" s="56"/>
      <c r="E36" s="56"/>
      <c r="F36" s="56"/>
      <c r="G36" s="56"/>
      <c r="H36" s="101"/>
      <c r="I36" s="101"/>
      <c r="J36" s="101"/>
      <c r="K36" s="101"/>
      <c r="L36" s="101"/>
      <c r="M36" s="102"/>
      <c r="N36" s="102"/>
      <c r="O36" s="102"/>
      <c r="P36" s="101"/>
      <c r="Q36" s="101"/>
      <c r="R36" s="101"/>
      <c r="S36" s="101"/>
      <c r="T36" s="102"/>
      <c r="U36" s="102"/>
      <c r="V36" s="102"/>
      <c r="W36" s="102"/>
      <c r="X36" s="102"/>
      <c r="Y36" s="102"/>
      <c r="Z36" s="102"/>
      <c r="AA36" s="102"/>
      <c r="AB36" s="102"/>
      <c r="AC36" s="102"/>
      <c r="AD36" s="103"/>
      <c r="AE36" s="103"/>
      <c r="AF36" s="103"/>
      <c r="AG36" s="102"/>
      <c r="AH36" s="102"/>
      <c r="AI36" s="102"/>
      <c r="AJ36" s="102"/>
      <c r="AK36" s="102"/>
      <c r="AL36" s="102"/>
      <c r="AM36" s="102"/>
      <c r="AN36" s="102"/>
      <c r="AO36" s="102"/>
    </row>
    <row r="37" spans="1:41" s="98" customFormat="1" ht="18" customHeight="1">
      <c r="A37" s="56"/>
      <c r="B37" s="56"/>
      <c r="C37" s="56"/>
      <c r="D37" s="56"/>
      <c r="E37" s="56"/>
      <c r="F37" s="56"/>
      <c r="G37" s="56"/>
      <c r="H37" s="101"/>
      <c r="I37" s="101"/>
      <c r="J37" s="101"/>
      <c r="K37" s="101"/>
      <c r="L37" s="101"/>
      <c r="M37" s="102"/>
      <c r="N37" s="102"/>
      <c r="O37" s="102"/>
      <c r="P37" s="101"/>
      <c r="Q37" s="101"/>
      <c r="R37" s="101"/>
      <c r="S37" s="101"/>
      <c r="T37" s="102"/>
      <c r="U37" s="102"/>
      <c r="V37" s="102"/>
      <c r="W37" s="102"/>
      <c r="X37" s="102"/>
      <c r="Y37" s="102"/>
      <c r="Z37" s="102"/>
      <c r="AA37" s="102"/>
      <c r="AB37" s="102"/>
      <c r="AC37" s="102"/>
      <c r="AD37" s="103"/>
      <c r="AE37" s="103"/>
      <c r="AF37" s="103"/>
      <c r="AG37" s="102"/>
      <c r="AH37" s="102"/>
      <c r="AI37" s="102"/>
      <c r="AJ37" s="102"/>
      <c r="AK37" s="102"/>
      <c r="AL37" s="102"/>
      <c r="AM37" s="102"/>
      <c r="AN37" s="102"/>
      <c r="AO37" s="102"/>
    </row>
    <row r="38" spans="1:41" s="51" customFormat="1" ht="18"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s="51" customFormat="1" ht="18"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s="51" customFormat="1" ht="18"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sheetData>
  <mergeCells count="142">
    <mergeCell ref="A31:I31"/>
    <mergeCell ref="J26:P26"/>
    <mergeCell ref="J27:P27"/>
    <mergeCell ref="AH24:AK24"/>
    <mergeCell ref="AH25:AK25"/>
    <mergeCell ref="AH26:AK26"/>
    <mergeCell ref="A20:I20"/>
    <mergeCell ref="J20:P20"/>
    <mergeCell ref="J15:P15"/>
    <mergeCell ref="A16:I16"/>
    <mergeCell ref="J16:P16"/>
    <mergeCell ref="A17:I17"/>
    <mergeCell ref="J17:P17"/>
    <mergeCell ref="A18:I18"/>
    <mergeCell ref="J18:P18"/>
    <mergeCell ref="A19:I19"/>
    <mergeCell ref="J19:P19"/>
    <mergeCell ref="A24:I24"/>
    <mergeCell ref="A25:I25"/>
    <mergeCell ref="J24:P24"/>
    <mergeCell ref="J25:P25"/>
    <mergeCell ref="A26:I26"/>
    <mergeCell ref="A27:I27"/>
    <mergeCell ref="A28:I28"/>
    <mergeCell ref="A29:I29"/>
    <mergeCell ref="A30:I30"/>
    <mergeCell ref="AI32:AL32"/>
    <mergeCell ref="Q27:S27"/>
    <mergeCell ref="T27:W27"/>
    <mergeCell ref="X27:AB27"/>
    <mergeCell ref="AC27:AG27"/>
    <mergeCell ref="AL27:AO27"/>
    <mergeCell ref="AL25:AO25"/>
    <mergeCell ref="Q26:S26"/>
    <mergeCell ref="T26:W26"/>
    <mergeCell ref="X26:AB26"/>
    <mergeCell ref="AC26:AG26"/>
    <mergeCell ref="AL26:AO26"/>
    <mergeCell ref="Q25:S25"/>
    <mergeCell ref="T25:W25"/>
    <mergeCell ref="X25:AB25"/>
    <mergeCell ref="AC25:AG25"/>
    <mergeCell ref="AH27:AK27"/>
    <mergeCell ref="AH28:AK28"/>
    <mergeCell ref="AH29:AK29"/>
    <mergeCell ref="AH30:AK30"/>
    <mergeCell ref="AH31:AK31"/>
    <mergeCell ref="J30:P30"/>
    <mergeCell ref="J31:P31"/>
    <mergeCell ref="AL29:AO29"/>
    <mergeCell ref="AL31:AO31"/>
    <mergeCell ref="Q28:S28"/>
    <mergeCell ref="T28:W28"/>
    <mergeCell ref="X28:AB28"/>
    <mergeCell ref="AC28:AG28"/>
    <mergeCell ref="Q30:S30"/>
    <mergeCell ref="T30:W30"/>
    <mergeCell ref="X30:AB30"/>
    <mergeCell ref="AC30:AG30"/>
    <mergeCell ref="AL28:AO28"/>
    <mergeCell ref="Q29:S29"/>
    <mergeCell ref="T29:W29"/>
    <mergeCell ref="X29:AB29"/>
    <mergeCell ref="AC29:AG29"/>
    <mergeCell ref="J28:P28"/>
    <mergeCell ref="J29:P29"/>
    <mergeCell ref="AL30:AO30"/>
    <mergeCell ref="Q31:S31"/>
    <mergeCell ref="T31:W31"/>
    <mergeCell ref="X31:AB31"/>
    <mergeCell ref="AC31:AG31"/>
    <mergeCell ref="AL24:AO24"/>
    <mergeCell ref="Q20:S20"/>
    <mergeCell ref="T20:W20"/>
    <mergeCell ref="X20:AB20"/>
    <mergeCell ref="AC20:AG20"/>
    <mergeCell ref="Q24:S24"/>
    <mergeCell ref="T24:W24"/>
    <mergeCell ref="X24:AB24"/>
    <mergeCell ref="AC24:AG24"/>
    <mergeCell ref="AI21:AL21"/>
    <mergeCell ref="AH20:AK20"/>
    <mergeCell ref="X23:AO23"/>
    <mergeCell ref="AL18:AO18"/>
    <mergeCell ref="AL20:AO20"/>
    <mergeCell ref="Q17:S17"/>
    <mergeCell ref="T17:W17"/>
    <mergeCell ref="X17:AB17"/>
    <mergeCell ref="AC17:AG17"/>
    <mergeCell ref="Q19:S19"/>
    <mergeCell ref="T19:W19"/>
    <mergeCell ref="X19:AB19"/>
    <mergeCell ref="AC19:AG19"/>
    <mergeCell ref="AL17:AO17"/>
    <mergeCell ref="Q18:S18"/>
    <mergeCell ref="T18:W18"/>
    <mergeCell ref="X18:AB18"/>
    <mergeCell ref="AC18:AG18"/>
    <mergeCell ref="AL19:AO19"/>
    <mergeCell ref="AH17:AK17"/>
    <mergeCell ref="AH18:AK18"/>
    <mergeCell ref="AH19:AK19"/>
    <mergeCell ref="Q16:S16"/>
    <mergeCell ref="T16:W16"/>
    <mergeCell ref="X16:AB16"/>
    <mergeCell ref="AC16:AG16"/>
    <mergeCell ref="AL16:AO16"/>
    <mergeCell ref="Q15:S15"/>
    <mergeCell ref="T15:W15"/>
    <mergeCell ref="X15:AB15"/>
    <mergeCell ref="AC15:AG15"/>
    <mergeCell ref="AL15:AO15"/>
    <mergeCell ref="AH15:AK15"/>
    <mergeCell ref="AH16:AK16"/>
    <mergeCell ref="Q14:S14"/>
    <mergeCell ref="T14:W14"/>
    <mergeCell ref="X14:AB14"/>
    <mergeCell ref="AC14:AG14"/>
    <mergeCell ref="AL14:AO14"/>
    <mergeCell ref="A15:I15"/>
    <mergeCell ref="A9:AO9"/>
    <mergeCell ref="Q13:S13"/>
    <mergeCell ref="T13:W13"/>
    <mergeCell ref="X13:AB13"/>
    <mergeCell ref="AC13:AG13"/>
    <mergeCell ref="AH13:AK13"/>
    <mergeCell ref="AL13:AO13"/>
    <mergeCell ref="AH14:AK14"/>
    <mergeCell ref="X12:AO12"/>
    <mergeCell ref="A13:I13"/>
    <mergeCell ref="J13:P13"/>
    <mergeCell ref="A14:I14"/>
    <mergeCell ref="J14:P14"/>
    <mergeCell ref="A3:N3"/>
    <mergeCell ref="A4:B5"/>
    <mergeCell ref="C4:D5"/>
    <mergeCell ref="E4:F5"/>
    <mergeCell ref="G4:H5"/>
    <mergeCell ref="I4:J5"/>
    <mergeCell ref="K4:L5"/>
    <mergeCell ref="M4:N5"/>
    <mergeCell ref="A8:AO8"/>
  </mergeCells>
  <phoneticPr fontId="9"/>
  <pageMargins left="0.78740157480314965" right="0.59055118110236227" top="0.39370078740157483" bottom="0.27559055118110237" header="0.59055118110236227" footer="0.51181102362204722"/>
  <pageSetup paperSize="9" scale="96" firstPageNumber="36"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42"/>
  <sheetViews>
    <sheetView view="pageBreakPreview" zoomScaleNormal="100" zoomScaleSheetLayoutView="100" workbookViewId="0">
      <selection activeCell="AL30" sqref="AL30:AP30"/>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514</v>
      </c>
    </row>
    <row r="2" spans="1:53">
      <c r="AC2" s="49"/>
      <c r="AD2" s="49"/>
      <c r="AE2" s="49"/>
      <c r="AF2" s="49"/>
      <c r="AG2" s="49"/>
      <c r="AH2" s="49"/>
      <c r="AI2" s="49"/>
      <c r="AJ2" s="49"/>
      <c r="AK2" s="49"/>
      <c r="AL2" s="49"/>
      <c r="AM2" s="49"/>
      <c r="AN2" s="49"/>
      <c r="AO2" s="49"/>
      <c r="AP2" s="49"/>
      <c r="AQ2" s="49"/>
      <c r="AR2" s="49"/>
      <c r="AS2" s="49"/>
    </row>
    <row r="3" spans="1:53" s="8" customFormat="1" ht="13.5" customHeight="1">
      <c r="A3" s="1116" t="s">
        <v>135</v>
      </c>
      <c r="B3" s="1117"/>
      <c r="C3" s="1117"/>
      <c r="D3" s="1117"/>
      <c r="E3" s="1117"/>
      <c r="F3" s="1117"/>
      <c r="G3" s="1117"/>
      <c r="H3" s="1117"/>
      <c r="I3" s="1117"/>
      <c r="J3" s="1117"/>
      <c r="K3" s="1117"/>
      <c r="L3" s="1117"/>
      <c r="M3" s="1117"/>
      <c r="N3" s="1118"/>
      <c r="O3" s="30"/>
      <c r="P3" s="30"/>
      <c r="Q3" s="30"/>
      <c r="R3" s="30"/>
      <c r="S3" s="30"/>
      <c r="T3" s="30"/>
      <c r="U3" s="30"/>
      <c r="V3" s="30"/>
      <c r="W3" s="30"/>
      <c r="X3" s="30"/>
      <c r="Y3" s="30"/>
      <c r="Z3" s="30"/>
      <c r="AA3" s="30"/>
      <c r="AB3" s="30"/>
      <c r="AC3"/>
      <c r="AD3"/>
      <c r="AE3"/>
      <c r="AF3"/>
      <c r="AG3"/>
      <c r="AH3"/>
      <c r="AI3"/>
      <c r="AJ3"/>
      <c r="AK3"/>
      <c r="AL3"/>
      <c r="AM3"/>
      <c r="AN3"/>
      <c r="AO3"/>
      <c r="AP3"/>
      <c r="AQ3"/>
      <c r="AR3"/>
    </row>
    <row r="4" spans="1:53" s="8" customFormat="1" ht="13.5" customHeight="1">
      <c r="A4" s="1098"/>
      <c r="B4" s="1099"/>
      <c r="C4" s="1102"/>
      <c r="D4" s="1103"/>
      <c r="E4" s="1102"/>
      <c r="F4" s="1103"/>
      <c r="G4" s="1102"/>
      <c r="H4" s="1103"/>
      <c r="I4" s="1120"/>
      <c r="J4" s="1103"/>
      <c r="K4" s="1102"/>
      <c r="L4" s="1099"/>
      <c r="M4" s="1102"/>
      <c r="N4" s="1107"/>
      <c r="O4" s="31" t="s">
        <v>34</v>
      </c>
      <c r="R4" s="32"/>
      <c r="S4" s="32"/>
      <c r="T4" s="32"/>
      <c r="U4" s="32"/>
      <c r="V4" s="32"/>
      <c r="W4" s="32"/>
      <c r="X4" s="32"/>
      <c r="Y4" s="32"/>
      <c r="Z4" s="32"/>
      <c r="AA4" s="32"/>
      <c r="AB4" s="32"/>
      <c r="AC4" s="32"/>
      <c r="AD4" s="32"/>
      <c r="AE4"/>
      <c r="AF4"/>
      <c r="AG4"/>
      <c r="AH4"/>
      <c r="AI4"/>
      <c r="AJ4"/>
      <c r="AK4"/>
      <c r="AL4"/>
      <c r="AM4"/>
      <c r="AN4"/>
      <c r="AO4"/>
      <c r="AP4"/>
      <c r="AQ4"/>
      <c r="AR4"/>
      <c r="AS4"/>
      <c r="AT4"/>
    </row>
    <row r="5" spans="1:53" s="8" customFormat="1" ht="13.5" customHeight="1">
      <c r="A5" s="1100"/>
      <c r="B5" s="1101"/>
      <c r="C5" s="1104"/>
      <c r="D5" s="1105"/>
      <c r="E5" s="1104"/>
      <c r="F5" s="1105"/>
      <c r="G5" s="1104"/>
      <c r="H5" s="1105"/>
      <c r="I5" s="1104"/>
      <c r="J5" s="1105"/>
      <c r="K5" s="1106"/>
      <c r="L5" s="1101"/>
      <c r="M5" s="1106"/>
      <c r="N5" s="1108"/>
      <c r="O5" s="31" t="s">
        <v>36</v>
      </c>
      <c r="R5" s="34"/>
      <c r="S5" s="34"/>
      <c r="T5" s="34"/>
      <c r="U5" s="34"/>
      <c r="V5" s="34"/>
      <c r="W5" s="34"/>
      <c r="X5" s="34"/>
      <c r="Y5" s="34"/>
      <c r="Z5" s="34"/>
      <c r="AA5" s="34"/>
      <c r="AB5" s="34"/>
      <c r="AC5" s="34"/>
      <c r="AD5" s="34"/>
      <c r="AE5"/>
      <c r="AF5"/>
      <c r="AG5"/>
      <c r="AH5"/>
      <c r="AI5"/>
      <c r="AJ5"/>
      <c r="AK5"/>
      <c r="AL5"/>
      <c r="AM5"/>
      <c r="AN5"/>
      <c r="AO5"/>
      <c r="AP5"/>
      <c r="AQ5"/>
      <c r="AR5"/>
      <c r="AS5"/>
      <c r="AT5"/>
    </row>
    <row r="6" spans="1:53" s="40" customFormat="1" ht="13.5" customHeight="1">
      <c r="A6" s="89"/>
      <c r="B6" s="89"/>
      <c r="C6" s="89"/>
      <c r="D6" s="89"/>
      <c r="E6" s="89"/>
      <c r="F6" s="89"/>
      <c r="G6" s="89"/>
      <c r="H6" s="89"/>
      <c r="I6" s="89"/>
      <c r="J6" s="89"/>
      <c r="K6" s="89"/>
      <c r="L6" s="89"/>
      <c r="M6" s="89"/>
      <c r="N6" s="89"/>
      <c r="O6" s="89"/>
      <c r="P6" s="89"/>
      <c r="Q6" s="89"/>
      <c r="R6" s="50"/>
      <c r="S6" s="51"/>
      <c r="T6" s="51"/>
      <c r="U6" s="51"/>
      <c r="V6" s="51"/>
      <c r="W6" s="51"/>
      <c r="X6" s="51"/>
      <c r="Y6" s="51"/>
      <c r="Z6" s="51"/>
      <c r="AA6" s="51"/>
      <c r="AB6" s="51"/>
      <c r="AC6" s="51"/>
      <c r="AD6" s="52"/>
      <c r="AE6" s="52"/>
      <c r="AF6" s="52"/>
      <c r="AG6" s="52"/>
      <c r="AH6" s="52"/>
      <c r="AI6" s="52"/>
      <c r="AJ6" s="52"/>
      <c r="AK6" s="53"/>
      <c r="AL6" s="52"/>
      <c r="AM6" s="52"/>
      <c r="AN6" s="52"/>
      <c r="AO6" s="53"/>
      <c r="AP6" s="52"/>
      <c r="AQ6" s="52"/>
      <c r="AR6" s="52"/>
      <c r="AS6" s="53"/>
    </row>
    <row r="7" spans="1:53" s="40" customFormat="1" ht="13.5" customHeight="1">
      <c r="A7" s="89"/>
      <c r="B7" s="89"/>
      <c r="C7" s="89"/>
      <c r="D7" s="89"/>
      <c r="E7" s="89"/>
      <c r="F7" s="89"/>
      <c r="G7" s="89"/>
      <c r="H7" s="89"/>
      <c r="I7" s="89"/>
      <c r="J7" s="89"/>
      <c r="K7" s="89"/>
      <c r="L7" s="89"/>
      <c r="M7" s="89"/>
      <c r="N7" s="89"/>
      <c r="O7" s="89"/>
      <c r="P7" s="89"/>
      <c r="Q7" s="89"/>
      <c r="S7" s="51"/>
      <c r="T7" s="51"/>
      <c r="U7" s="51"/>
      <c r="V7" s="51"/>
      <c r="W7" s="51"/>
      <c r="X7" s="51"/>
      <c r="Y7" s="51"/>
      <c r="Z7" s="51"/>
      <c r="AA7" s="51"/>
      <c r="AB7" s="51"/>
      <c r="AC7" s="51"/>
      <c r="AD7" s="52"/>
      <c r="AE7" s="52"/>
      <c r="AF7" s="52"/>
      <c r="AG7" s="52"/>
      <c r="AH7" s="52"/>
      <c r="AI7" s="52"/>
      <c r="AJ7" s="52"/>
      <c r="AK7" s="52"/>
      <c r="AL7" s="52"/>
      <c r="AM7" s="52"/>
      <c r="AN7" s="52"/>
      <c r="AO7" s="52"/>
      <c r="AP7" s="52"/>
      <c r="AQ7" s="52"/>
      <c r="AR7" s="52"/>
      <c r="AS7" s="52"/>
    </row>
    <row r="8" spans="1:53" s="54" customFormat="1" ht="15">
      <c r="A8" s="1121" t="s">
        <v>914</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c r="AR8" s="1121"/>
      <c r="AS8" s="1121"/>
      <c r="AT8" s="95"/>
      <c r="AU8" s="95"/>
      <c r="AV8" s="95"/>
      <c r="AW8" s="95"/>
      <c r="AX8" s="95"/>
      <c r="AY8" s="95"/>
      <c r="AZ8" s="95"/>
      <c r="BA8" s="95"/>
    </row>
    <row r="9" spans="1:53" s="40" customFormat="1" ht="18" customHeight="1">
      <c r="A9" s="1121" t="s">
        <v>882</v>
      </c>
      <c r="B9" s="1121"/>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1121"/>
    </row>
    <row r="10" spans="1:53" s="51" customFormat="1" ht="18"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53" s="51" customFormat="1" ht="18" customHeight="1">
      <c r="A11" s="40"/>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53" s="51" customFormat="1" ht="24" customHeight="1">
      <c r="A12" s="40" t="s">
        <v>282</v>
      </c>
      <c r="B12" s="55"/>
      <c r="C12" s="55"/>
      <c r="D12" s="55"/>
      <c r="E12" s="55"/>
      <c r="F12" s="55"/>
      <c r="G12" s="55"/>
      <c r="H12" s="55"/>
      <c r="I12" s="55"/>
      <c r="J12" s="55"/>
      <c r="M12" s="96"/>
      <c r="N12" s="96"/>
      <c r="O12" s="96"/>
      <c r="P12" s="96"/>
      <c r="Q12" s="96"/>
      <c r="R12" s="96"/>
      <c r="S12" s="97"/>
      <c r="T12" s="1129" t="s">
        <v>254</v>
      </c>
      <c r="U12" s="1130"/>
      <c r="V12" s="1130"/>
      <c r="W12" s="1130"/>
      <c r="X12" s="1130"/>
      <c r="Y12" s="1130"/>
      <c r="Z12" s="1130"/>
      <c r="AA12" s="1130"/>
      <c r="AB12" s="1130"/>
      <c r="AC12" s="1130"/>
      <c r="AD12" s="1130"/>
      <c r="AE12" s="1130"/>
      <c r="AF12" s="1131"/>
      <c r="AG12" s="1129" t="s">
        <v>255</v>
      </c>
      <c r="AH12" s="1130"/>
      <c r="AI12" s="1130"/>
      <c r="AJ12" s="1130"/>
      <c r="AK12" s="1130"/>
      <c r="AL12" s="1130"/>
      <c r="AM12" s="1130"/>
      <c r="AN12" s="1130"/>
      <c r="AO12" s="1130"/>
      <c r="AP12" s="1130"/>
      <c r="AQ12" s="1130"/>
      <c r="AR12" s="1130"/>
      <c r="AS12" s="1131"/>
      <c r="AT12" s="55"/>
    </row>
    <row r="13" spans="1:53" s="98" customFormat="1" ht="30" customHeight="1">
      <c r="A13" s="1129" t="s">
        <v>256</v>
      </c>
      <c r="B13" s="1130"/>
      <c r="C13" s="1130"/>
      <c r="D13" s="1130"/>
      <c r="E13" s="1130"/>
      <c r="F13" s="1130"/>
      <c r="G13" s="1131"/>
      <c r="H13" s="1123" t="s">
        <v>257</v>
      </c>
      <c r="I13" s="1124"/>
      <c r="J13" s="1124"/>
      <c r="K13" s="1124"/>
      <c r="L13" s="1125"/>
      <c r="M13" s="1132" t="s">
        <v>258</v>
      </c>
      <c r="N13" s="1132"/>
      <c r="O13" s="1132"/>
      <c r="P13" s="1132" t="s">
        <v>259</v>
      </c>
      <c r="Q13" s="1132"/>
      <c r="R13" s="1132"/>
      <c r="S13" s="1132"/>
      <c r="T13" s="1123" t="s">
        <v>260</v>
      </c>
      <c r="U13" s="1124"/>
      <c r="V13" s="1124"/>
      <c r="W13" s="1124"/>
      <c r="X13" s="1125"/>
      <c r="Y13" s="1123" t="s">
        <v>261</v>
      </c>
      <c r="Z13" s="1124"/>
      <c r="AA13" s="1124"/>
      <c r="AB13" s="1124"/>
      <c r="AC13" s="1125"/>
      <c r="AD13" s="1136" t="s">
        <v>262</v>
      </c>
      <c r="AE13" s="1136"/>
      <c r="AF13" s="1136"/>
      <c r="AG13" s="1123" t="s">
        <v>260</v>
      </c>
      <c r="AH13" s="1124"/>
      <c r="AI13" s="1124"/>
      <c r="AJ13" s="1124"/>
      <c r="AK13" s="1125"/>
      <c r="AL13" s="1123" t="s">
        <v>263</v>
      </c>
      <c r="AM13" s="1124"/>
      <c r="AN13" s="1124"/>
      <c r="AO13" s="1124"/>
      <c r="AP13" s="1125"/>
      <c r="AQ13" s="1136" t="s">
        <v>262</v>
      </c>
      <c r="AR13" s="1136"/>
      <c r="AS13" s="1136"/>
    </row>
    <row r="14" spans="1:53" s="98" customFormat="1" ht="30" customHeight="1">
      <c r="A14" s="1129"/>
      <c r="B14" s="1130"/>
      <c r="C14" s="1130"/>
      <c r="D14" s="1130"/>
      <c r="E14" s="1130"/>
      <c r="F14" s="1130"/>
      <c r="G14" s="1131"/>
      <c r="H14" s="1123"/>
      <c r="I14" s="1124"/>
      <c r="J14" s="1124"/>
      <c r="K14" s="1124"/>
      <c r="L14" s="1125"/>
      <c r="M14" s="1122"/>
      <c r="N14" s="1122"/>
      <c r="O14" s="1122"/>
      <c r="P14" s="1123"/>
      <c r="Q14" s="1124"/>
      <c r="R14" s="1124"/>
      <c r="S14" s="1125"/>
      <c r="T14" s="1122"/>
      <c r="U14" s="1122"/>
      <c r="V14" s="1122"/>
      <c r="W14" s="1122"/>
      <c r="X14" s="1122"/>
      <c r="Y14" s="1122"/>
      <c r="Z14" s="1122"/>
      <c r="AA14" s="1122"/>
      <c r="AB14" s="1122"/>
      <c r="AC14" s="1122"/>
      <c r="AD14" s="1143"/>
      <c r="AE14" s="1143"/>
      <c r="AF14" s="1143"/>
      <c r="AG14" s="1122"/>
      <c r="AH14" s="1122"/>
      <c r="AI14" s="1122"/>
      <c r="AJ14" s="1122"/>
      <c r="AK14" s="1122"/>
      <c r="AL14" s="1122"/>
      <c r="AM14" s="1122"/>
      <c r="AN14" s="1122"/>
      <c r="AO14" s="1122"/>
      <c r="AP14" s="1122"/>
      <c r="AQ14" s="1143"/>
      <c r="AR14" s="1143"/>
      <c r="AS14" s="1143"/>
    </row>
    <row r="15" spans="1:53" s="98" customFormat="1" ht="30" customHeight="1">
      <c r="A15" s="1129"/>
      <c r="B15" s="1130"/>
      <c r="C15" s="1130"/>
      <c r="D15" s="1130"/>
      <c r="E15" s="1130"/>
      <c r="F15" s="1130"/>
      <c r="G15" s="1131"/>
      <c r="H15" s="1123"/>
      <c r="I15" s="1124"/>
      <c r="J15" s="1124"/>
      <c r="K15" s="1124"/>
      <c r="L15" s="1125"/>
      <c r="M15" s="1122"/>
      <c r="N15" s="1122"/>
      <c r="O15" s="1122"/>
      <c r="P15" s="1123"/>
      <c r="Q15" s="1124"/>
      <c r="R15" s="1124"/>
      <c r="S15" s="1125"/>
      <c r="T15" s="1122"/>
      <c r="U15" s="1122"/>
      <c r="V15" s="1122"/>
      <c r="W15" s="1122"/>
      <c r="X15" s="1122"/>
      <c r="Y15" s="1122"/>
      <c r="Z15" s="1122"/>
      <c r="AA15" s="1122"/>
      <c r="AB15" s="1122"/>
      <c r="AC15" s="1122"/>
      <c r="AD15" s="1143"/>
      <c r="AE15" s="1143"/>
      <c r="AF15" s="1143"/>
      <c r="AG15" s="1122"/>
      <c r="AH15" s="1122"/>
      <c r="AI15" s="1122"/>
      <c r="AJ15" s="1122"/>
      <c r="AK15" s="1122"/>
      <c r="AL15" s="1122"/>
      <c r="AM15" s="1122"/>
      <c r="AN15" s="1122"/>
      <c r="AO15" s="1122"/>
      <c r="AP15" s="1122"/>
      <c r="AQ15" s="1143"/>
      <c r="AR15" s="1143"/>
      <c r="AS15" s="1143"/>
    </row>
    <row r="16" spans="1:53" s="98" customFormat="1" ht="30" customHeight="1">
      <c r="A16" s="1129"/>
      <c r="B16" s="1130"/>
      <c r="C16" s="1130"/>
      <c r="D16" s="1130"/>
      <c r="E16" s="1130"/>
      <c r="F16" s="1130"/>
      <c r="G16" s="1131"/>
      <c r="H16" s="1123"/>
      <c r="I16" s="1124"/>
      <c r="J16" s="1124"/>
      <c r="K16" s="1124"/>
      <c r="L16" s="1125"/>
      <c r="M16" s="1122"/>
      <c r="N16" s="1122"/>
      <c r="O16" s="1122"/>
      <c r="P16" s="1123"/>
      <c r="Q16" s="1124"/>
      <c r="R16" s="1124"/>
      <c r="S16" s="1125"/>
      <c r="T16" s="1122"/>
      <c r="U16" s="1122"/>
      <c r="V16" s="1122"/>
      <c r="W16" s="1122"/>
      <c r="X16" s="1122"/>
      <c r="Y16" s="1122"/>
      <c r="Z16" s="1122"/>
      <c r="AA16" s="1122"/>
      <c r="AB16" s="1122"/>
      <c r="AC16" s="1122"/>
      <c r="AD16" s="1143"/>
      <c r="AE16" s="1143"/>
      <c r="AF16" s="1143"/>
      <c r="AG16" s="1122"/>
      <c r="AH16" s="1122"/>
      <c r="AI16" s="1122"/>
      <c r="AJ16" s="1122"/>
      <c r="AK16" s="1122"/>
      <c r="AL16" s="1122"/>
      <c r="AM16" s="1122"/>
      <c r="AN16" s="1122"/>
      <c r="AO16" s="1122"/>
      <c r="AP16" s="1122"/>
      <c r="AQ16" s="1143"/>
      <c r="AR16" s="1143"/>
      <c r="AS16" s="1143"/>
    </row>
    <row r="17" spans="1:46" s="98" customFormat="1" ht="30" customHeight="1">
      <c r="A17" s="1129"/>
      <c r="B17" s="1130"/>
      <c r="C17" s="1130"/>
      <c r="D17" s="1130"/>
      <c r="E17" s="1130"/>
      <c r="F17" s="1130"/>
      <c r="G17" s="1131"/>
      <c r="H17" s="1123"/>
      <c r="I17" s="1124"/>
      <c r="J17" s="1124"/>
      <c r="K17" s="1124"/>
      <c r="L17" s="1125"/>
      <c r="M17" s="1122"/>
      <c r="N17" s="1122"/>
      <c r="O17" s="1122"/>
      <c r="P17" s="1123"/>
      <c r="Q17" s="1124"/>
      <c r="R17" s="1124"/>
      <c r="S17" s="1125"/>
      <c r="T17" s="1122"/>
      <c r="U17" s="1122"/>
      <c r="V17" s="1122"/>
      <c r="W17" s="1122"/>
      <c r="X17" s="1122"/>
      <c r="Y17" s="1122"/>
      <c r="Z17" s="1122"/>
      <c r="AA17" s="1122"/>
      <c r="AB17" s="1122"/>
      <c r="AC17" s="1122"/>
      <c r="AD17" s="1143"/>
      <c r="AE17" s="1143"/>
      <c r="AF17" s="1143"/>
      <c r="AG17" s="1122"/>
      <c r="AH17" s="1122"/>
      <c r="AI17" s="1122"/>
      <c r="AJ17" s="1122"/>
      <c r="AK17" s="1122"/>
      <c r="AL17" s="1122"/>
      <c r="AM17" s="1122"/>
      <c r="AN17" s="1122"/>
      <c r="AO17" s="1122"/>
      <c r="AP17" s="1122"/>
      <c r="AQ17" s="1143"/>
      <c r="AR17" s="1143"/>
      <c r="AS17" s="1143"/>
    </row>
    <row r="18" spans="1:46" s="98" customFormat="1" ht="30" customHeight="1">
      <c r="A18" s="1129"/>
      <c r="B18" s="1130"/>
      <c r="C18" s="1130"/>
      <c r="D18" s="1130"/>
      <c r="E18" s="1130"/>
      <c r="F18" s="1130"/>
      <c r="G18" s="1131"/>
      <c r="H18" s="1123"/>
      <c r="I18" s="1124"/>
      <c r="J18" s="1124"/>
      <c r="K18" s="1124"/>
      <c r="L18" s="1125"/>
      <c r="M18" s="1122"/>
      <c r="N18" s="1122"/>
      <c r="O18" s="1122"/>
      <c r="P18" s="1123"/>
      <c r="Q18" s="1124"/>
      <c r="R18" s="1124"/>
      <c r="S18" s="1125"/>
      <c r="T18" s="1122"/>
      <c r="U18" s="1122"/>
      <c r="V18" s="1122"/>
      <c r="W18" s="1122"/>
      <c r="X18" s="1122"/>
      <c r="Y18" s="1122"/>
      <c r="Z18" s="1122"/>
      <c r="AA18" s="1122"/>
      <c r="AB18" s="1122"/>
      <c r="AC18" s="1122"/>
      <c r="AD18" s="1143"/>
      <c r="AE18" s="1143"/>
      <c r="AF18" s="1143"/>
      <c r="AG18" s="1122"/>
      <c r="AH18" s="1122"/>
      <c r="AI18" s="1122"/>
      <c r="AJ18" s="1122"/>
      <c r="AK18" s="1122"/>
      <c r="AL18" s="1122"/>
      <c r="AM18" s="1122"/>
      <c r="AN18" s="1122"/>
      <c r="AO18" s="1122"/>
      <c r="AP18" s="1122"/>
      <c r="AQ18" s="1143"/>
      <c r="AR18" s="1143"/>
      <c r="AS18" s="1143"/>
    </row>
    <row r="19" spans="1:46" s="98" customFormat="1" ht="30" customHeight="1">
      <c r="A19" s="1129"/>
      <c r="B19" s="1130"/>
      <c r="C19" s="1130"/>
      <c r="D19" s="1130"/>
      <c r="E19" s="1130"/>
      <c r="F19" s="1130"/>
      <c r="G19" s="1131"/>
      <c r="H19" s="1123"/>
      <c r="I19" s="1124"/>
      <c r="J19" s="1124"/>
      <c r="K19" s="1124"/>
      <c r="L19" s="1125"/>
      <c r="M19" s="1122"/>
      <c r="N19" s="1122"/>
      <c r="O19" s="1122"/>
      <c r="P19" s="1123"/>
      <c r="Q19" s="1124"/>
      <c r="R19" s="1124"/>
      <c r="S19" s="1125"/>
      <c r="T19" s="1122"/>
      <c r="U19" s="1122"/>
      <c r="V19" s="1122"/>
      <c r="W19" s="1122"/>
      <c r="X19" s="1122"/>
      <c r="Y19" s="1122"/>
      <c r="Z19" s="1122"/>
      <c r="AA19" s="1122"/>
      <c r="AB19" s="1122"/>
      <c r="AC19" s="1122"/>
      <c r="AD19" s="1143"/>
      <c r="AE19" s="1143"/>
      <c r="AF19" s="1143"/>
      <c r="AG19" s="1122"/>
      <c r="AH19" s="1122"/>
      <c r="AI19" s="1122"/>
      <c r="AJ19" s="1122"/>
      <c r="AK19" s="1122"/>
      <c r="AL19" s="1122"/>
      <c r="AM19" s="1122"/>
      <c r="AN19" s="1122"/>
      <c r="AO19" s="1122"/>
      <c r="AP19" s="1122"/>
      <c r="AQ19" s="1143"/>
      <c r="AR19" s="1143"/>
      <c r="AS19" s="1143"/>
    </row>
    <row r="20" spans="1:46" s="98" customFormat="1" ht="30" customHeight="1">
      <c r="A20" s="1129"/>
      <c r="B20" s="1130"/>
      <c r="C20" s="1130"/>
      <c r="D20" s="1130"/>
      <c r="E20" s="1130"/>
      <c r="F20" s="1130"/>
      <c r="G20" s="1131"/>
      <c r="H20" s="1123"/>
      <c r="I20" s="1124"/>
      <c r="J20" s="1124"/>
      <c r="K20" s="1124"/>
      <c r="L20" s="1125"/>
      <c r="M20" s="1122"/>
      <c r="N20" s="1122"/>
      <c r="O20" s="1122"/>
      <c r="P20" s="1123"/>
      <c r="Q20" s="1124"/>
      <c r="R20" s="1124"/>
      <c r="S20" s="1125"/>
      <c r="T20" s="1122"/>
      <c r="U20" s="1122"/>
      <c r="V20" s="1122"/>
      <c r="W20" s="1122"/>
      <c r="X20" s="1122"/>
      <c r="Y20" s="1122"/>
      <c r="Z20" s="1122"/>
      <c r="AA20" s="1122"/>
      <c r="AB20" s="1122"/>
      <c r="AC20" s="1122"/>
      <c r="AD20" s="1143"/>
      <c r="AE20" s="1143"/>
      <c r="AF20" s="1143"/>
      <c r="AG20" s="1122"/>
      <c r="AH20" s="1122"/>
      <c r="AI20" s="1122"/>
      <c r="AJ20" s="1122"/>
      <c r="AK20" s="1122"/>
      <c r="AL20" s="1122"/>
      <c r="AM20" s="1122"/>
      <c r="AN20" s="1122"/>
      <c r="AO20" s="1122"/>
      <c r="AP20" s="1122"/>
      <c r="AQ20" s="1143"/>
      <c r="AR20" s="1143"/>
      <c r="AS20" s="1143"/>
    </row>
    <row r="21" spans="1:46" s="100" customFormat="1" ht="21" customHeight="1">
      <c r="A21" s="99"/>
      <c r="B21" s="99"/>
      <c r="C21" s="99"/>
      <c r="D21" s="99"/>
      <c r="E21" s="99"/>
      <c r="F21" s="99"/>
      <c r="G21" s="99"/>
      <c r="H21" s="99"/>
      <c r="I21" s="99"/>
      <c r="J21" s="99"/>
      <c r="K21" s="99"/>
      <c r="L21" s="99"/>
      <c r="M21" s="99"/>
      <c r="N21" s="99"/>
      <c r="O21" s="99"/>
      <c r="P21" s="99"/>
      <c r="Q21" s="99"/>
      <c r="R21" s="99"/>
      <c r="S21" s="99"/>
      <c r="V21" s="99"/>
      <c r="W21" s="99"/>
      <c r="X21" s="99"/>
      <c r="Y21" s="99"/>
      <c r="Z21" s="99"/>
      <c r="AA21" s="99"/>
      <c r="AB21" s="100" t="s">
        <v>264</v>
      </c>
      <c r="AC21" s="99"/>
      <c r="AD21" s="99"/>
      <c r="AE21" s="99"/>
      <c r="AF21" s="99"/>
      <c r="AG21" s="99"/>
      <c r="AH21" s="99"/>
      <c r="AI21" s="1144"/>
      <c r="AJ21" s="1144"/>
      <c r="AK21" s="1144"/>
      <c r="AL21" s="1144"/>
      <c r="AM21" s="100" t="s">
        <v>265</v>
      </c>
      <c r="AN21" s="99"/>
      <c r="AO21" s="99"/>
      <c r="AP21" s="99"/>
      <c r="AQ21" s="99"/>
      <c r="AR21" s="99"/>
      <c r="AS21" s="99"/>
    </row>
    <row r="22" spans="1:46" s="51" customFormat="1" ht="18" customHeight="1">
      <c r="A22" s="40"/>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6" s="51" customFormat="1" ht="24" customHeight="1">
      <c r="A23" s="40" t="s">
        <v>283</v>
      </c>
      <c r="B23" s="55"/>
      <c r="C23" s="55"/>
      <c r="D23" s="55"/>
      <c r="E23" s="55"/>
      <c r="F23" s="55"/>
      <c r="G23" s="55"/>
      <c r="H23" s="55"/>
      <c r="I23" s="55"/>
      <c r="J23" s="55"/>
      <c r="M23" s="96"/>
      <c r="N23" s="96"/>
      <c r="O23" s="96"/>
      <c r="P23" s="96"/>
      <c r="Q23" s="96"/>
      <c r="R23" s="96"/>
      <c r="S23" s="97"/>
      <c r="T23" s="1129" t="s">
        <v>254</v>
      </c>
      <c r="U23" s="1130"/>
      <c r="V23" s="1130"/>
      <c r="W23" s="1130"/>
      <c r="X23" s="1130"/>
      <c r="Y23" s="1130"/>
      <c r="Z23" s="1130"/>
      <c r="AA23" s="1130"/>
      <c r="AB23" s="1130"/>
      <c r="AC23" s="1130"/>
      <c r="AD23" s="1130"/>
      <c r="AE23" s="1130"/>
      <c r="AF23" s="1131"/>
      <c r="AG23" s="1139" t="s">
        <v>266</v>
      </c>
      <c r="AH23" s="1140"/>
      <c r="AI23" s="1140"/>
      <c r="AJ23" s="1140"/>
      <c r="AK23" s="1140"/>
      <c r="AL23" s="1140"/>
      <c r="AM23" s="1140"/>
      <c r="AN23" s="1140"/>
      <c r="AO23" s="1140"/>
      <c r="AP23" s="1140"/>
      <c r="AQ23" s="1140"/>
      <c r="AR23" s="1140"/>
      <c r="AS23" s="1141"/>
      <c r="AT23" s="55"/>
    </row>
    <row r="24" spans="1:46" s="98" customFormat="1" ht="30" customHeight="1">
      <c r="A24" s="1129" t="s">
        <v>256</v>
      </c>
      <c r="B24" s="1130"/>
      <c r="C24" s="1130"/>
      <c r="D24" s="1130"/>
      <c r="E24" s="1130"/>
      <c r="F24" s="1130"/>
      <c r="G24" s="1131"/>
      <c r="H24" s="1123" t="s">
        <v>257</v>
      </c>
      <c r="I24" s="1124"/>
      <c r="J24" s="1124"/>
      <c r="K24" s="1124"/>
      <c r="L24" s="1125"/>
      <c r="M24" s="1132" t="s">
        <v>258</v>
      </c>
      <c r="N24" s="1132"/>
      <c r="O24" s="1132"/>
      <c r="P24" s="1132" t="s">
        <v>259</v>
      </c>
      <c r="Q24" s="1132"/>
      <c r="R24" s="1132"/>
      <c r="S24" s="1132"/>
      <c r="T24" s="1123" t="s">
        <v>260</v>
      </c>
      <c r="U24" s="1124"/>
      <c r="V24" s="1124"/>
      <c r="W24" s="1124"/>
      <c r="X24" s="1125"/>
      <c r="Y24" s="1123" t="s">
        <v>261</v>
      </c>
      <c r="Z24" s="1124"/>
      <c r="AA24" s="1124"/>
      <c r="AB24" s="1124"/>
      <c r="AC24" s="1125"/>
      <c r="AD24" s="1136" t="s">
        <v>262</v>
      </c>
      <c r="AE24" s="1136"/>
      <c r="AF24" s="1136"/>
      <c r="AG24" s="1123" t="s">
        <v>260</v>
      </c>
      <c r="AH24" s="1124"/>
      <c r="AI24" s="1124"/>
      <c r="AJ24" s="1124"/>
      <c r="AK24" s="1125"/>
      <c r="AL24" s="1123" t="s">
        <v>263</v>
      </c>
      <c r="AM24" s="1124"/>
      <c r="AN24" s="1124"/>
      <c r="AO24" s="1124"/>
      <c r="AP24" s="1125"/>
      <c r="AQ24" s="1136" t="s">
        <v>262</v>
      </c>
      <c r="AR24" s="1136"/>
      <c r="AS24" s="1136"/>
    </row>
    <row r="25" spans="1:46" s="98" customFormat="1" ht="30" customHeight="1">
      <c r="A25" s="1129"/>
      <c r="B25" s="1130"/>
      <c r="C25" s="1130"/>
      <c r="D25" s="1130"/>
      <c r="E25" s="1130"/>
      <c r="F25" s="1130"/>
      <c r="G25" s="1131"/>
      <c r="H25" s="1123"/>
      <c r="I25" s="1124"/>
      <c r="J25" s="1124"/>
      <c r="K25" s="1124"/>
      <c r="L25" s="1125"/>
      <c r="M25" s="1126"/>
      <c r="N25" s="1127"/>
      <c r="O25" s="1128"/>
      <c r="P25" s="1123"/>
      <c r="Q25" s="1124"/>
      <c r="R25" s="1124"/>
      <c r="S25" s="1125"/>
      <c r="T25" s="1126"/>
      <c r="U25" s="1127"/>
      <c r="V25" s="1127"/>
      <c r="W25" s="1127"/>
      <c r="X25" s="1128"/>
      <c r="Y25" s="1126"/>
      <c r="Z25" s="1127"/>
      <c r="AA25" s="1127"/>
      <c r="AB25" s="1127"/>
      <c r="AC25" s="1128"/>
      <c r="AD25" s="1137"/>
      <c r="AE25" s="1138"/>
      <c r="AF25" s="1145"/>
      <c r="AG25" s="1126"/>
      <c r="AH25" s="1127"/>
      <c r="AI25" s="1127"/>
      <c r="AJ25" s="1127"/>
      <c r="AK25" s="1128"/>
      <c r="AL25" s="1126"/>
      <c r="AM25" s="1127"/>
      <c r="AN25" s="1127"/>
      <c r="AO25" s="1127"/>
      <c r="AP25" s="1128"/>
      <c r="AQ25" s="1137"/>
      <c r="AR25" s="1138"/>
      <c r="AS25" s="1145"/>
    </row>
    <row r="26" spans="1:46" s="98" customFormat="1" ht="30" customHeight="1">
      <c r="A26" s="1129"/>
      <c r="B26" s="1130"/>
      <c r="C26" s="1130"/>
      <c r="D26" s="1130"/>
      <c r="E26" s="1130"/>
      <c r="F26" s="1130"/>
      <c r="G26" s="1131"/>
      <c r="H26" s="1123"/>
      <c r="I26" s="1124"/>
      <c r="J26" s="1124"/>
      <c r="K26" s="1124"/>
      <c r="L26" s="1125"/>
      <c r="M26" s="1122"/>
      <c r="N26" s="1122"/>
      <c r="O26" s="1122"/>
      <c r="P26" s="1123"/>
      <c r="Q26" s="1124"/>
      <c r="R26" s="1124"/>
      <c r="S26" s="1125"/>
      <c r="T26" s="1122"/>
      <c r="U26" s="1122"/>
      <c r="V26" s="1122"/>
      <c r="W26" s="1122"/>
      <c r="X26" s="1122"/>
      <c r="Y26" s="1122"/>
      <c r="Z26" s="1122"/>
      <c r="AA26" s="1122"/>
      <c r="AB26" s="1122"/>
      <c r="AC26" s="1122"/>
      <c r="AD26" s="1143"/>
      <c r="AE26" s="1143"/>
      <c r="AF26" s="1143"/>
      <c r="AG26" s="1122"/>
      <c r="AH26" s="1122"/>
      <c r="AI26" s="1122"/>
      <c r="AJ26" s="1122"/>
      <c r="AK26" s="1122"/>
      <c r="AL26" s="1122"/>
      <c r="AM26" s="1122"/>
      <c r="AN26" s="1122"/>
      <c r="AO26" s="1122"/>
      <c r="AP26" s="1122"/>
      <c r="AQ26" s="1143"/>
      <c r="AR26" s="1143"/>
      <c r="AS26" s="1143"/>
    </row>
    <row r="27" spans="1:46" s="98" customFormat="1" ht="30" customHeight="1">
      <c r="A27" s="1129"/>
      <c r="B27" s="1130"/>
      <c r="C27" s="1130"/>
      <c r="D27" s="1130"/>
      <c r="E27" s="1130"/>
      <c r="F27" s="1130"/>
      <c r="G27" s="1131"/>
      <c r="H27" s="1123"/>
      <c r="I27" s="1124"/>
      <c r="J27" s="1124"/>
      <c r="K27" s="1124"/>
      <c r="L27" s="1125"/>
      <c r="M27" s="1122"/>
      <c r="N27" s="1122"/>
      <c r="O27" s="1122"/>
      <c r="P27" s="1123"/>
      <c r="Q27" s="1124"/>
      <c r="R27" s="1124"/>
      <c r="S27" s="1125"/>
      <c r="T27" s="1122"/>
      <c r="U27" s="1122"/>
      <c r="V27" s="1122"/>
      <c r="W27" s="1122"/>
      <c r="X27" s="1122"/>
      <c r="Y27" s="1122"/>
      <c r="Z27" s="1122"/>
      <c r="AA27" s="1122"/>
      <c r="AB27" s="1122"/>
      <c r="AC27" s="1122"/>
      <c r="AD27" s="1143"/>
      <c r="AE27" s="1143"/>
      <c r="AF27" s="1143"/>
      <c r="AG27" s="1122"/>
      <c r="AH27" s="1122"/>
      <c r="AI27" s="1122"/>
      <c r="AJ27" s="1122"/>
      <c r="AK27" s="1122"/>
      <c r="AL27" s="1122"/>
      <c r="AM27" s="1122"/>
      <c r="AN27" s="1122"/>
      <c r="AO27" s="1122"/>
      <c r="AP27" s="1122"/>
      <c r="AQ27" s="1143"/>
      <c r="AR27" s="1143"/>
      <c r="AS27" s="1143"/>
    </row>
    <row r="28" spans="1:46" s="98" customFormat="1" ht="30" customHeight="1">
      <c r="A28" s="1129"/>
      <c r="B28" s="1130"/>
      <c r="C28" s="1130"/>
      <c r="D28" s="1130"/>
      <c r="E28" s="1130"/>
      <c r="F28" s="1130"/>
      <c r="G28" s="1131"/>
      <c r="H28" s="1123"/>
      <c r="I28" s="1124"/>
      <c r="J28" s="1124"/>
      <c r="K28" s="1124"/>
      <c r="L28" s="1125"/>
      <c r="M28" s="1122"/>
      <c r="N28" s="1122"/>
      <c r="O28" s="1122"/>
      <c r="P28" s="1123"/>
      <c r="Q28" s="1124"/>
      <c r="R28" s="1124"/>
      <c r="S28" s="1125"/>
      <c r="T28" s="1122"/>
      <c r="U28" s="1122"/>
      <c r="V28" s="1122"/>
      <c r="W28" s="1122"/>
      <c r="X28" s="1122"/>
      <c r="Y28" s="1122"/>
      <c r="Z28" s="1122"/>
      <c r="AA28" s="1122"/>
      <c r="AB28" s="1122"/>
      <c r="AC28" s="1122"/>
      <c r="AD28" s="1143"/>
      <c r="AE28" s="1143"/>
      <c r="AF28" s="1143"/>
      <c r="AG28" s="1122"/>
      <c r="AH28" s="1122"/>
      <c r="AI28" s="1122"/>
      <c r="AJ28" s="1122"/>
      <c r="AK28" s="1122"/>
      <c r="AL28" s="1122"/>
      <c r="AM28" s="1122"/>
      <c r="AN28" s="1122"/>
      <c r="AO28" s="1122"/>
      <c r="AP28" s="1122"/>
      <c r="AQ28" s="1143"/>
      <c r="AR28" s="1143"/>
      <c r="AS28" s="1143"/>
    </row>
    <row r="29" spans="1:46" s="98" customFormat="1" ht="30" customHeight="1">
      <c r="A29" s="1129"/>
      <c r="B29" s="1130"/>
      <c r="C29" s="1130"/>
      <c r="D29" s="1130"/>
      <c r="E29" s="1130"/>
      <c r="F29" s="1130"/>
      <c r="G29" s="1131"/>
      <c r="H29" s="1123"/>
      <c r="I29" s="1124"/>
      <c r="J29" s="1124"/>
      <c r="K29" s="1124"/>
      <c r="L29" s="1125"/>
      <c r="M29" s="1122"/>
      <c r="N29" s="1122"/>
      <c r="O29" s="1122"/>
      <c r="P29" s="1123"/>
      <c r="Q29" s="1124"/>
      <c r="R29" s="1124"/>
      <c r="S29" s="1125"/>
      <c r="T29" s="1122"/>
      <c r="U29" s="1122"/>
      <c r="V29" s="1122"/>
      <c r="W29" s="1122"/>
      <c r="X29" s="1122"/>
      <c r="Y29" s="1122"/>
      <c r="Z29" s="1122"/>
      <c r="AA29" s="1122"/>
      <c r="AB29" s="1122"/>
      <c r="AC29" s="1122"/>
      <c r="AD29" s="1143"/>
      <c r="AE29" s="1143"/>
      <c r="AF29" s="1143"/>
      <c r="AG29" s="1122"/>
      <c r="AH29" s="1122"/>
      <c r="AI29" s="1122"/>
      <c r="AJ29" s="1122"/>
      <c r="AK29" s="1122"/>
      <c r="AL29" s="1122"/>
      <c r="AM29" s="1122"/>
      <c r="AN29" s="1122"/>
      <c r="AO29" s="1122"/>
      <c r="AP29" s="1122"/>
      <c r="AQ29" s="1143"/>
      <c r="AR29" s="1143"/>
      <c r="AS29" s="1143"/>
    </row>
    <row r="30" spans="1:46" s="98" customFormat="1" ht="30" customHeight="1">
      <c r="A30" s="1129"/>
      <c r="B30" s="1130"/>
      <c r="C30" s="1130"/>
      <c r="D30" s="1130"/>
      <c r="E30" s="1130"/>
      <c r="F30" s="1130"/>
      <c r="G30" s="1131"/>
      <c r="H30" s="1123"/>
      <c r="I30" s="1124"/>
      <c r="J30" s="1124"/>
      <c r="K30" s="1124"/>
      <c r="L30" s="1125"/>
      <c r="M30" s="1122"/>
      <c r="N30" s="1122"/>
      <c r="O30" s="1122"/>
      <c r="P30" s="1123"/>
      <c r="Q30" s="1124"/>
      <c r="R30" s="1124"/>
      <c r="S30" s="1125"/>
      <c r="T30" s="1122"/>
      <c r="U30" s="1122"/>
      <c r="V30" s="1122"/>
      <c r="W30" s="1122"/>
      <c r="X30" s="1122"/>
      <c r="Y30" s="1122"/>
      <c r="Z30" s="1122"/>
      <c r="AA30" s="1122"/>
      <c r="AB30" s="1122"/>
      <c r="AC30" s="1122"/>
      <c r="AD30" s="1143"/>
      <c r="AE30" s="1143"/>
      <c r="AF30" s="1143"/>
      <c r="AG30" s="1122"/>
      <c r="AH30" s="1122"/>
      <c r="AI30" s="1122"/>
      <c r="AJ30" s="1122"/>
      <c r="AK30" s="1122"/>
      <c r="AL30" s="1122"/>
      <c r="AM30" s="1122"/>
      <c r="AN30" s="1122"/>
      <c r="AO30" s="1122"/>
      <c r="AP30" s="1122"/>
      <c r="AQ30" s="1143"/>
      <c r="AR30" s="1143"/>
      <c r="AS30" s="1143"/>
    </row>
    <row r="31" spans="1:46" s="98" customFormat="1" ht="30" customHeight="1">
      <c r="A31" s="1129"/>
      <c r="B31" s="1130"/>
      <c r="C31" s="1130"/>
      <c r="D31" s="1130"/>
      <c r="E31" s="1130"/>
      <c r="F31" s="1130"/>
      <c r="G31" s="1131"/>
      <c r="H31" s="1123"/>
      <c r="I31" s="1124"/>
      <c r="J31" s="1124"/>
      <c r="K31" s="1124"/>
      <c r="L31" s="1125"/>
      <c r="M31" s="1122"/>
      <c r="N31" s="1122"/>
      <c r="O31" s="1122"/>
      <c r="P31" s="1123"/>
      <c r="Q31" s="1124"/>
      <c r="R31" s="1124"/>
      <c r="S31" s="1125"/>
      <c r="T31" s="1122"/>
      <c r="U31" s="1122"/>
      <c r="V31" s="1122"/>
      <c r="W31" s="1122"/>
      <c r="X31" s="1122"/>
      <c r="Y31" s="1122"/>
      <c r="Z31" s="1122"/>
      <c r="AA31" s="1122"/>
      <c r="AB31" s="1122"/>
      <c r="AC31" s="1122"/>
      <c r="AD31" s="1143"/>
      <c r="AE31" s="1143"/>
      <c r="AF31" s="1143"/>
      <c r="AG31" s="1122"/>
      <c r="AH31" s="1122"/>
      <c r="AI31" s="1122"/>
      <c r="AJ31" s="1122"/>
      <c r="AK31" s="1122"/>
      <c r="AL31" s="1122"/>
      <c r="AM31" s="1122"/>
      <c r="AN31" s="1122"/>
      <c r="AO31" s="1122"/>
      <c r="AP31" s="1122"/>
      <c r="AQ31" s="1143"/>
      <c r="AR31" s="1143"/>
      <c r="AS31" s="1143"/>
    </row>
    <row r="32" spans="1:46" s="100" customFormat="1" ht="21" customHeight="1">
      <c r="A32" s="99"/>
      <c r="B32" s="99"/>
      <c r="C32" s="99"/>
      <c r="D32" s="99"/>
      <c r="E32" s="99"/>
      <c r="F32" s="99"/>
      <c r="G32" s="99"/>
      <c r="H32" s="99"/>
      <c r="I32" s="99"/>
      <c r="J32" s="99"/>
      <c r="K32" s="99"/>
      <c r="L32" s="99"/>
      <c r="M32" s="99"/>
      <c r="N32" s="99"/>
      <c r="O32" s="99"/>
      <c r="P32" s="99"/>
      <c r="Q32" s="99"/>
      <c r="R32" s="99"/>
      <c r="S32" s="99"/>
      <c r="V32" s="99"/>
      <c r="W32" s="99"/>
      <c r="X32" s="99"/>
      <c r="Y32" s="99"/>
      <c r="Z32" s="99"/>
      <c r="AA32" s="99"/>
      <c r="AB32" s="100" t="s">
        <v>264</v>
      </c>
      <c r="AC32" s="99"/>
      <c r="AD32" s="99"/>
      <c r="AE32" s="99"/>
      <c r="AF32" s="99"/>
      <c r="AG32" s="99"/>
      <c r="AH32" s="99"/>
      <c r="AI32" s="1144"/>
      <c r="AJ32" s="1144"/>
      <c r="AK32" s="1144"/>
      <c r="AL32" s="1144"/>
      <c r="AM32" s="100" t="s">
        <v>265</v>
      </c>
      <c r="AN32" s="99"/>
      <c r="AO32" s="99"/>
      <c r="AP32" s="99"/>
      <c r="AQ32" s="99"/>
      <c r="AR32" s="99"/>
      <c r="AS32" s="99"/>
    </row>
    <row r="33" spans="1:45" s="98" customFormat="1" ht="18" customHeight="1">
      <c r="A33" s="56"/>
      <c r="B33" s="56"/>
      <c r="C33" s="56"/>
      <c r="D33" s="56"/>
      <c r="E33" s="56"/>
      <c r="F33" s="56"/>
      <c r="G33" s="56"/>
      <c r="H33" s="101"/>
      <c r="I33" s="101"/>
      <c r="J33" s="101"/>
      <c r="K33" s="101"/>
      <c r="L33" s="101"/>
      <c r="M33" s="102"/>
      <c r="N33" s="102"/>
      <c r="O33" s="102"/>
      <c r="P33" s="101"/>
      <c r="Q33" s="101"/>
      <c r="R33" s="101"/>
      <c r="S33" s="101"/>
      <c r="T33" s="102"/>
      <c r="U33" s="102"/>
      <c r="V33" s="102"/>
      <c r="W33" s="102"/>
      <c r="X33" s="102"/>
      <c r="Y33" s="102"/>
      <c r="Z33" s="102"/>
      <c r="AA33" s="102"/>
      <c r="AB33" s="102"/>
      <c r="AC33" s="102"/>
      <c r="AD33" s="103"/>
      <c r="AE33" s="103"/>
      <c r="AF33" s="103"/>
      <c r="AG33" s="102"/>
      <c r="AH33" s="102"/>
      <c r="AI33" s="102"/>
      <c r="AJ33" s="102"/>
      <c r="AK33" s="102"/>
      <c r="AL33" s="102"/>
      <c r="AM33" s="102"/>
      <c r="AN33" s="102"/>
      <c r="AO33" s="102"/>
      <c r="AP33" s="102"/>
      <c r="AQ33" s="103"/>
      <c r="AR33" s="103"/>
      <c r="AS33" s="103"/>
    </row>
    <row r="34" spans="1:45" s="98" customFormat="1" ht="18" customHeight="1">
      <c r="A34" s="288" t="s">
        <v>602</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row>
    <row r="35" spans="1:45" s="98" customFormat="1" ht="18" customHeight="1">
      <c r="A35" s="288" t="s">
        <v>467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row>
    <row r="36" spans="1:45" s="98" customFormat="1" ht="18" customHeight="1">
      <c r="A36" s="288" t="s">
        <v>468</v>
      </c>
      <c r="B36" s="56"/>
      <c r="C36" s="56"/>
      <c r="D36" s="56"/>
      <c r="E36" s="56"/>
      <c r="F36" s="56"/>
      <c r="G36" s="56"/>
      <c r="H36" s="101"/>
      <c r="I36" s="101"/>
      <c r="J36" s="101"/>
      <c r="K36" s="101"/>
      <c r="L36" s="101"/>
      <c r="M36" s="102"/>
      <c r="N36" s="102"/>
      <c r="O36" s="102"/>
      <c r="P36" s="101"/>
      <c r="Q36" s="101"/>
      <c r="R36" s="101"/>
      <c r="S36" s="101"/>
      <c r="T36" s="102"/>
      <c r="U36" s="102"/>
      <c r="V36" s="102"/>
      <c r="W36" s="102"/>
      <c r="X36" s="102"/>
      <c r="Y36" s="102"/>
      <c r="Z36" s="102"/>
      <c r="AA36" s="102"/>
      <c r="AB36" s="102"/>
      <c r="AC36" s="102"/>
      <c r="AD36" s="103"/>
      <c r="AE36" s="103"/>
      <c r="AF36" s="103"/>
      <c r="AG36" s="102"/>
      <c r="AH36" s="102"/>
      <c r="AI36" s="102"/>
      <c r="AJ36" s="102"/>
      <c r="AK36" s="102"/>
      <c r="AL36" s="102"/>
      <c r="AM36" s="102"/>
      <c r="AN36" s="102"/>
      <c r="AO36" s="102"/>
      <c r="AP36" s="102"/>
      <c r="AQ36" s="103"/>
      <c r="AR36" s="103"/>
      <c r="AS36" s="103"/>
    </row>
    <row r="37" spans="1:45" s="98" customFormat="1" ht="18" customHeight="1">
      <c r="A37" s="56"/>
      <c r="B37" s="56"/>
      <c r="C37" s="56"/>
      <c r="D37" s="56"/>
      <c r="E37" s="56"/>
      <c r="F37" s="56"/>
      <c r="G37" s="56"/>
      <c r="H37" s="101"/>
      <c r="I37" s="101"/>
      <c r="J37" s="101"/>
      <c r="K37" s="101"/>
      <c r="L37" s="101"/>
      <c r="M37" s="102"/>
      <c r="N37" s="102"/>
      <c r="O37" s="102"/>
      <c r="P37" s="101"/>
      <c r="Q37" s="101"/>
      <c r="R37" s="101"/>
      <c r="S37" s="101"/>
      <c r="T37" s="102"/>
      <c r="U37" s="102"/>
      <c r="V37" s="102"/>
      <c r="W37" s="102"/>
      <c r="X37" s="102"/>
      <c r="Y37" s="102"/>
      <c r="Z37" s="102"/>
      <c r="AA37" s="102"/>
      <c r="AB37" s="102"/>
      <c r="AC37" s="102"/>
      <c r="AD37" s="103"/>
      <c r="AE37" s="103"/>
      <c r="AF37" s="103"/>
      <c r="AG37" s="102"/>
      <c r="AH37" s="102"/>
      <c r="AI37" s="102"/>
      <c r="AJ37" s="102"/>
      <c r="AK37" s="102"/>
      <c r="AL37" s="102"/>
      <c r="AM37" s="102"/>
      <c r="AN37" s="102"/>
      <c r="AO37" s="102"/>
      <c r="AP37" s="102"/>
      <c r="AQ37" s="103"/>
      <c r="AR37" s="103"/>
      <c r="AS37" s="103"/>
    </row>
    <row r="38" spans="1:45" s="98" customFormat="1" ht="18" customHeight="1">
      <c r="A38" s="56"/>
      <c r="B38" s="56"/>
      <c r="C38" s="56"/>
      <c r="D38" s="56"/>
      <c r="E38" s="56"/>
      <c r="F38" s="56"/>
      <c r="G38" s="56"/>
      <c r="H38" s="101"/>
      <c r="I38" s="101"/>
      <c r="J38" s="101"/>
      <c r="K38" s="101"/>
      <c r="L38" s="101"/>
      <c r="M38" s="102"/>
      <c r="N38" s="102"/>
      <c r="O38" s="102"/>
      <c r="P38" s="101"/>
      <c r="Q38" s="101"/>
      <c r="R38" s="101"/>
      <c r="S38" s="101"/>
      <c r="T38" s="102"/>
      <c r="U38" s="102"/>
      <c r="V38" s="102"/>
      <c r="W38" s="102"/>
      <c r="X38" s="102"/>
      <c r="Y38" s="102"/>
      <c r="Z38" s="102"/>
      <c r="AA38" s="102"/>
      <c r="AB38" s="102"/>
      <c r="AC38" s="102"/>
      <c r="AD38" s="103"/>
      <c r="AE38" s="103"/>
      <c r="AF38" s="103"/>
      <c r="AG38" s="102"/>
      <c r="AH38" s="102"/>
      <c r="AI38" s="102"/>
      <c r="AJ38" s="102"/>
      <c r="AK38" s="102"/>
      <c r="AL38" s="102"/>
      <c r="AM38" s="102"/>
      <c r="AN38" s="102"/>
      <c r="AO38" s="102"/>
      <c r="AP38" s="102"/>
      <c r="AQ38" s="103"/>
      <c r="AR38" s="103"/>
      <c r="AS38" s="103"/>
    </row>
    <row r="39" spans="1:45" s="98" customFormat="1" ht="18" customHeight="1">
      <c r="A39" s="56"/>
      <c r="B39" s="56"/>
      <c r="C39" s="56"/>
      <c r="D39" s="56"/>
      <c r="E39" s="56"/>
      <c r="F39" s="56"/>
      <c r="G39" s="56"/>
      <c r="H39" s="101"/>
      <c r="I39" s="101"/>
      <c r="J39" s="101"/>
      <c r="K39" s="101"/>
      <c r="L39" s="101"/>
      <c r="M39" s="102"/>
      <c r="N39" s="102"/>
      <c r="O39" s="102"/>
      <c r="P39" s="101"/>
      <c r="Q39" s="101"/>
      <c r="R39" s="101"/>
      <c r="S39" s="101"/>
      <c r="T39" s="102"/>
      <c r="U39" s="102"/>
      <c r="V39" s="102"/>
      <c r="W39" s="102"/>
      <c r="X39" s="102"/>
      <c r="Y39" s="102"/>
      <c r="Z39" s="102"/>
      <c r="AA39" s="102"/>
      <c r="AB39" s="102"/>
      <c r="AC39" s="102"/>
      <c r="AD39" s="103"/>
      <c r="AE39" s="103"/>
      <c r="AF39" s="103"/>
      <c r="AG39" s="102"/>
      <c r="AH39" s="102"/>
      <c r="AI39" s="102"/>
      <c r="AJ39" s="102"/>
      <c r="AK39" s="102"/>
      <c r="AL39" s="102"/>
      <c r="AM39" s="102"/>
      <c r="AN39" s="102"/>
      <c r="AO39" s="102"/>
      <c r="AP39" s="102"/>
      <c r="AQ39" s="103"/>
      <c r="AR39" s="103"/>
      <c r="AS39" s="103"/>
    </row>
    <row r="40" spans="1:45" s="51" customFormat="1" ht="18"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s="51" customFormat="1" ht="18"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1:45" s="51" customFormat="1" ht="18"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sheetData>
  <mergeCells count="176">
    <mergeCell ref="AQ31:AS31"/>
    <mergeCell ref="AI32:AL32"/>
    <mergeCell ref="I4:J5"/>
    <mergeCell ref="AD30:AF30"/>
    <mergeCell ref="AG30:AK30"/>
    <mergeCell ref="AL30:AP30"/>
    <mergeCell ref="AQ30:AS30"/>
    <mergeCell ref="AQ29:AS29"/>
    <mergeCell ref="AD28:AF28"/>
    <mergeCell ref="AG28:AK28"/>
    <mergeCell ref="AL28:AP28"/>
    <mergeCell ref="AQ28:AS28"/>
    <mergeCell ref="AD27:AF27"/>
    <mergeCell ref="AG27:AK27"/>
    <mergeCell ref="AL27:AP27"/>
    <mergeCell ref="AQ27:AS27"/>
    <mergeCell ref="AQ26:AS26"/>
    <mergeCell ref="AD25:AF25"/>
    <mergeCell ref="AG25:AK25"/>
    <mergeCell ref="AL25:AP25"/>
    <mergeCell ref="AQ25:AS25"/>
    <mergeCell ref="AQ20:AS20"/>
    <mergeCell ref="AI21:AL21"/>
    <mergeCell ref="T23:AF23"/>
    <mergeCell ref="A31:G31"/>
    <mergeCell ref="H31:L31"/>
    <mergeCell ref="M31:O31"/>
    <mergeCell ref="P31:S31"/>
    <mergeCell ref="T31:X31"/>
    <mergeCell ref="Y31:AC31"/>
    <mergeCell ref="AD29:AF29"/>
    <mergeCell ref="AG29:AK29"/>
    <mergeCell ref="AL29:AP29"/>
    <mergeCell ref="A30:G30"/>
    <mergeCell ref="H30:L30"/>
    <mergeCell ref="M30:O30"/>
    <mergeCell ref="P30:S30"/>
    <mergeCell ref="T30:X30"/>
    <mergeCell ref="Y30:AC30"/>
    <mergeCell ref="A29:G29"/>
    <mergeCell ref="H29:L29"/>
    <mergeCell ref="M29:O29"/>
    <mergeCell ref="P29:S29"/>
    <mergeCell ref="T29:X29"/>
    <mergeCell ref="Y29:AC29"/>
    <mergeCell ref="AD31:AF31"/>
    <mergeCell ref="AG31:AK31"/>
    <mergeCell ref="AL31:AP31"/>
    <mergeCell ref="A28:G28"/>
    <mergeCell ref="H28:L28"/>
    <mergeCell ref="M28:O28"/>
    <mergeCell ref="P28:S28"/>
    <mergeCell ref="T28:X28"/>
    <mergeCell ref="Y28:AC28"/>
    <mergeCell ref="AD26:AF26"/>
    <mergeCell ref="AG26:AK26"/>
    <mergeCell ref="AL26:AP26"/>
    <mergeCell ref="A27:G27"/>
    <mergeCell ref="H27:L27"/>
    <mergeCell ref="M27:O27"/>
    <mergeCell ref="P27:S27"/>
    <mergeCell ref="T27:X27"/>
    <mergeCell ref="Y27:AC27"/>
    <mergeCell ref="A26:G26"/>
    <mergeCell ref="H26:L26"/>
    <mergeCell ref="M26:O26"/>
    <mergeCell ref="P26:S26"/>
    <mergeCell ref="T26:X26"/>
    <mergeCell ref="Y26:AC26"/>
    <mergeCell ref="A25:G25"/>
    <mergeCell ref="H25:L25"/>
    <mergeCell ref="M25:O25"/>
    <mergeCell ref="P25:S25"/>
    <mergeCell ref="T25:X25"/>
    <mergeCell ref="Y25:AC25"/>
    <mergeCell ref="A24:G24"/>
    <mergeCell ref="H24:L24"/>
    <mergeCell ref="M24:O24"/>
    <mergeCell ref="P24:S24"/>
    <mergeCell ref="T24:X24"/>
    <mergeCell ref="Y24:AC24"/>
    <mergeCell ref="AG23:AS23"/>
    <mergeCell ref="AD19:AF19"/>
    <mergeCell ref="AG19:AK19"/>
    <mergeCell ref="AL19:AP19"/>
    <mergeCell ref="AQ19:AS19"/>
    <mergeCell ref="AD24:AF24"/>
    <mergeCell ref="AG24:AK24"/>
    <mergeCell ref="AL24:AP24"/>
    <mergeCell ref="AQ24:AS24"/>
    <mergeCell ref="A20:G20"/>
    <mergeCell ref="H20:L20"/>
    <mergeCell ref="M20:O20"/>
    <mergeCell ref="P20:S20"/>
    <mergeCell ref="T20:X20"/>
    <mergeCell ref="Y20:AC20"/>
    <mergeCell ref="AD18:AF18"/>
    <mergeCell ref="AG18:AK18"/>
    <mergeCell ref="AL18:AP18"/>
    <mergeCell ref="AD20:AF20"/>
    <mergeCell ref="AG20:AK20"/>
    <mergeCell ref="AL20:AP20"/>
    <mergeCell ref="AQ16:AS16"/>
    <mergeCell ref="A17:G17"/>
    <mergeCell ref="H17:L17"/>
    <mergeCell ref="M17:O17"/>
    <mergeCell ref="P17:S17"/>
    <mergeCell ref="T17:X17"/>
    <mergeCell ref="Y17:AC17"/>
    <mergeCell ref="AQ18:AS18"/>
    <mergeCell ref="A19:G19"/>
    <mergeCell ref="H19:L19"/>
    <mergeCell ref="M19:O19"/>
    <mergeCell ref="P19:S19"/>
    <mergeCell ref="T19:X19"/>
    <mergeCell ref="Y19:AC19"/>
    <mergeCell ref="AD17:AF17"/>
    <mergeCell ref="AG17:AK17"/>
    <mergeCell ref="AL17:AP17"/>
    <mergeCell ref="AQ17:AS17"/>
    <mergeCell ref="A18:G18"/>
    <mergeCell ref="H18:L18"/>
    <mergeCell ref="M18:O18"/>
    <mergeCell ref="P18:S18"/>
    <mergeCell ref="T18:X18"/>
    <mergeCell ref="Y18:AC18"/>
    <mergeCell ref="A16:G16"/>
    <mergeCell ref="H16:L16"/>
    <mergeCell ref="M16:O16"/>
    <mergeCell ref="P16:S16"/>
    <mergeCell ref="T16:X16"/>
    <mergeCell ref="Y16:AC16"/>
    <mergeCell ref="AD16:AF16"/>
    <mergeCell ref="AG16:AK16"/>
    <mergeCell ref="AL16:AP16"/>
    <mergeCell ref="AQ14:AS14"/>
    <mergeCell ref="A15:G15"/>
    <mergeCell ref="H15:L15"/>
    <mergeCell ref="M15:O15"/>
    <mergeCell ref="P15:S15"/>
    <mergeCell ref="T15:X15"/>
    <mergeCell ref="Y15:AC15"/>
    <mergeCell ref="AD15:AF15"/>
    <mergeCell ref="AG15:AK15"/>
    <mergeCell ref="AL15:AP15"/>
    <mergeCell ref="AQ15:AS15"/>
    <mergeCell ref="A14:G14"/>
    <mergeCell ref="H14:L14"/>
    <mergeCell ref="M14:O14"/>
    <mergeCell ref="P14:S14"/>
    <mergeCell ref="T14:X14"/>
    <mergeCell ref="Y14:AC14"/>
    <mergeCell ref="AD14:AF14"/>
    <mergeCell ref="AG14:AK14"/>
    <mergeCell ref="AL14:AP14"/>
    <mergeCell ref="T12:AF12"/>
    <mergeCell ref="AG12:AS12"/>
    <mergeCell ref="A13:G13"/>
    <mergeCell ref="H13:L13"/>
    <mergeCell ref="M13:O13"/>
    <mergeCell ref="P13:S13"/>
    <mergeCell ref="T13:X13"/>
    <mergeCell ref="Y13:AC13"/>
    <mergeCell ref="AD13:AF13"/>
    <mergeCell ref="AG13:AK13"/>
    <mergeCell ref="AL13:AP13"/>
    <mergeCell ref="AQ13:AS13"/>
    <mergeCell ref="A4:B5"/>
    <mergeCell ref="C4:D5"/>
    <mergeCell ref="E4:F5"/>
    <mergeCell ref="G4:H5"/>
    <mergeCell ref="K4:L5"/>
    <mergeCell ref="M4:N5"/>
    <mergeCell ref="A3:N3"/>
    <mergeCell ref="A8:AS8"/>
    <mergeCell ref="A9:AS9"/>
  </mergeCells>
  <phoneticPr fontId="9"/>
  <pageMargins left="0.78740157480314965" right="0.59055118110236227" top="0.39370078740157483" bottom="0.27559055118110237" header="0.59055118110236227" footer="0.51181102362204722"/>
  <pageSetup paperSize="9" scale="99" firstPageNumber="3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34</vt:i4>
      </vt:variant>
    </vt:vector>
  </HeadingPairs>
  <TitlesOfParts>
    <vt:vector size="71" baseType="lpstr">
      <vt:lpstr>別紙１３－２ 添付資料リスト(目次)</vt:lpstr>
      <vt:lpstr>別紙１(様式１０－１) 実績報告書（1社用)</vt:lpstr>
      <vt:lpstr>別紙１(様式１０－１) 実績報告書 (2社用)</vt:lpstr>
      <vt:lpstr>別紙１(様式１０－１)  実績報告書(3社用)</vt:lpstr>
      <vt:lpstr>別紙２ 実績金額整理表</vt:lpstr>
      <vt:lpstr>別紙３ 補助事業者別内訳</vt:lpstr>
      <vt:lpstr>別紙４ 遂行経緯書</vt:lpstr>
      <vt:lpstr>別紙５－１ 仕様確認表(CGS)⇒本年度対象なし</vt:lpstr>
      <vt:lpstr>別紙５－２ 仕様確認表(ﾎﾞｲﾗ)</vt:lpstr>
      <vt:lpstr>別紙５－３ 仕様確認表(冷温水機等)</vt:lpstr>
      <vt:lpstr>別紙５－４ 仕様確認表(GHP)</vt:lpstr>
      <vt:lpstr>別紙５－５ 仕様確認表(工業炉)</vt:lpstr>
      <vt:lpstr>別紙５－６ 仕様確認表(厨房設備)</vt:lpstr>
      <vt:lpstr>別紙６ 見積額比較表</vt:lpstr>
      <vt:lpstr>別紙7（様式１５）取得財産等管理台帳</vt:lpstr>
      <vt:lpstr>別紙８－１ 見積依頼書(ボイラ)</vt:lpstr>
      <vt:lpstr>別紙８－２ 見積依頼書(ＣＧＳ)⇒今年度対象なし</vt:lpstr>
      <vt:lpstr>別紙８－３ 見積依頼書添付資料</vt:lpstr>
      <vt:lpstr>別紙８－４ 見積書</vt:lpstr>
      <vt:lpstr>別紙10 実施体制表</vt:lpstr>
      <vt:lpstr>別紙１２ 実績報告書チェックリスト</vt:lpstr>
      <vt:lpstr>実績報告後支払い確定時に必要⇒別紙１５（様式１３）精算払請求書</vt:lpstr>
      <vt:lpstr>必要があれば使用する書類⇒</vt:lpstr>
      <vt:lpstr>別紙17 発注先選定理由書</vt:lpstr>
      <vt:lpstr>別紙１８（様式第5-1）計画変更等承認申請書</vt:lpstr>
      <vt:lpstr>別紙１９ 変更届出書</vt:lpstr>
      <vt:lpstr>別紙２０（様式第7）遅延等報告書</vt:lpstr>
      <vt:lpstr>別紙１１－1 事業継続計画書（複数年申請用）</vt:lpstr>
      <vt:lpstr>別紙１１－2 事業完了報告書（複数年申請用）</vt:lpstr>
      <vt:lpstr>別紙１６－１ 燃料使用量データ報告書</vt:lpstr>
      <vt:lpstr>別紙１６－２ 効果検証データシート(CGS)⇒今年度は対象なし</vt:lpstr>
      <vt:lpstr>別紙２１（様式第9）承継承認申請書</vt:lpstr>
      <vt:lpstr>別紙２２（様式第4）交付申請取下げ届出書</vt:lpstr>
      <vt:lpstr>別紙２３（様式第8）実施状況報告書</vt:lpstr>
      <vt:lpstr>別紙２４（様式第16）財産処分承認申請書</vt:lpstr>
      <vt:lpstr>⇒以前までの資料</vt:lpstr>
      <vt:lpstr>別紙３昔版</vt:lpstr>
      <vt:lpstr>'実績報告後支払い確定時に必要⇒別紙１５（様式１３）精算払請求書'!Print_Area</vt:lpstr>
      <vt:lpstr>'別紙１(様式１０－１)  実績報告書(3社用)'!Print_Area</vt:lpstr>
      <vt:lpstr>'別紙１(様式１０－１) 実績報告書 (2社用)'!Print_Area</vt:lpstr>
      <vt:lpstr>'別紙１(様式１０－１) 実績報告書（1社用)'!Print_Area</vt:lpstr>
      <vt:lpstr>'別紙10 実施体制表'!Print_Area</vt:lpstr>
      <vt:lpstr>'別紙１１－1 事業継続計画書（複数年申請用）'!Print_Area</vt:lpstr>
      <vt:lpstr>'別紙１２ 実績報告書チェックリスト'!Print_Area</vt:lpstr>
      <vt:lpstr>'別紙１３－２ 添付資料リスト(目次)'!Print_Area</vt:lpstr>
      <vt:lpstr>'別紙１６－１ 燃料使用量データ報告書'!Print_Area</vt:lpstr>
      <vt:lpstr>'別紙１６－２ 効果検証データシート(CGS)⇒今年度は対象なし'!Print_Area</vt:lpstr>
      <vt:lpstr>'別紙17 発注先選定理由書'!Print_Area</vt:lpstr>
      <vt:lpstr>'別紙１８（様式第5-1）計画変更等承認申請書'!Print_Area</vt:lpstr>
      <vt:lpstr>'別紙１９ 変更届出書'!Print_Area</vt:lpstr>
      <vt:lpstr>'別紙２ 実績金額整理表'!Print_Area</vt:lpstr>
      <vt:lpstr>'別紙２０（様式第7）遅延等報告書'!Print_Area</vt:lpstr>
      <vt:lpstr>'別紙２１（様式第9）承継承認申請書'!Print_Area</vt:lpstr>
      <vt:lpstr>'別紙２２（様式第4）交付申請取下げ届出書'!Print_Area</vt:lpstr>
      <vt:lpstr>'別紙２３（様式第8）実施状況報告書'!Print_Area</vt:lpstr>
      <vt:lpstr>'別紙２４（様式第16）財産処分承認申請書'!Print_Area</vt:lpstr>
      <vt:lpstr>'別紙３ 補助事業者別内訳'!Print_Area</vt:lpstr>
      <vt:lpstr>別紙３昔版!Print_Area</vt:lpstr>
      <vt:lpstr>'別紙４ 遂行経緯書'!Print_Area</vt:lpstr>
      <vt:lpstr>'別紙５－１ 仕様確認表(CGS)⇒本年度対象なし'!Print_Area</vt:lpstr>
      <vt:lpstr>'別紙５－２ 仕様確認表(ﾎﾞｲﾗ)'!Print_Area</vt:lpstr>
      <vt:lpstr>'別紙５－３ 仕様確認表(冷温水機等)'!Print_Area</vt:lpstr>
      <vt:lpstr>'別紙５－４ 仕様確認表(GHP)'!Print_Area</vt:lpstr>
      <vt:lpstr>'別紙５－５ 仕様確認表(工業炉)'!Print_Area</vt:lpstr>
      <vt:lpstr>'別紙５－６ 仕様確認表(厨房設備)'!Print_Area</vt:lpstr>
      <vt:lpstr>'別紙６ 見積額比較表'!Print_Area</vt:lpstr>
      <vt:lpstr>'別紙7（様式１５）取得財産等管理台帳'!Print_Area</vt:lpstr>
      <vt:lpstr>'別紙８－１ 見積依頼書(ボイラ)'!Print_Area</vt:lpstr>
      <vt:lpstr>'別紙８－２ 見積依頼書(ＣＧＳ)⇒今年度対象なし'!Print_Area</vt:lpstr>
      <vt:lpstr>'別紙８－３ 見積依頼書添付資料'!Print_Area</vt:lpstr>
      <vt:lpstr>'別紙８－４ 見積書'!Print_Area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2020-07-09T05:47:13Z</cp:lastPrinted>
  <dcterms:created xsi:type="dcterms:W3CDTF">2002-02-13T10:06:05Z</dcterms:created>
  <dcterms:modified xsi:type="dcterms:W3CDTF">2020-07-09T07:48:39Z</dcterms:modified>
</cp:coreProperties>
</file>