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生活環境確保■\R1ホームページ\"/>
    </mc:Choice>
  </mc:AlternateContent>
  <bookViews>
    <workbookView xWindow="0" yWindow="120" windowWidth="15075" windowHeight="4230" tabRatio="737"/>
  </bookViews>
  <sheets>
    <sheet name="リー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C3" i="4" l="1"/>
  <c r="E27" i="1" l="1"/>
  <c r="E20" i="1"/>
  <c r="E27" i="7"/>
  <c r="E20" i="7"/>
  <c r="C5" i="5"/>
  <c r="C3" i="5"/>
  <c r="C7" i="5"/>
  <c r="E32" i="5"/>
  <c r="D32" i="5"/>
  <c r="C7" i="6"/>
  <c r="C5" i="6"/>
  <c r="C3" i="6"/>
  <c r="E32" i="6"/>
  <c r="D32" i="6"/>
  <c r="E32" i="7"/>
  <c r="C3" i="3"/>
  <c r="E32" i="1"/>
  <c r="C7" i="3"/>
  <c r="C5" i="3"/>
  <c r="C7" i="4"/>
  <c r="C5" i="4"/>
</calcChain>
</file>

<file path=xl/sharedStrings.xml><?xml version="1.0" encoding="utf-8"?>
<sst xmlns="http://schemas.openxmlformats.org/spreadsheetml/2006/main" count="210" uniqueCount="61">
  <si>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</si>
  <si>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</si>
  <si>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</si>
  <si>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</si>
  <si>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印</t>
    <rPh sb="0" eb="1">
      <t>イン</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</si>
  <si>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</si>
  <si>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</si>
  <si>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</si>
  <si>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</si>
  <si>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</si>
  <si>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</si>
  <si>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</si>
  <si>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</si>
  <si>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</si>
  <si>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</si>
  <si>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</si>
  <si>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</si>
  <si>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</si>
  <si>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</si>
  <si>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</si>
  <si>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</si>
  <si>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</si>
  <si>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</si>
  <si>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</si>
  <si>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</si>
  <si>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</si>
  <si>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</si>
  <si>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</si>
  <si>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</si>
  <si>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</si>
  <si>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</si>
  <si>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</si>
  <si>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</si>
  <si>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</si>
  <si>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</si>
  <si>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</si>
  <si>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</si>
  <si>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</si>
  <si>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</si>
  <si>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</si>
  <si>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</si>
  <si>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</si>
  <si>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</si>
  <si>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</si>
  <si>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</si>
  <si>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</si>
  <si>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</si>
  <si>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</si>
  <si>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</si>
  <si>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</si>
  <si>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</si>
  <si>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</si>
  <si>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</si>
  <si>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</si>
  <si>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</si>
  <si>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</si>
  <si>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</si>
  <si>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</si>
  <si>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令和　２年　　月　　日</t>
    <rPh sb="0" eb="1">
      <t>レイ</t>
    </rPh>
    <rPh sb="1" eb="2">
      <t>カズ</t>
    </rPh>
    <rPh sb="4" eb="5">
      <t>トシ</t>
    </rPh>
    <rPh sb="5" eb="6">
      <t>ヘイネン</t>
    </rPh>
    <rPh sb="7" eb="8">
      <t>ガツ</t>
    </rPh>
    <rPh sb="10" eb="11">
      <t>ニチ</t>
    </rPh>
    <phoneticPr fontId="1"/>
  </si>
  <si>
    <t>令和　２年○月○○日</t>
    <rPh sb="0" eb="1">
      <t>レイ</t>
    </rPh>
    <rPh sb="1" eb="2">
      <t>カズ</t>
    </rPh>
    <rPh sb="4" eb="5">
      <t>トシ</t>
    </rPh>
    <rPh sb="5" eb="6">
      <t>ヘイネン</t>
    </rPh>
    <rPh sb="6" eb="7">
      <t>ガツ</t>
    </rPh>
    <rPh sb="9" eb="10">
      <t>ニチ</t>
    </rPh>
    <phoneticPr fontId="1"/>
  </si>
  <si>
    <t>虎ノ門リゾート株式会社</t>
    <rPh sb="0" eb="1">
      <t>トラ</t>
    </rPh>
    <rPh sb="2" eb="3">
      <t>モン</t>
    </rPh>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</si>
</sst>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304799</xdr:colOff>
      <xdr:row>41</xdr:row>
      <xdr:rowOff>171449</xdr:rowOff>
    </xdr:from>
    <xdr:to>
      <xdr:col>13</xdr:col>
      <xdr:colOff>76200</xdr:colOff>
      <xdr:row>45</xdr:row>
      <xdr:rowOff>85724</xdr:rowOff>
    </xdr:to>
    <xdr:sp macro="" textlink="">
      <xdr:nvSpPr>
        <xdr:cNvPr id="7" name="AutoShape 18"/>
        <xdr:cNvSpPr>
          <a:spLocks noChangeArrowheads="1"/>
        </xdr:cNvSpPr>
      </xdr:nvSpPr>
      <xdr:spPr bwMode="auto">
        <a:xfrm>
          <a:off x="6791324" y="9267824"/>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504825</xdr:colOff>
      <xdr:row>43</xdr:row>
      <xdr:rowOff>19050</xdr:rowOff>
    </xdr:from>
    <xdr:to>
      <xdr:col>13</xdr:col>
      <xdr:colOff>276226</xdr:colOff>
      <xdr:row>46</xdr:row>
      <xdr:rowOff>104775</xdr:rowOff>
    </xdr:to>
    <xdr:sp macro="" textlink="">
      <xdr:nvSpPr>
        <xdr:cNvPr id="9" name="AutoShape 18"/>
        <xdr:cNvSpPr>
          <a:spLocks noChangeArrowheads="1"/>
        </xdr:cNvSpPr>
      </xdr:nvSpPr>
      <xdr:spPr bwMode="auto">
        <a:xfrm>
          <a:off x="6991350" y="9458325"/>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200025</xdr:colOff>
      <xdr:row>1</xdr:row>
      <xdr:rowOff>114300</xdr:rowOff>
    </xdr:from>
    <xdr:to>
      <xdr:col>4</xdr:col>
      <xdr:colOff>1295399</xdr:colOff>
      <xdr:row>4</xdr:row>
      <xdr:rowOff>32496</xdr:rowOff>
    </xdr:to>
    <xdr:sp macro="" textlink="">
      <xdr:nvSpPr>
        <xdr:cNvPr id="5" name="AutoShape 18"/>
        <xdr:cNvSpPr>
          <a:spLocks noChangeArrowheads="1"/>
        </xdr:cNvSpPr>
      </xdr:nvSpPr>
      <xdr:spPr bwMode="auto">
        <a:xfrm>
          <a:off x="4333875"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58</v>
      </c>
      <c r="H1" s="3"/>
    </row>
    <row r="3" spans="1:8" x14ac:dyDescent="0.15">
      <c r="G3" s="3"/>
    </row>
    <row r="4" spans="1:8" ht="23.25" customHeight="1" x14ac:dyDescent="0.15">
      <c r="A4" s="33" t="s">
        <v>57</v>
      </c>
      <c r="B4" s="33"/>
      <c r="C4" s="33"/>
      <c r="D4" s="33"/>
      <c r="E4" s="33"/>
      <c r="F4" s="33"/>
      <c r="G4" s="33"/>
      <c r="H4" s="4"/>
    </row>
    <row r="5" spans="1:8" ht="14.25" thickBot="1" x14ac:dyDescent="0.2"/>
    <row r="6" spans="1:8" ht="26.25" customHeight="1" thickBot="1" x14ac:dyDescent="0.2">
      <c r="A6" s="5" t="s">
        <v>40</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c r="F11" s="11" t="s">
        <v>5</v>
      </c>
    </row>
    <row r="12" spans="1:8" ht="19.5" customHeight="1" thickBot="1" x14ac:dyDescent="0.2">
      <c r="A12" s="7" t="s">
        <v>46</v>
      </c>
      <c r="B12" s="8"/>
      <c r="C12" s="8"/>
      <c r="D12" s="9"/>
      <c r="E12" s="10"/>
      <c r="F12" s="11" t="s">
        <v>21</v>
      </c>
    </row>
    <row r="13" spans="1:8" ht="19.5" customHeight="1" x14ac:dyDescent="0.15">
      <c r="A13" s="1" t="s">
        <v>56</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c r="F18" s="11" t="s">
        <v>0</v>
      </c>
      <c r="G18" s="26" t="s">
        <v>9</v>
      </c>
    </row>
    <row r="19" spans="1:7" ht="19.5" customHeight="1" thickBot="1" x14ac:dyDescent="0.2">
      <c r="A19" s="7" t="s">
        <v>7</v>
      </c>
      <c r="B19" s="8"/>
      <c r="C19" s="8"/>
      <c r="D19" s="8"/>
      <c r="E19" s="10"/>
      <c r="F19" s="11" t="s">
        <v>0</v>
      </c>
    </row>
    <row r="20" spans="1:7" ht="19.5" customHeight="1" thickBot="1" x14ac:dyDescent="0.2">
      <c r="A20" s="7" t="s">
        <v>8</v>
      </c>
      <c r="B20" s="12" t="s">
        <v>37</v>
      </c>
      <c r="C20" s="8"/>
      <c r="D20" s="8"/>
      <c r="E20" s="13" t="str">
        <f>IF(E18="","",ROUND(E19/E18*100,2))</f>
        <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c r="F25" s="11" t="s">
        <v>0</v>
      </c>
      <c r="G25" s="26" t="s">
        <v>10</v>
      </c>
    </row>
    <row r="26" spans="1:7" ht="19.5" customHeight="1" thickBot="1" x14ac:dyDescent="0.2">
      <c r="A26" s="7" t="s">
        <v>32</v>
      </c>
      <c r="B26" s="8"/>
      <c r="C26" s="8"/>
      <c r="D26" s="8"/>
      <c r="E26" s="10"/>
      <c r="F26" s="11" t="s">
        <v>0</v>
      </c>
    </row>
    <row r="27" spans="1:7" ht="19.5" customHeight="1" thickBot="1" x14ac:dyDescent="0.2">
      <c r="A27" s="7" t="s">
        <v>33</v>
      </c>
      <c r="B27" s="12" t="s">
        <v>34</v>
      </c>
      <c r="C27" s="8"/>
      <c r="D27" s="8"/>
      <c r="E27" s="13" t="str">
        <f>IF(E25="","",ROUND(E26/E25*100,2))</f>
        <v/>
      </c>
      <c r="F27" s="11" t="s">
        <v>1</v>
      </c>
    </row>
    <row r="28" spans="1:7" ht="19.5" customHeight="1" x14ac:dyDescent="0.15">
      <c r="A28" s="1" t="s">
        <v>55</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51</v>
      </c>
    </row>
    <row r="36" spans="1:6" ht="16.5" customHeight="1" x14ac:dyDescent="0.15"/>
    <row r="37" spans="1:6" ht="16.5" customHeight="1" x14ac:dyDescent="0.15">
      <c r="A37" s="1" t="s">
        <v>52</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c r="F46" s="1" t="s">
        <v>4</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'!E18</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53</v>
      </c>
      <c r="E13" s="19" t="s">
        <v>54</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23</v>
      </c>
      <c r="C32" s="20"/>
      <c r="D32" s="24">
        <f>SUM(D14:D31)</f>
        <v>0</v>
      </c>
      <c r="E32" s="25">
        <f>SUM(E14:E31)</f>
        <v>0</v>
      </c>
    </row>
    <row r="33" spans="4:5" x14ac:dyDescent="0.15">
      <c r="D33" s="32"/>
      <c r="E33" s="32"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39</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'!E25</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53</v>
      </c>
      <c r="E13" s="19" t="s">
        <v>54</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23</v>
      </c>
      <c r="C32" s="20"/>
      <c r="D32" s="24">
        <f>SUM(D14:D31)</f>
        <v>0</v>
      </c>
      <c r="E32" s="25">
        <f>SUM(E14:E31)</f>
        <v>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A7" sqref="A7:G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4" spans="1:8" ht="23.25" customHeight="1" x14ac:dyDescent="0.15">
      <c r="A4" s="33" t="s">
        <v>57</v>
      </c>
      <c r="B4" s="33"/>
      <c r="C4" s="33"/>
      <c r="D4" s="33"/>
      <c r="E4" s="33"/>
      <c r="F4" s="33"/>
      <c r="G4" s="33"/>
      <c r="H4" s="4"/>
    </row>
    <row r="5" spans="1:8" ht="14.25" thickBot="1" x14ac:dyDescent="0.2"/>
    <row r="6" spans="1:8" ht="26.25" customHeight="1" thickBot="1" x14ac:dyDescent="0.2">
      <c r="A6" s="5" t="s">
        <v>40</v>
      </c>
      <c r="B6" s="29" t="s">
        <v>60</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v>10</v>
      </c>
      <c r="F11" s="11" t="s">
        <v>5</v>
      </c>
    </row>
    <row r="12" spans="1:8" ht="19.5" customHeight="1" thickBot="1" x14ac:dyDescent="0.2">
      <c r="A12" s="7" t="s">
        <v>46</v>
      </c>
      <c r="B12" s="8"/>
      <c r="C12" s="8"/>
      <c r="D12" s="9"/>
      <c r="E12" s="10">
        <v>120</v>
      </c>
      <c r="F12" s="11" t="s">
        <v>29</v>
      </c>
    </row>
    <row r="13" spans="1:8" ht="19.5" customHeight="1" x14ac:dyDescent="0.15">
      <c r="A13" s="1" t="s">
        <v>56</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v>30000000</v>
      </c>
      <c r="F18" s="11" t="s">
        <v>0</v>
      </c>
      <c r="G18" s="26" t="s">
        <v>9</v>
      </c>
    </row>
    <row r="19" spans="1:7" ht="19.5" customHeight="1" thickBot="1" x14ac:dyDescent="0.2">
      <c r="A19" s="7" t="s">
        <v>7</v>
      </c>
      <c r="B19" s="8"/>
      <c r="C19" s="8"/>
      <c r="D19" s="8"/>
      <c r="E19" s="10">
        <v>350000</v>
      </c>
      <c r="F19" s="11" t="s">
        <v>0</v>
      </c>
    </row>
    <row r="20" spans="1:7" ht="19.5" customHeight="1" thickBot="1" x14ac:dyDescent="0.2">
      <c r="A20" s="7" t="s">
        <v>8</v>
      </c>
      <c r="B20" s="12" t="s">
        <v>37</v>
      </c>
      <c r="C20" s="8"/>
      <c r="D20" s="8"/>
      <c r="E20" s="13">
        <f>ROUND(E19/E18*100,2)</f>
        <v>1.17</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v>20000000</v>
      </c>
      <c r="F25" s="11" t="s">
        <v>0</v>
      </c>
      <c r="G25" s="26" t="s">
        <v>10</v>
      </c>
    </row>
    <row r="26" spans="1:7" ht="19.5" customHeight="1" thickBot="1" x14ac:dyDescent="0.2">
      <c r="A26" s="7" t="s">
        <v>32</v>
      </c>
      <c r="B26" s="8"/>
      <c r="C26" s="8"/>
      <c r="D26" s="8"/>
      <c r="E26" s="10">
        <v>233333</v>
      </c>
      <c r="F26" s="11" t="s">
        <v>0</v>
      </c>
    </row>
    <row r="27" spans="1:7" ht="19.5" customHeight="1" thickBot="1" x14ac:dyDescent="0.2">
      <c r="A27" s="7" t="s">
        <v>33</v>
      </c>
      <c r="B27" s="12" t="s">
        <v>34</v>
      </c>
      <c r="C27" s="8"/>
      <c r="D27" s="8"/>
      <c r="E27" s="13">
        <f>ROUND(E26/E25*100,2)</f>
        <v>1.17</v>
      </c>
      <c r="F27" s="11" t="s">
        <v>1</v>
      </c>
    </row>
    <row r="28" spans="1:7" ht="19.5" customHeight="1" x14ac:dyDescent="0.15">
      <c r="A28" s="1" t="s">
        <v>55</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10000000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51</v>
      </c>
    </row>
    <row r="36" spans="1:6" ht="16.5" customHeight="1" x14ac:dyDescent="0.15"/>
    <row r="37" spans="1:6" ht="16.5" customHeight="1" x14ac:dyDescent="0.15">
      <c r="A37" s="1" t="s">
        <v>52</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48</v>
      </c>
    </row>
    <row r="45" spans="1:6" x14ac:dyDescent="0.15">
      <c r="E45" s="2" t="s">
        <v>49</v>
      </c>
    </row>
    <row r="46" spans="1:6" x14ac:dyDescent="0.15">
      <c r="D46" s="1" t="s">
        <v>3</v>
      </c>
      <c r="E46" s="2" t="s">
        <v>50</v>
      </c>
      <c r="F46" s="1" t="s">
        <v>4</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D3" sqref="D3"/>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38</v>
      </c>
      <c r="E1" s="3"/>
    </row>
    <row r="3" spans="1:5" x14ac:dyDescent="0.15">
      <c r="B3" s="1" t="s">
        <v>13</v>
      </c>
      <c r="C3" s="1" t="str">
        <f>'（記入例）リース料計算書'!B6</f>
        <v>虎ノ門リゾート株式会社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'（記入例）リース料計算書'!E18</f>
        <v>30000000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12000000</v>
      </c>
      <c r="D11" s="1" t="s">
        <v>0</v>
      </c>
    </row>
    <row r="13" spans="1:5" x14ac:dyDescent="0.15">
      <c r="B13" s="19" t="s">
        <v>21</v>
      </c>
      <c r="C13" s="19" t="s">
        <v>22</v>
      </c>
      <c r="D13" s="19" t="s">
        <v>53</v>
      </c>
      <c r="E13" s="19" t="s">
        <v>54</v>
      </c>
    </row>
    <row r="14" spans="1:5" x14ac:dyDescent="0.15">
      <c r="B14" s="19">
        <v>1</v>
      </c>
      <c r="C14" s="20" t="s">
        <v>24</v>
      </c>
      <c r="D14" s="21">
        <v>350000</v>
      </c>
      <c r="E14" s="21">
        <v>250000</v>
      </c>
    </row>
    <row r="15" spans="1:5" x14ac:dyDescent="0.15">
      <c r="B15" s="19">
        <v>2</v>
      </c>
      <c r="C15" s="20" t="s">
        <v>24</v>
      </c>
      <c r="D15" s="21">
        <v>350000</v>
      </c>
      <c r="E15" s="21">
        <v>250000</v>
      </c>
    </row>
    <row r="16" spans="1:5" x14ac:dyDescent="0.15">
      <c r="B16" s="19">
        <v>3</v>
      </c>
      <c r="C16" s="20" t="s">
        <v>24</v>
      </c>
      <c r="D16" s="21">
        <v>350000</v>
      </c>
      <c r="E16" s="21">
        <v>250000</v>
      </c>
    </row>
    <row r="17" spans="2:5" x14ac:dyDescent="0.15">
      <c r="B17" s="19">
        <v>4</v>
      </c>
      <c r="C17" s="20" t="s">
        <v>24</v>
      </c>
      <c r="D17" s="21">
        <v>350000</v>
      </c>
      <c r="E17" s="21">
        <v>250000</v>
      </c>
    </row>
    <row r="18" spans="2:5" x14ac:dyDescent="0.15">
      <c r="B18" s="19">
        <v>5</v>
      </c>
      <c r="C18" s="20" t="s">
        <v>24</v>
      </c>
      <c r="D18" s="21">
        <v>350000</v>
      </c>
      <c r="E18" s="21">
        <v>250000</v>
      </c>
    </row>
    <row r="19" spans="2:5" x14ac:dyDescent="0.15">
      <c r="B19" s="19">
        <v>6</v>
      </c>
      <c r="C19" s="20" t="s">
        <v>24</v>
      </c>
      <c r="D19" s="21">
        <v>350000</v>
      </c>
      <c r="E19" s="21">
        <v>250000</v>
      </c>
    </row>
    <row r="20" spans="2:5" x14ac:dyDescent="0.15">
      <c r="B20" s="19">
        <v>7</v>
      </c>
      <c r="C20" s="20" t="s">
        <v>24</v>
      </c>
      <c r="D20" s="21">
        <v>350000</v>
      </c>
      <c r="E20" s="21">
        <v>250000</v>
      </c>
    </row>
    <row r="21" spans="2:5" x14ac:dyDescent="0.15">
      <c r="B21" s="19">
        <v>8</v>
      </c>
      <c r="C21" s="20" t="s">
        <v>24</v>
      </c>
      <c r="D21" s="21">
        <v>350000</v>
      </c>
      <c r="E21" s="21">
        <v>250000</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350000</v>
      </c>
      <c r="E26" s="21">
        <v>250000</v>
      </c>
    </row>
    <row r="27" spans="2:5" x14ac:dyDescent="0.15">
      <c r="B27" s="19">
        <v>116</v>
      </c>
      <c r="C27" s="20" t="s">
        <v>24</v>
      </c>
      <c r="D27" s="22">
        <v>350000</v>
      </c>
      <c r="E27" s="21">
        <v>250000</v>
      </c>
    </row>
    <row r="28" spans="2:5" x14ac:dyDescent="0.15">
      <c r="B28" s="19">
        <v>117</v>
      </c>
      <c r="C28" s="20" t="s">
        <v>24</v>
      </c>
      <c r="D28" s="22">
        <v>350000</v>
      </c>
      <c r="E28" s="21">
        <v>250000</v>
      </c>
    </row>
    <row r="29" spans="2:5" x14ac:dyDescent="0.15">
      <c r="B29" s="19">
        <v>118</v>
      </c>
      <c r="C29" s="20" t="s">
        <v>24</v>
      </c>
      <c r="D29" s="22">
        <v>350000</v>
      </c>
      <c r="E29" s="21">
        <v>250000</v>
      </c>
    </row>
    <row r="30" spans="2:5" x14ac:dyDescent="0.15">
      <c r="B30" s="19">
        <v>119</v>
      </c>
      <c r="C30" s="20" t="s">
        <v>24</v>
      </c>
      <c r="D30" s="22">
        <v>350000</v>
      </c>
      <c r="E30" s="21">
        <v>250000</v>
      </c>
    </row>
    <row r="31" spans="2:5" ht="14.25" thickBot="1" x14ac:dyDescent="0.2">
      <c r="B31" s="19">
        <v>120</v>
      </c>
      <c r="C31" s="20" t="s">
        <v>24</v>
      </c>
      <c r="D31" s="22">
        <v>350000</v>
      </c>
      <c r="E31" s="23">
        <v>250000</v>
      </c>
    </row>
    <row r="32" spans="2:5" ht="14.25" thickBot="1" x14ac:dyDescent="0.2">
      <c r="B32" s="20" t="s">
        <v>23</v>
      </c>
      <c r="C32" s="20"/>
      <c r="D32" s="24">
        <v>42000000</v>
      </c>
      <c r="E32" s="25">
        <v>30000000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H15" sqref="H15"/>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39</v>
      </c>
      <c r="E1" s="3"/>
    </row>
    <row r="3" spans="1:5" x14ac:dyDescent="0.15">
      <c r="B3" s="1" t="s">
        <v>13</v>
      </c>
      <c r="C3" s="1" t="str">
        <f>'（記入例）リース料計算書'!B6</f>
        <v>虎ノ門リゾート株式会社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'（記入例）リース料計算書'!E25</f>
        <v>20000000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8000000</v>
      </c>
      <c r="D11" s="1" t="s">
        <v>0</v>
      </c>
    </row>
    <row r="13" spans="1:5" x14ac:dyDescent="0.15">
      <c r="B13" s="19" t="s">
        <v>21</v>
      </c>
      <c r="C13" s="19" t="s">
        <v>22</v>
      </c>
      <c r="D13" s="19" t="s">
        <v>53</v>
      </c>
      <c r="E13" s="19" t="s">
        <v>54</v>
      </c>
    </row>
    <row r="14" spans="1:5" x14ac:dyDescent="0.15">
      <c r="B14" s="19">
        <v>1</v>
      </c>
      <c r="C14" s="20" t="s">
        <v>24</v>
      </c>
      <c r="D14" s="21">
        <v>233333</v>
      </c>
      <c r="E14" s="21">
        <v>166666</v>
      </c>
    </row>
    <row r="15" spans="1:5" x14ac:dyDescent="0.15">
      <c r="B15" s="19">
        <v>2</v>
      </c>
      <c r="C15" s="20" t="s">
        <v>24</v>
      </c>
      <c r="D15" s="21">
        <v>233333</v>
      </c>
      <c r="E15" s="21">
        <v>166666</v>
      </c>
    </row>
    <row r="16" spans="1:5" x14ac:dyDescent="0.15">
      <c r="B16" s="19">
        <v>3</v>
      </c>
      <c r="C16" s="20" t="s">
        <v>24</v>
      </c>
      <c r="D16" s="21">
        <v>233333</v>
      </c>
      <c r="E16" s="21">
        <v>166666</v>
      </c>
    </row>
    <row r="17" spans="2:5" x14ac:dyDescent="0.15">
      <c r="B17" s="19">
        <v>4</v>
      </c>
      <c r="C17" s="20" t="s">
        <v>24</v>
      </c>
      <c r="D17" s="21">
        <v>233333</v>
      </c>
      <c r="E17" s="21">
        <v>166666</v>
      </c>
    </row>
    <row r="18" spans="2:5" x14ac:dyDescent="0.15">
      <c r="B18" s="19">
        <v>5</v>
      </c>
      <c r="C18" s="20" t="s">
        <v>24</v>
      </c>
      <c r="D18" s="21">
        <v>233333</v>
      </c>
      <c r="E18" s="21">
        <v>166666</v>
      </c>
    </row>
    <row r="19" spans="2:5" x14ac:dyDescent="0.15">
      <c r="B19" s="19">
        <v>6</v>
      </c>
      <c r="C19" s="20" t="s">
        <v>24</v>
      </c>
      <c r="D19" s="21">
        <v>233333</v>
      </c>
      <c r="E19" s="21">
        <v>166666</v>
      </c>
    </row>
    <row r="20" spans="2:5" x14ac:dyDescent="0.15">
      <c r="B20" s="19">
        <v>7</v>
      </c>
      <c r="C20" s="20" t="s">
        <v>24</v>
      </c>
      <c r="D20" s="21">
        <v>233333</v>
      </c>
      <c r="E20" s="21">
        <v>166666</v>
      </c>
    </row>
    <row r="21" spans="2:5" x14ac:dyDescent="0.15">
      <c r="B21" s="19">
        <v>8</v>
      </c>
      <c r="C21" s="20" t="s">
        <v>24</v>
      </c>
      <c r="D21" s="21">
        <v>233333</v>
      </c>
      <c r="E21" s="21">
        <v>166666</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233333</v>
      </c>
      <c r="E26" s="21">
        <v>166666</v>
      </c>
    </row>
    <row r="27" spans="2:5" x14ac:dyDescent="0.15">
      <c r="B27" s="19">
        <v>116</v>
      </c>
      <c r="C27" s="20" t="s">
        <v>24</v>
      </c>
      <c r="D27" s="22">
        <v>233333</v>
      </c>
      <c r="E27" s="21">
        <v>166666</v>
      </c>
    </row>
    <row r="28" spans="2:5" x14ac:dyDescent="0.15">
      <c r="B28" s="19">
        <v>117</v>
      </c>
      <c r="C28" s="20" t="s">
        <v>24</v>
      </c>
      <c r="D28" s="22">
        <v>233333</v>
      </c>
      <c r="E28" s="21">
        <v>166666</v>
      </c>
    </row>
    <row r="29" spans="2:5" x14ac:dyDescent="0.15">
      <c r="B29" s="19">
        <v>118</v>
      </c>
      <c r="C29" s="20" t="s">
        <v>24</v>
      </c>
      <c r="D29" s="22">
        <v>233333</v>
      </c>
      <c r="E29" s="21">
        <v>166666</v>
      </c>
    </row>
    <row r="30" spans="2:5" x14ac:dyDescent="0.15">
      <c r="B30" s="19">
        <v>119</v>
      </c>
      <c r="C30" s="20" t="s">
        <v>24</v>
      </c>
      <c r="D30" s="22">
        <v>233333</v>
      </c>
      <c r="E30" s="21">
        <v>166666</v>
      </c>
    </row>
    <row r="31" spans="2:5" ht="14.25" thickBot="1" x14ac:dyDescent="0.2">
      <c r="B31" s="19">
        <v>120</v>
      </c>
      <c r="C31" s="20" t="s">
        <v>24</v>
      </c>
      <c r="D31" s="22">
        <v>233373</v>
      </c>
      <c r="E31" s="23">
        <v>166746</v>
      </c>
    </row>
    <row r="32" spans="2:5" ht="14.25" thickBot="1" x14ac:dyDescent="0.2">
      <c r="B32" s="20" t="s">
        <v>23</v>
      </c>
      <c r="C32" s="20"/>
      <c r="D32" s="24">
        <v>28000000</v>
      </c>
      <c r="E32" s="25">
        <v>20000000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kasuya</cp:lastModifiedBy>
  <cp:lastPrinted>2018-04-19T00:32:49Z</cp:lastPrinted>
  <dcterms:created xsi:type="dcterms:W3CDTF">2013-05-17T04:01:57Z</dcterms:created>
  <dcterms:modified xsi:type="dcterms:W3CDTF">2020-03-11T11:07:24Z</dcterms:modified>
</cp:coreProperties>
</file>