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事業部\天然ガス化普及促進グループ\◆対応能力強化◆\04．R2補正　ホームページ\(03)交付申請書\"/>
    </mc:Choice>
  </mc:AlternateContent>
  <bookViews>
    <workbookView xWindow="0" yWindow="120" windowWidth="15075" windowHeight="4230" tabRatio="737"/>
  </bookViews>
  <sheets>
    <sheet name="リース料計算書 " sheetId="7" r:id="rId1"/>
    <sheet name="内訳書（補助金なし）" sheetId="6" r:id="rId2"/>
    <sheet name="内訳書（補助金あり）" sheetId="5" r:id="rId3"/>
    <sheet name="（記入例）リース料計算書" sheetId="1" r:id="rId4"/>
    <sheet name="（記入例）内訳書（補助金なし）" sheetId="4" r:id="rId5"/>
    <sheet name="（記入例）内訳書（補助金あり）" sheetId="3" r:id="rId6"/>
  </sheets>
  <calcPr calcId="162913"/>
</workbook>
</file>

<file path=xl/calcChain.xml><?xml version="1.0" encoding="utf-8"?>
<calcChain xmlns="http://schemas.openxmlformats.org/spreadsheetml/2006/main">
  <c r="C3" i="4" l="1"/>
  <c r="E27" i="1" l="1"/>
  <c r="E20" i="1"/>
  <c r="E27" i="7"/>
  <c r="E20" i="7"/>
  <c r="C5" i="5"/>
  <c r="C3" i="5"/>
  <c r="C7" i="5"/>
  <c r="E32" i="5"/>
  <c r="D32" i="5"/>
  <c r="C7" i="6"/>
  <c r="C5" i="6"/>
  <c r="C3" i="6"/>
  <c r="E32" i="6"/>
  <c r="D32" i="6"/>
  <c r="E32" i="7"/>
  <c r="C3" i="3"/>
  <c r="E32" i="1"/>
  <c r="C7" i="3"/>
  <c r="C5" i="3"/>
  <c r="C7" i="4"/>
  <c r="C5" i="4"/>
</calcChain>
</file>

<file path=xl/sharedStrings.xml><?xml version="1.0" encoding="utf-8"?>
<sst xmlns="http://schemas.openxmlformats.org/spreadsheetml/2006/main" count="208" uniqueCount="60">
  <si>
    <t>円</t>
    <rPh sb="0" eb="1">
      <t>エン</t>
    </rPh>
    <phoneticPr fontId="1"/>
  </si>
  <si>
    <t>％</t>
    <phoneticPr fontId="1"/>
  </si>
  <si>
    <t>会社名</t>
    <rPh sb="0" eb="2">
      <t>カイシャ</t>
    </rPh>
    <rPh sb="2" eb="3">
      <t>メイ</t>
    </rPh>
    <phoneticPr fontId="1"/>
  </si>
  <si>
    <t>担当者名</t>
    <rPh sb="0" eb="3">
      <t>タントウシャ</t>
    </rPh>
    <rPh sb="3" eb="4">
      <t>メイ</t>
    </rPh>
    <phoneticPr fontId="1"/>
  </si>
  <si>
    <t>年</t>
    <rPh sb="0" eb="1">
      <t>ネン</t>
    </rPh>
    <phoneticPr fontId="1"/>
  </si>
  <si>
    <t>①物件代金（税抜）</t>
    <rPh sb="1" eb="3">
      <t>ブッケン</t>
    </rPh>
    <rPh sb="3" eb="5">
      <t>ダイキン</t>
    </rPh>
    <rPh sb="5" eb="6">
      <t>キンガク</t>
    </rPh>
    <rPh sb="6" eb="8">
      <t>ゼイヌキ</t>
    </rPh>
    <phoneticPr fontId="1"/>
  </si>
  <si>
    <t>②月額リース料（税抜）</t>
    <rPh sb="1" eb="3">
      <t>ゲツガク</t>
    </rPh>
    <rPh sb="6" eb="7">
      <t>リョウ</t>
    </rPh>
    <rPh sb="8" eb="10">
      <t>ゼイヌキ</t>
    </rPh>
    <phoneticPr fontId="1"/>
  </si>
  <si>
    <t>③リース料率</t>
    <rPh sb="4" eb="5">
      <t>リョウ</t>
    </rPh>
    <rPh sb="5" eb="6">
      <t>リツ</t>
    </rPh>
    <phoneticPr fontId="1"/>
  </si>
  <si>
    <t>Ⅰ</t>
    <phoneticPr fontId="1"/>
  </si>
  <si>
    <t>Ⅱ</t>
    <phoneticPr fontId="1"/>
  </si>
  <si>
    <t>Ⅲ</t>
    <phoneticPr fontId="1"/>
  </si>
  <si>
    <t>①リース期間（年数）</t>
    <rPh sb="4" eb="6">
      <t>キカン</t>
    </rPh>
    <rPh sb="7" eb="9">
      <t>ネンスウ</t>
    </rPh>
    <phoneticPr fontId="1"/>
  </si>
  <si>
    <t>契約者名</t>
    <rPh sb="0" eb="2">
      <t>ケイヤク</t>
    </rPh>
    <rPh sb="2" eb="3">
      <t>シャ</t>
    </rPh>
    <rPh sb="3" eb="4">
      <t>メイ</t>
    </rPh>
    <phoneticPr fontId="1"/>
  </si>
  <si>
    <t>契約番号</t>
    <rPh sb="0" eb="2">
      <t>ケイヤク</t>
    </rPh>
    <rPh sb="2" eb="4">
      <t>バンゴウ</t>
    </rPh>
    <phoneticPr fontId="1"/>
  </si>
  <si>
    <t>②金利</t>
    <rPh sb="1" eb="3">
      <t>キンリ</t>
    </rPh>
    <phoneticPr fontId="1"/>
  </si>
  <si>
    <t>①物件代金</t>
    <rPh sb="1" eb="3">
      <t>ブッケン</t>
    </rPh>
    <rPh sb="3" eb="5">
      <t>ダイキン</t>
    </rPh>
    <phoneticPr fontId="1"/>
  </si>
  <si>
    <t>③固定資産税</t>
    <rPh sb="1" eb="3">
      <t>コテイ</t>
    </rPh>
    <rPh sb="3" eb="6">
      <t>シサンゼイ</t>
    </rPh>
    <phoneticPr fontId="1"/>
  </si>
  <si>
    <t>④動産総合保険</t>
    <rPh sb="1" eb="3">
      <t>ドウサン</t>
    </rPh>
    <rPh sb="3" eb="5">
      <t>ソウゴウ</t>
    </rPh>
    <rPh sb="5" eb="7">
      <t>ホケン</t>
    </rPh>
    <phoneticPr fontId="1"/>
  </si>
  <si>
    <t>⑤手数料</t>
    <rPh sb="1" eb="4">
      <t>テスウリョウ</t>
    </rPh>
    <phoneticPr fontId="1"/>
  </si>
  <si>
    <t>1234-5678</t>
    <phoneticPr fontId="1"/>
  </si>
  <si>
    <t>回</t>
    <rPh sb="0" eb="1">
      <t>カイ</t>
    </rPh>
    <phoneticPr fontId="1"/>
  </si>
  <si>
    <t>支払日</t>
    <rPh sb="0" eb="3">
      <t>シハライビ</t>
    </rPh>
    <phoneticPr fontId="1"/>
  </si>
  <si>
    <t>合計</t>
    <rPh sb="0" eb="2">
      <t>ゴウケイ</t>
    </rPh>
    <phoneticPr fontId="1"/>
  </si>
  <si>
    <t>○年○月○日</t>
    <rPh sb="1" eb="2">
      <t>ネン</t>
    </rPh>
    <rPh sb="3" eb="4">
      <t>ガツ</t>
    </rPh>
    <rPh sb="5" eb="6">
      <t>ニチ</t>
    </rPh>
    <phoneticPr fontId="1"/>
  </si>
  <si>
    <t>・・・</t>
    <phoneticPr fontId="1"/>
  </si>
  <si>
    <t>・・</t>
    <phoneticPr fontId="1"/>
  </si>
  <si>
    <t>％</t>
    <phoneticPr fontId="1"/>
  </si>
  <si>
    <t>例</t>
    <rPh sb="0" eb="1">
      <t>レイ</t>
    </rPh>
    <phoneticPr fontId="1"/>
  </si>
  <si>
    <t>回</t>
    <rPh sb="0" eb="1">
      <t>カイ</t>
    </rPh>
    <phoneticPr fontId="1"/>
  </si>
  <si>
    <t>Ⅰ－Ⅱ</t>
    <phoneticPr fontId="1"/>
  </si>
  <si>
    <t>④物件代金（税抜）</t>
    <rPh sb="1" eb="3">
      <t>ブッケン</t>
    </rPh>
    <rPh sb="3" eb="5">
      <t>ダイキン</t>
    </rPh>
    <rPh sb="5" eb="6">
      <t>キンガク</t>
    </rPh>
    <rPh sb="6" eb="8">
      <t>ゼイヌキ</t>
    </rPh>
    <phoneticPr fontId="1"/>
  </si>
  <si>
    <t>⑤月額リース料（税抜）</t>
    <rPh sb="1" eb="3">
      <t>ゲツガク</t>
    </rPh>
    <rPh sb="6" eb="7">
      <t>リョウ</t>
    </rPh>
    <rPh sb="8" eb="10">
      <t>ゼイヌキ</t>
    </rPh>
    <phoneticPr fontId="1"/>
  </si>
  <si>
    <t>⑥リース料率</t>
    <rPh sb="4" eb="5">
      <t>リョウ</t>
    </rPh>
    <rPh sb="5" eb="6">
      <t>リツ</t>
    </rPh>
    <phoneticPr fontId="1"/>
  </si>
  <si>
    <t>＝（⑤/④）×100</t>
    <phoneticPr fontId="1"/>
  </si>
  <si>
    <t>Ⅰ</t>
    <phoneticPr fontId="1"/>
  </si>
  <si>
    <t>Ⅱ</t>
    <phoneticPr fontId="1"/>
  </si>
  <si>
    <t>＝（②/①）×100</t>
    <phoneticPr fontId="1"/>
  </si>
  <si>
    <t>リース料計算書　内訳（補助金なし）</t>
    <rPh sb="3" eb="4">
      <t>リョウ</t>
    </rPh>
    <rPh sb="4" eb="6">
      <t>ケイサン</t>
    </rPh>
    <rPh sb="6" eb="7">
      <t>ショ</t>
    </rPh>
    <rPh sb="8" eb="10">
      <t>ウチワケ</t>
    </rPh>
    <rPh sb="11" eb="14">
      <t>ホジョキン</t>
    </rPh>
    <phoneticPr fontId="1"/>
  </si>
  <si>
    <t>リース料計算書　内訳（補助金あり）</t>
    <rPh sb="3" eb="4">
      <t>リョウ</t>
    </rPh>
    <rPh sb="4" eb="6">
      <t>ケイサン</t>
    </rPh>
    <rPh sb="6" eb="7">
      <t>ショ</t>
    </rPh>
    <rPh sb="8" eb="10">
      <t>ウチワケ</t>
    </rPh>
    <rPh sb="11" eb="14">
      <t>ホジョキン</t>
    </rPh>
    <phoneticPr fontId="1"/>
  </si>
  <si>
    <t>１．契約者名</t>
    <rPh sb="2" eb="5">
      <t>ケイヤクシャ</t>
    </rPh>
    <rPh sb="5" eb="6">
      <t>メイ</t>
    </rPh>
    <phoneticPr fontId="1"/>
  </si>
  <si>
    <t>２．リース期間</t>
    <rPh sb="5" eb="7">
      <t>キカン</t>
    </rPh>
    <phoneticPr fontId="1"/>
  </si>
  <si>
    <t>３．物件代金、リース料、リース料率（補助金なし）</t>
    <rPh sb="2" eb="4">
      <t>ブッケン</t>
    </rPh>
    <rPh sb="4" eb="6">
      <t>ダイキン</t>
    </rPh>
    <rPh sb="10" eb="11">
      <t>リョウ</t>
    </rPh>
    <rPh sb="15" eb="16">
      <t>リョウ</t>
    </rPh>
    <rPh sb="16" eb="17">
      <t>リツ</t>
    </rPh>
    <rPh sb="18" eb="21">
      <t>ホジョキン</t>
    </rPh>
    <phoneticPr fontId="1"/>
  </si>
  <si>
    <t>４．物件代金、リース料、リース料率（補助金あり）</t>
    <rPh sb="2" eb="4">
      <t>ブッケン</t>
    </rPh>
    <rPh sb="4" eb="6">
      <t>ダイキン</t>
    </rPh>
    <rPh sb="10" eb="11">
      <t>リョウ</t>
    </rPh>
    <rPh sb="15" eb="16">
      <t>リョウ</t>
    </rPh>
    <rPh sb="16" eb="17">
      <t>リツ</t>
    </rPh>
    <rPh sb="18" eb="21">
      <t>ホジョキン</t>
    </rPh>
    <phoneticPr fontId="1"/>
  </si>
  <si>
    <t>５．補助金相当額</t>
    <rPh sb="2" eb="5">
      <t>ホジョキン</t>
    </rPh>
    <rPh sb="5" eb="7">
      <t>ソウトウ</t>
    </rPh>
    <rPh sb="7" eb="8">
      <t>ガク</t>
    </rPh>
    <phoneticPr fontId="1"/>
  </si>
  <si>
    <t>リース期間</t>
    <rPh sb="3" eb="5">
      <t>キカン</t>
    </rPh>
    <phoneticPr fontId="1"/>
  </si>
  <si>
    <t>②リース期間（ヶ月）</t>
    <rPh sb="4" eb="6">
      <t>キカン</t>
    </rPh>
    <rPh sb="8" eb="9">
      <t>ゲツ</t>
    </rPh>
    <phoneticPr fontId="1"/>
  </si>
  <si>
    <t>ヶ月</t>
    <rPh sb="1" eb="2">
      <t>ゲツ</t>
    </rPh>
    <phoneticPr fontId="1"/>
  </si>
  <si>
    <t>虎ノ門ガスリース株式会社</t>
    <rPh sb="0" eb="1">
      <t>トラ</t>
    </rPh>
    <rPh sb="2" eb="3">
      <t>モン</t>
    </rPh>
    <rPh sb="8" eb="10">
      <t>カブシキ</t>
    </rPh>
    <rPh sb="10" eb="12">
      <t>カイシャ</t>
    </rPh>
    <phoneticPr fontId="1"/>
  </si>
  <si>
    <t>営業部　営業一課</t>
    <rPh sb="0" eb="2">
      <t>エイギョウ</t>
    </rPh>
    <rPh sb="2" eb="3">
      <t>ブ</t>
    </rPh>
    <rPh sb="4" eb="6">
      <t>エイギョウ</t>
    </rPh>
    <rPh sb="6" eb="7">
      <t>イチ</t>
    </rPh>
    <rPh sb="7" eb="8">
      <t>カ</t>
    </rPh>
    <phoneticPr fontId="1"/>
  </si>
  <si>
    <t>虎ノ門　一郎　　　</t>
    <rPh sb="0" eb="1">
      <t>トラ</t>
    </rPh>
    <rPh sb="2" eb="3">
      <t>モン</t>
    </rPh>
    <rPh sb="4" eb="6">
      <t>イチロウ</t>
    </rPh>
    <phoneticPr fontId="1"/>
  </si>
  <si>
    <t>６．添付資料</t>
    <rPh sb="2" eb="4">
      <t>テンプ</t>
    </rPh>
    <rPh sb="4" eb="6">
      <t>シリョウ</t>
    </rPh>
    <phoneticPr fontId="1"/>
  </si>
  <si>
    <t>契約書（案）の写し（補助金なし及び補助金あり）</t>
    <rPh sb="0" eb="2">
      <t>ケイヤク</t>
    </rPh>
    <rPh sb="2" eb="3">
      <t>ショ</t>
    </rPh>
    <rPh sb="4" eb="5">
      <t>アン</t>
    </rPh>
    <rPh sb="7" eb="8">
      <t>ウツ</t>
    </rPh>
    <rPh sb="10" eb="13">
      <t>ホジョキン</t>
    </rPh>
    <rPh sb="15" eb="16">
      <t>オヨ</t>
    </rPh>
    <rPh sb="17" eb="20">
      <t>ホジョキン</t>
    </rPh>
    <phoneticPr fontId="1"/>
  </si>
  <si>
    <t>リース料（円）</t>
    <rPh sb="3" eb="4">
      <t>リョウ</t>
    </rPh>
    <rPh sb="5" eb="6">
      <t>エン</t>
    </rPh>
    <phoneticPr fontId="1"/>
  </si>
  <si>
    <t>元本（円）</t>
    <rPh sb="0" eb="2">
      <t>ガンポン</t>
    </rPh>
    <rPh sb="3" eb="4">
      <t>エン</t>
    </rPh>
    <phoneticPr fontId="1"/>
  </si>
  <si>
    <t>※物件代金の調達金利は補助金を取得しても上昇することはありません。</t>
    <rPh sb="1" eb="3">
      <t>ブッケン</t>
    </rPh>
    <rPh sb="3" eb="5">
      <t>ダイキン</t>
    </rPh>
    <rPh sb="6" eb="8">
      <t>チョウタツ</t>
    </rPh>
    <rPh sb="8" eb="10">
      <t>キンリ</t>
    </rPh>
    <rPh sb="11" eb="14">
      <t>ホジョキン</t>
    </rPh>
    <rPh sb="15" eb="17">
      <t>シュトク</t>
    </rPh>
    <rPh sb="20" eb="22">
      <t>ジョウショウ</t>
    </rPh>
    <phoneticPr fontId="1"/>
  </si>
  <si>
    <t>※リース期間（年数）が耐用年数未満の場合は、契約書に再リースの記載が必要。</t>
    <rPh sb="4" eb="6">
      <t>キカン</t>
    </rPh>
    <rPh sb="7" eb="9">
      <t>ネンスウ</t>
    </rPh>
    <rPh sb="11" eb="13">
      <t>タイヨウ</t>
    </rPh>
    <rPh sb="13" eb="15">
      <t>ネンスウ</t>
    </rPh>
    <rPh sb="15" eb="17">
      <t>ミマン</t>
    </rPh>
    <rPh sb="18" eb="20">
      <t>バアイ</t>
    </rPh>
    <rPh sb="22" eb="24">
      <t>ケイヤク</t>
    </rPh>
    <rPh sb="24" eb="25">
      <t>ショ</t>
    </rPh>
    <rPh sb="26" eb="27">
      <t>サイ</t>
    </rPh>
    <rPh sb="31" eb="33">
      <t>キサイ</t>
    </rPh>
    <rPh sb="34" eb="36">
      <t>ヒツヨウ</t>
    </rPh>
    <phoneticPr fontId="1"/>
  </si>
  <si>
    <t>リース料計算書</t>
    <rPh sb="3" eb="4">
      <t>リョウ</t>
    </rPh>
    <rPh sb="4" eb="6">
      <t>ケイサン</t>
    </rPh>
    <rPh sb="6" eb="7">
      <t>ショ</t>
    </rPh>
    <phoneticPr fontId="1"/>
  </si>
  <si>
    <t>虎ノ門リゾート株式会社</t>
    <rPh sb="0" eb="1">
      <t>トラ</t>
    </rPh>
    <rPh sb="2" eb="3">
      <t>モン</t>
    </rPh>
    <rPh sb="7" eb="11">
      <t>カブシキガイシャ</t>
    </rPh>
    <phoneticPr fontId="1"/>
  </si>
  <si>
    <t>令和　年　　月　　日</t>
    <rPh sb="0" eb="1">
      <t>レイ</t>
    </rPh>
    <rPh sb="1" eb="2">
      <t>カズ</t>
    </rPh>
    <rPh sb="3" eb="4">
      <t>トシ</t>
    </rPh>
    <rPh sb="4" eb="5">
      <t>ヘイネン</t>
    </rPh>
    <rPh sb="6" eb="7">
      <t>ガツ</t>
    </rPh>
    <rPh sb="9" eb="10">
      <t>ニチ</t>
    </rPh>
    <phoneticPr fontId="1"/>
  </si>
  <si>
    <t>令和　年　月　　日</t>
    <rPh sb="0" eb="1">
      <t>レイ</t>
    </rPh>
    <rPh sb="1" eb="2">
      <t>カズ</t>
    </rPh>
    <rPh sb="3" eb="4">
      <t>トシ</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</si>
</sst>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theme="1"/>
      <name val="ＭＳ 明朝"/>
      <family val="1"/>
      <charset val="128"/>
    </font>
    <font>
      <sz val="14"/>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8">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0" xfId="0" applyFont="1">
      <alignment vertical="center"/>
    </xf>
    <xf numFmtId="38" fontId="3" fillId="0" borderId="0" xfId="1"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38" fontId="3" fillId="2" borderId="1" xfId="1" applyFont="1" applyFill="1" applyBorder="1">
      <alignment vertical="center"/>
    </xf>
    <xf numFmtId="0" fontId="3" fillId="2" borderId="3" xfId="0" applyFont="1" applyFill="1" applyBorder="1">
      <alignment vertical="center"/>
    </xf>
    <xf numFmtId="0" fontId="3" fillId="0" borderId="2" xfId="0" quotePrefix="1" applyFont="1" applyBorder="1">
      <alignment vertical="center"/>
    </xf>
    <xf numFmtId="40" fontId="3" fillId="2" borderId="1" xfId="1" applyNumberFormat="1" applyFont="1" applyFill="1" applyBorder="1">
      <alignment vertical="center"/>
    </xf>
    <xf numFmtId="40" fontId="3" fillId="0" borderId="0" xfId="1" applyNumberFormat="1" applyFont="1" applyBorder="1">
      <alignment vertical="center"/>
    </xf>
    <xf numFmtId="0" fontId="3" fillId="0" borderId="0" xfId="0" applyFont="1" applyBorder="1">
      <alignment vertical="center"/>
    </xf>
    <xf numFmtId="38" fontId="3" fillId="0" borderId="0" xfId="1" applyFont="1" applyFill="1" applyBorder="1">
      <alignment vertical="center"/>
    </xf>
    <xf numFmtId="0" fontId="3" fillId="0" borderId="0" xfId="0" applyFont="1" applyFill="1" applyBorder="1">
      <alignment vertical="center"/>
    </xf>
    <xf numFmtId="3" fontId="3" fillId="0" borderId="0" xfId="0" applyNumberFormat="1" applyFont="1">
      <alignment vertical="center"/>
    </xf>
    <xf numFmtId="0" fontId="3" fillId="0" borderId="4" xfId="0" applyFont="1" applyBorder="1" applyAlignment="1">
      <alignment horizontal="center" vertical="center"/>
    </xf>
    <xf numFmtId="0" fontId="3" fillId="0" borderId="4" xfId="0" applyFont="1" applyBorder="1">
      <alignment vertical="center"/>
    </xf>
    <xf numFmtId="38" fontId="3" fillId="0" borderId="4" xfId="1" applyFont="1" applyBorder="1">
      <alignment vertical="center"/>
    </xf>
    <xf numFmtId="3" fontId="3" fillId="0" borderId="4" xfId="0" applyNumberFormat="1" applyFont="1" applyBorder="1">
      <alignment vertical="center"/>
    </xf>
    <xf numFmtId="38" fontId="3" fillId="0" borderId="5" xfId="1" applyFont="1" applyBorder="1">
      <alignment vertical="center"/>
    </xf>
    <xf numFmtId="38" fontId="3" fillId="0" borderId="6" xfId="1" applyFont="1" applyBorder="1">
      <alignment vertical="center"/>
    </xf>
    <xf numFmtId="38" fontId="3" fillId="3" borderId="7" xfId="1" applyFont="1" applyFill="1" applyBorder="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3" fillId="0" borderId="0" xfId="0" applyNumberFormat="1" applyFo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38" fontId="3" fillId="0" borderId="0" xfId="1"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609600</xdr:colOff>
      <xdr:row>10</xdr:row>
      <xdr:rowOff>0</xdr:rowOff>
    </xdr:from>
    <xdr:to>
      <xdr:col>9</xdr:col>
      <xdr:colOff>528918</xdr:colOff>
      <xdr:row>11</xdr:row>
      <xdr:rowOff>184896</xdr:rowOff>
    </xdr:to>
    <xdr:sp macro="" textlink="">
      <xdr:nvSpPr>
        <xdr:cNvPr id="3" name="AutoShape 18"/>
        <xdr:cNvSpPr>
          <a:spLocks noChangeArrowheads="1"/>
        </xdr:cNvSpPr>
      </xdr:nvSpPr>
      <xdr:spPr bwMode="auto">
        <a:xfrm>
          <a:off x="6410325" y="2209800"/>
          <a:ext cx="1976718"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リース期間を記入する</a:t>
          </a:r>
        </a:p>
      </xdr:txBody>
    </xdr:sp>
    <xdr:clientData fPrintsWithSheet="0"/>
  </xdr:twoCellAnchor>
  <xdr:twoCellAnchor>
    <xdr:from>
      <xdr:col>6</xdr:col>
      <xdr:colOff>666750</xdr:colOff>
      <xdr:row>16</xdr:row>
      <xdr:rowOff>66675</xdr:rowOff>
    </xdr:from>
    <xdr:to>
      <xdr:col>10</xdr:col>
      <xdr:colOff>571500</xdr:colOff>
      <xdr:row>18</xdr:row>
      <xdr:rowOff>22971</xdr:rowOff>
    </xdr:to>
    <xdr:sp macro="" textlink="">
      <xdr:nvSpPr>
        <xdr:cNvPr id="4" name="AutoShape 18"/>
        <xdr:cNvSpPr>
          <a:spLocks noChangeArrowheads="1"/>
        </xdr:cNvSpPr>
      </xdr:nvSpPr>
      <xdr:spPr bwMode="auto">
        <a:xfrm>
          <a:off x="6467475" y="356235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補助金がない場合の金額を記入する</a:t>
          </a:r>
        </a:p>
      </xdr:txBody>
    </xdr:sp>
    <xdr:clientData fPrintsWithSheet="0"/>
  </xdr:twoCellAnchor>
  <xdr:twoCellAnchor>
    <xdr:from>
      <xdr:col>7</xdr:col>
      <xdr:colOff>28575</xdr:colOff>
      <xdr:row>23</xdr:row>
      <xdr:rowOff>66675</xdr:rowOff>
    </xdr:from>
    <xdr:to>
      <xdr:col>10</xdr:col>
      <xdr:colOff>619125</xdr:colOff>
      <xdr:row>25</xdr:row>
      <xdr:rowOff>22971</xdr:rowOff>
    </xdr:to>
    <xdr:sp macro="" textlink="">
      <xdr:nvSpPr>
        <xdr:cNvPr id="5" name="AutoShape 18"/>
        <xdr:cNvSpPr>
          <a:spLocks noChangeArrowheads="1"/>
        </xdr:cNvSpPr>
      </xdr:nvSpPr>
      <xdr:spPr bwMode="auto">
        <a:xfrm>
          <a:off x="6515100" y="5172075"/>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補助金がある場合の金額を記入する</a:t>
          </a:r>
        </a:p>
      </xdr:txBody>
    </xdr:sp>
    <xdr:clientData fPrintsWithSheet="0"/>
  </xdr:twoCellAnchor>
  <xdr:twoCellAnchor>
    <xdr:from>
      <xdr:col>7</xdr:col>
      <xdr:colOff>9525</xdr:colOff>
      <xdr:row>30</xdr:row>
      <xdr:rowOff>66675</xdr:rowOff>
    </xdr:from>
    <xdr:to>
      <xdr:col>10</xdr:col>
      <xdr:colOff>600075</xdr:colOff>
      <xdr:row>32</xdr:row>
      <xdr:rowOff>22971</xdr:rowOff>
    </xdr:to>
    <xdr:sp macro="" textlink="">
      <xdr:nvSpPr>
        <xdr:cNvPr id="6" name="AutoShape 18"/>
        <xdr:cNvSpPr>
          <a:spLocks noChangeArrowheads="1"/>
        </xdr:cNvSpPr>
      </xdr:nvSpPr>
      <xdr:spPr bwMode="auto">
        <a:xfrm>
          <a:off x="6496050" y="678180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自動計算のため、入力不要</a:t>
          </a:r>
        </a:p>
      </xdr:txBody>
    </xdr:sp>
    <xdr:clientData fPrintsWithSheet="0"/>
  </xdr:twoCellAnchor>
  <xdr:twoCellAnchor>
    <xdr:from>
      <xdr:col>7</xdr:col>
      <xdr:colOff>266700</xdr:colOff>
      <xdr:row>35</xdr:row>
      <xdr:rowOff>38100</xdr:rowOff>
    </xdr:from>
    <xdr:to>
      <xdr:col>13</xdr:col>
      <xdr:colOff>38101</xdr:colOff>
      <xdr:row>41</xdr:row>
      <xdr:rowOff>57150</xdr:rowOff>
    </xdr:to>
    <xdr:sp macro="" textlink="">
      <xdr:nvSpPr>
        <xdr:cNvPr id="8" name="AutoShape 18"/>
        <xdr:cNvSpPr>
          <a:spLocks noChangeArrowheads="1"/>
        </xdr:cNvSpPr>
      </xdr:nvSpPr>
      <xdr:spPr bwMode="auto">
        <a:xfrm>
          <a:off x="6753225" y="7877175"/>
          <a:ext cx="3886201" cy="1276350"/>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提出書類</a:t>
          </a:r>
          <a:endParaRPr lang="en-US" altLang="ja-JP">
            <a:solidFill>
              <a:srgbClr val="FF0000"/>
            </a:solidFill>
          </a:endParaRPr>
        </a:p>
        <a:p>
          <a:pPr algn="l" rtl="0">
            <a:lnSpc>
              <a:spcPts val="1100"/>
            </a:lnSpc>
            <a:defRPr sz="1000"/>
          </a:pPr>
          <a:r>
            <a:rPr lang="ja-JP" altLang="en-US">
              <a:solidFill>
                <a:srgbClr val="FF0000"/>
              </a:solidFill>
            </a:rPr>
            <a:t>１．リース料計算書</a:t>
          </a:r>
          <a:endParaRPr lang="en-US" altLang="ja-JP">
            <a:solidFill>
              <a:srgbClr val="FF0000"/>
            </a:solidFill>
          </a:endParaRPr>
        </a:p>
        <a:p>
          <a:pPr algn="l" rtl="0">
            <a:lnSpc>
              <a:spcPts val="1100"/>
            </a:lnSpc>
            <a:defRPr sz="1000"/>
          </a:pPr>
          <a:r>
            <a:rPr lang="ja-JP" altLang="en-US">
              <a:solidFill>
                <a:srgbClr val="FF0000"/>
              </a:solidFill>
            </a:rPr>
            <a:t>２．リース料計算書　内訳（補助金なし）</a:t>
          </a:r>
          <a:endParaRPr lang="en-US" altLang="ja-JP">
            <a:solidFill>
              <a:srgbClr val="FF0000"/>
            </a:solidFill>
          </a:endParaRPr>
        </a:p>
        <a:p>
          <a:pPr algn="l" rtl="0">
            <a:lnSpc>
              <a:spcPts val="1100"/>
            </a:lnSpc>
            <a:defRPr sz="1000"/>
          </a:pPr>
          <a:r>
            <a:rPr lang="ja-JP" altLang="en-US">
              <a:solidFill>
                <a:srgbClr val="FF0000"/>
              </a:solidFill>
            </a:rPr>
            <a:t>３．リース料計算書　内訳（補助金あり）</a:t>
          </a:r>
          <a:endParaRPr lang="en-US" altLang="ja-JP">
            <a:solidFill>
              <a:srgbClr val="FF0000"/>
            </a:solidFill>
          </a:endParaRPr>
        </a:p>
        <a:p>
          <a:pPr algn="l" rtl="0">
            <a:lnSpc>
              <a:spcPts val="1100"/>
            </a:lnSpc>
            <a:defRPr sz="1000"/>
          </a:pPr>
          <a:r>
            <a:rPr lang="ja-JP" altLang="en-US">
              <a:solidFill>
                <a:srgbClr val="FF0000"/>
              </a:solidFill>
            </a:rPr>
            <a:t>４．リース契約書（案）の写し（補助金なし及び補助金あり）</a:t>
          </a:r>
          <a:endParaRPr lang="en-US" altLang="ja-JP">
            <a:solidFill>
              <a:srgbClr val="FF0000"/>
            </a:solidFill>
          </a:endParaRPr>
        </a:p>
      </xdr:txBody>
    </xdr:sp>
    <xdr:clientData fPrintsWithSheet="0"/>
  </xdr:twoCellAnchor>
  <xdr:twoCellAnchor>
    <xdr:from>
      <xdr:col>7</xdr:col>
      <xdr:colOff>200025</xdr:colOff>
      <xdr:row>43</xdr:row>
      <xdr:rowOff>57151</xdr:rowOff>
    </xdr:from>
    <xdr:to>
      <xdr:col>11</xdr:col>
      <xdr:colOff>9525</xdr:colOff>
      <xdr:row>47</xdr:row>
      <xdr:rowOff>19051</xdr:rowOff>
    </xdr:to>
    <xdr:sp macro="" textlink="">
      <xdr:nvSpPr>
        <xdr:cNvPr id="9" name="AutoShape 18"/>
        <xdr:cNvSpPr>
          <a:spLocks noChangeArrowheads="1"/>
        </xdr:cNvSpPr>
      </xdr:nvSpPr>
      <xdr:spPr bwMode="auto">
        <a:xfrm>
          <a:off x="6686550" y="9496426"/>
          <a:ext cx="2552700" cy="647700"/>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様式２　３．補助事業担当窓口に記載する</a:t>
          </a:r>
          <a:endParaRPr lang="en-US" altLang="ja-JP">
            <a:solidFill>
              <a:srgbClr val="FF0000"/>
            </a:solidFill>
          </a:endParaRPr>
        </a:p>
        <a:p>
          <a:pPr algn="l" rtl="0">
            <a:lnSpc>
              <a:spcPts val="1100"/>
            </a:lnSpc>
            <a:defRPr sz="1000"/>
          </a:pPr>
          <a:r>
            <a:rPr lang="ja-JP" altLang="en-US">
              <a:solidFill>
                <a:srgbClr val="FF0000"/>
              </a:solidFill>
            </a:rPr>
            <a:t>担当者の社名・担当者名を記載する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57149</xdr:colOff>
      <xdr:row>22</xdr:row>
      <xdr:rowOff>66675</xdr:rowOff>
    </xdr:from>
    <xdr:to>
      <xdr:col>12</xdr:col>
      <xdr:colOff>28574</xdr:colOff>
      <xdr:row>24</xdr:row>
      <xdr:rowOff>156321</xdr:rowOff>
    </xdr:to>
    <xdr:sp macro="" textlink="">
      <xdr:nvSpPr>
        <xdr:cNvPr id="3" name="AutoShape 18"/>
        <xdr:cNvSpPr>
          <a:spLocks noChangeArrowheads="1"/>
        </xdr:cNvSpPr>
      </xdr:nvSpPr>
      <xdr:spPr bwMode="auto">
        <a:xfrm>
          <a:off x="6315074" y="383857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xdr:txBody>
    </xdr:sp>
    <xdr:clientData fPrintsWithSheet="0"/>
  </xdr:twoCellAnchor>
  <xdr:twoCellAnchor>
    <xdr:from>
      <xdr:col>3</xdr:col>
      <xdr:colOff>1019176</xdr:colOff>
      <xdr:row>8</xdr:row>
      <xdr:rowOff>66675</xdr:rowOff>
    </xdr:from>
    <xdr:to>
      <xdr:col>8</xdr:col>
      <xdr:colOff>85726</xdr:colOff>
      <xdr:row>10</xdr:row>
      <xdr:rowOff>156321</xdr:rowOff>
    </xdr:to>
    <xdr:sp macro="" textlink="">
      <xdr:nvSpPr>
        <xdr:cNvPr id="5" name="AutoShape 18"/>
        <xdr:cNvSpPr>
          <a:spLocks noChangeArrowheads="1"/>
        </xdr:cNvSpPr>
      </xdr:nvSpPr>
      <xdr:spPr bwMode="auto">
        <a:xfrm>
          <a:off x="4257676" y="1438275"/>
          <a:ext cx="4086225" cy="432546"/>
        </a:xfrm>
        <a:prstGeom prst="wedgeRoundRectCallout">
          <a:avLst>
            <a:gd name="adj1" fmla="val -62898"/>
            <a:gd name="adj2" fmla="val -61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3</xdr:col>
      <xdr:colOff>190293</xdr:colOff>
      <xdr:row>7</xdr:row>
      <xdr:rowOff>47625</xdr:rowOff>
    </xdr:from>
    <xdr:to>
      <xdr:col>3</xdr:col>
      <xdr:colOff>438150</xdr:colOff>
      <xdr:row>10</xdr:row>
      <xdr:rowOff>133350</xdr:rowOff>
    </xdr:to>
    <xdr:sp macro="" textlink="">
      <xdr:nvSpPr>
        <xdr:cNvPr id="6" name="右中かっこ 5"/>
        <xdr:cNvSpPr/>
      </xdr:nvSpPr>
      <xdr:spPr>
        <a:xfrm>
          <a:off x="3428793" y="1247775"/>
          <a:ext cx="247857" cy="600075"/>
        </a:xfrm>
        <a:prstGeom prst="rightBrace">
          <a:avLst/>
        </a:pr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409574</xdr:colOff>
      <xdr:row>22</xdr:row>
      <xdr:rowOff>47625</xdr:rowOff>
    </xdr:from>
    <xdr:to>
      <xdr:col>11</xdr:col>
      <xdr:colOff>380999</xdr:colOff>
      <xdr:row>24</xdr:row>
      <xdr:rowOff>137271</xdr:rowOff>
    </xdr:to>
    <xdr:sp macro="" textlink="">
      <xdr:nvSpPr>
        <xdr:cNvPr id="3" name="AutoShape 18"/>
        <xdr:cNvSpPr>
          <a:spLocks noChangeArrowheads="1"/>
        </xdr:cNvSpPr>
      </xdr:nvSpPr>
      <xdr:spPr bwMode="auto">
        <a:xfrm>
          <a:off x="5981699" y="38195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xdr:txBody>
    </xdr:sp>
    <xdr:clientData fPrintsWithSheet="0"/>
  </xdr:twoCellAnchor>
  <xdr:twoCellAnchor>
    <xdr:from>
      <xdr:col>3</xdr:col>
      <xdr:colOff>1028700</xdr:colOff>
      <xdr:row>8</xdr:row>
      <xdr:rowOff>66675</xdr:rowOff>
    </xdr:from>
    <xdr:to>
      <xdr:col>8</xdr:col>
      <xdr:colOff>95250</xdr:colOff>
      <xdr:row>10</xdr:row>
      <xdr:rowOff>156321</xdr:rowOff>
    </xdr:to>
    <xdr:sp macro="" textlink="">
      <xdr:nvSpPr>
        <xdr:cNvPr id="4" name="AutoShape 18"/>
        <xdr:cNvSpPr>
          <a:spLocks noChangeArrowheads="1"/>
        </xdr:cNvSpPr>
      </xdr:nvSpPr>
      <xdr:spPr bwMode="auto">
        <a:xfrm>
          <a:off x="4267200" y="1438275"/>
          <a:ext cx="4086225" cy="432546"/>
        </a:xfrm>
        <a:prstGeom prst="wedgeRoundRectCallout">
          <a:avLst>
            <a:gd name="adj1" fmla="val -62898"/>
            <a:gd name="adj2" fmla="val -61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3</xdr:col>
      <xdr:colOff>191949</xdr:colOff>
      <xdr:row>7</xdr:row>
      <xdr:rowOff>28575</xdr:rowOff>
    </xdr:from>
    <xdr:to>
      <xdr:col>3</xdr:col>
      <xdr:colOff>447675</xdr:colOff>
      <xdr:row>10</xdr:row>
      <xdr:rowOff>133350</xdr:rowOff>
    </xdr:to>
    <xdr:sp macro="" textlink="">
      <xdr:nvSpPr>
        <xdr:cNvPr id="5" name="右中かっこ 4"/>
        <xdr:cNvSpPr/>
      </xdr:nvSpPr>
      <xdr:spPr>
        <a:xfrm>
          <a:off x="3430449" y="1228725"/>
          <a:ext cx="255726" cy="619125"/>
        </a:xfrm>
        <a:prstGeom prst="rightBrace">
          <a:avLst/>
        </a:pr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1371601</xdr:colOff>
      <xdr:row>1</xdr:row>
      <xdr:rowOff>114300</xdr:rowOff>
    </xdr:from>
    <xdr:to>
      <xdr:col>6</xdr:col>
      <xdr:colOff>533400</xdr:colOff>
      <xdr:row>3</xdr:row>
      <xdr:rowOff>203946</xdr:rowOff>
    </xdr:to>
    <xdr:sp macro="" textlink="">
      <xdr:nvSpPr>
        <xdr:cNvPr id="2" name="AutoShape 18"/>
        <xdr:cNvSpPr>
          <a:spLocks noChangeArrowheads="1"/>
        </xdr:cNvSpPr>
      </xdr:nvSpPr>
      <xdr:spPr bwMode="auto">
        <a:xfrm>
          <a:off x="5238751"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twoCellAnchor>
    <xdr:from>
      <xdr:col>7</xdr:col>
      <xdr:colOff>304800</xdr:colOff>
      <xdr:row>9</xdr:row>
      <xdr:rowOff>142875</xdr:rowOff>
    </xdr:from>
    <xdr:to>
      <xdr:col>10</xdr:col>
      <xdr:colOff>224118</xdr:colOff>
      <xdr:row>11</xdr:row>
      <xdr:rowOff>156321</xdr:rowOff>
    </xdr:to>
    <xdr:sp macro="" textlink="">
      <xdr:nvSpPr>
        <xdr:cNvPr id="5" name="AutoShape 18"/>
        <xdr:cNvSpPr>
          <a:spLocks noChangeArrowheads="1"/>
        </xdr:cNvSpPr>
      </xdr:nvSpPr>
      <xdr:spPr bwMode="auto">
        <a:xfrm>
          <a:off x="6791325" y="2352675"/>
          <a:ext cx="1976718"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リース期間を記入する</a:t>
          </a:r>
        </a:p>
      </xdr:txBody>
    </xdr:sp>
    <xdr:clientData fPrintsWithSheet="0"/>
  </xdr:twoCellAnchor>
  <xdr:twoCellAnchor>
    <xdr:from>
      <xdr:col>7</xdr:col>
      <xdr:colOff>152400</xdr:colOff>
      <xdr:row>16</xdr:row>
      <xdr:rowOff>66675</xdr:rowOff>
    </xdr:from>
    <xdr:to>
      <xdr:col>11</xdr:col>
      <xdr:colOff>57150</xdr:colOff>
      <xdr:row>18</xdr:row>
      <xdr:rowOff>22971</xdr:rowOff>
    </xdr:to>
    <xdr:sp macro="" textlink="">
      <xdr:nvSpPr>
        <xdr:cNvPr id="7" name="AutoShape 18"/>
        <xdr:cNvSpPr>
          <a:spLocks noChangeArrowheads="1"/>
        </xdr:cNvSpPr>
      </xdr:nvSpPr>
      <xdr:spPr bwMode="auto">
        <a:xfrm>
          <a:off x="6638925" y="356235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補助金がない場合の金額を記入する</a:t>
          </a:r>
        </a:p>
      </xdr:txBody>
    </xdr:sp>
    <xdr:clientData fPrintsWithSheet="0"/>
  </xdr:twoCellAnchor>
  <xdr:twoCellAnchor>
    <xdr:from>
      <xdr:col>7</xdr:col>
      <xdr:colOff>104775</xdr:colOff>
      <xdr:row>23</xdr:row>
      <xdr:rowOff>57150</xdr:rowOff>
    </xdr:from>
    <xdr:to>
      <xdr:col>11</xdr:col>
      <xdr:colOff>9525</xdr:colOff>
      <xdr:row>25</xdr:row>
      <xdr:rowOff>13446</xdr:rowOff>
    </xdr:to>
    <xdr:sp macro="" textlink="">
      <xdr:nvSpPr>
        <xdr:cNvPr id="8" name="AutoShape 18"/>
        <xdr:cNvSpPr>
          <a:spLocks noChangeArrowheads="1"/>
        </xdr:cNvSpPr>
      </xdr:nvSpPr>
      <xdr:spPr bwMode="auto">
        <a:xfrm>
          <a:off x="6591300" y="533400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補助金がある場合の金額を記入する</a:t>
          </a:r>
        </a:p>
      </xdr:txBody>
    </xdr:sp>
    <xdr:clientData fPrintsWithSheet="0"/>
  </xdr:twoCellAnchor>
  <xdr:twoCellAnchor>
    <xdr:from>
      <xdr:col>7</xdr:col>
      <xdr:colOff>47625</xdr:colOff>
      <xdr:row>30</xdr:row>
      <xdr:rowOff>95250</xdr:rowOff>
    </xdr:from>
    <xdr:to>
      <xdr:col>10</xdr:col>
      <xdr:colOff>638175</xdr:colOff>
      <xdr:row>32</xdr:row>
      <xdr:rowOff>51546</xdr:rowOff>
    </xdr:to>
    <xdr:sp macro="" textlink="">
      <xdr:nvSpPr>
        <xdr:cNvPr id="11" name="AutoShape 18"/>
        <xdr:cNvSpPr>
          <a:spLocks noChangeArrowheads="1"/>
        </xdr:cNvSpPr>
      </xdr:nvSpPr>
      <xdr:spPr bwMode="auto">
        <a:xfrm>
          <a:off x="6534150" y="6981825"/>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自動計算のため、入力不要</a:t>
          </a:r>
        </a:p>
      </xdr:txBody>
    </xdr:sp>
    <xdr:clientData fPrintsWithSheet="0"/>
  </xdr:twoCellAnchor>
  <xdr:twoCellAnchor>
    <xdr:from>
      <xdr:col>7</xdr:col>
      <xdr:colOff>266700</xdr:colOff>
      <xdr:row>35</xdr:row>
      <xdr:rowOff>38100</xdr:rowOff>
    </xdr:from>
    <xdr:to>
      <xdr:col>13</xdr:col>
      <xdr:colOff>38101</xdr:colOff>
      <xdr:row>41</xdr:row>
      <xdr:rowOff>57150</xdr:rowOff>
    </xdr:to>
    <xdr:sp macro="" textlink="">
      <xdr:nvSpPr>
        <xdr:cNvPr id="15" name="AutoShape 18"/>
        <xdr:cNvSpPr>
          <a:spLocks noChangeArrowheads="1"/>
        </xdr:cNvSpPr>
      </xdr:nvSpPr>
      <xdr:spPr bwMode="auto">
        <a:xfrm>
          <a:off x="6753225" y="7800975"/>
          <a:ext cx="3886201" cy="1276350"/>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提出書類</a:t>
          </a:r>
          <a:endParaRPr lang="en-US" altLang="ja-JP">
            <a:solidFill>
              <a:srgbClr val="FF0000"/>
            </a:solidFill>
          </a:endParaRPr>
        </a:p>
        <a:p>
          <a:pPr algn="l" rtl="0">
            <a:lnSpc>
              <a:spcPts val="1100"/>
            </a:lnSpc>
            <a:defRPr sz="1000"/>
          </a:pPr>
          <a:r>
            <a:rPr lang="ja-JP" altLang="en-US">
              <a:solidFill>
                <a:srgbClr val="FF0000"/>
              </a:solidFill>
            </a:rPr>
            <a:t>１．リース料計算書</a:t>
          </a:r>
          <a:endParaRPr lang="en-US" altLang="ja-JP">
            <a:solidFill>
              <a:srgbClr val="FF0000"/>
            </a:solidFill>
          </a:endParaRPr>
        </a:p>
        <a:p>
          <a:pPr algn="l" rtl="0">
            <a:lnSpc>
              <a:spcPts val="1100"/>
            </a:lnSpc>
            <a:defRPr sz="1000"/>
          </a:pPr>
          <a:r>
            <a:rPr lang="ja-JP" altLang="en-US">
              <a:solidFill>
                <a:srgbClr val="FF0000"/>
              </a:solidFill>
            </a:rPr>
            <a:t>２．リース料計算書　内訳（補助金なし）</a:t>
          </a:r>
          <a:endParaRPr lang="en-US" altLang="ja-JP">
            <a:solidFill>
              <a:srgbClr val="FF0000"/>
            </a:solidFill>
          </a:endParaRPr>
        </a:p>
        <a:p>
          <a:pPr algn="l" rtl="0">
            <a:lnSpc>
              <a:spcPts val="1100"/>
            </a:lnSpc>
            <a:defRPr sz="1000"/>
          </a:pPr>
          <a:r>
            <a:rPr lang="ja-JP" altLang="en-US">
              <a:solidFill>
                <a:srgbClr val="FF0000"/>
              </a:solidFill>
            </a:rPr>
            <a:t>３．リース料計算書　内訳（補助金あり）</a:t>
          </a:r>
          <a:endParaRPr lang="en-US" altLang="ja-JP">
            <a:solidFill>
              <a:srgbClr val="FF0000"/>
            </a:solidFill>
          </a:endParaRPr>
        </a:p>
        <a:p>
          <a:pPr algn="l" rtl="0">
            <a:lnSpc>
              <a:spcPts val="1100"/>
            </a:lnSpc>
            <a:defRPr sz="1000"/>
          </a:pPr>
          <a:r>
            <a:rPr lang="ja-JP" altLang="en-US">
              <a:solidFill>
                <a:srgbClr val="FF0000"/>
              </a:solidFill>
            </a:rPr>
            <a:t>４．リース契約書（案）の写し（補助金なし及び補助金あり）</a:t>
          </a:r>
          <a:endParaRPr lang="en-US" altLang="ja-JP">
            <a:solidFill>
              <a:srgbClr val="FF0000"/>
            </a:solidFill>
          </a:endParaRPr>
        </a:p>
      </xdr:txBody>
    </xdr:sp>
    <xdr:clientData fPrintsWithSheet="0"/>
  </xdr:twoCellAnchor>
  <xdr:twoCellAnchor>
    <xdr:from>
      <xdr:col>7</xdr:col>
      <xdr:colOff>504826</xdr:colOff>
      <xdr:row>43</xdr:row>
      <xdr:rowOff>19050</xdr:rowOff>
    </xdr:from>
    <xdr:to>
      <xdr:col>11</xdr:col>
      <xdr:colOff>314326</xdr:colOff>
      <xdr:row>46</xdr:row>
      <xdr:rowOff>104775</xdr:rowOff>
    </xdr:to>
    <xdr:sp macro="" textlink="">
      <xdr:nvSpPr>
        <xdr:cNvPr id="9" name="AutoShape 18"/>
        <xdr:cNvSpPr>
          <a:spLocks noChangeArrowheads="1"/>
        </xdr:cNvSpPr>
      </xdr:nvSpPr>
      <xdr:spPr bwMode="auto">
        <a:xfrm>
          <a:off x="6991351" y="9458325"/>
          <a:ext cx="2552700" cy="600075"/>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様式２　３．補助事業担当窓口に記載する</a:t>
          </a:r>
          <a:endParaRPr lang="en-US" altLang="ja-JP">
            <a:solidFill>
              <a:srgbClr val="FF0000"/>
            </a:solidFill>
          </a:endParaRPr>
        </a:p>
        <a:p>
          <a:pPr algn="l" rtl="0">
            <a:lnSpc>
              <a:spcPts val="1100"/>
            </a:lnSpc>
            <a:defRPr sz="1000"/>
          </a:pPr>
          <a:r>
            <a:rPr lang="ja-JP" altLang="en-US">
              <a:solidFill>
                <a:srgbClr val="FF0000"/>
              </a:solidFill>
            </a:rPr>
            <a:t>担当者の社名・担当者名を記載する</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447674</xdr:colOff>
      <xdr:row>22</xdr:row>
      <xdr:rowOff>9525</xdr:rowOff>
    </xdr:from>
    <xdr:to>
      <xdr:col>11</xdr:col>
      <xdr:colOff>419099</xdr:colOff>
      <xdr:row>24</xdr:row>
      <xdr:rowOff>99171</xdr:rowOff>
    </xdr:to>
    <xdr:sp macro="" textlink="">
      <xdr:nvSpPr>
        <xdr:cNvPr id="4" name="AutoShape 18"/>
        <xdr:cNvSpPr>
          <a:spLocks noChangeArrowheads="1"/>
        </xdr:cNvSpPr>
      </xdr:nvSpPr>
      <xdr:spPr bwMode="auto">
        <a:xfrm>
          <a:off x="6019799" y="37814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a:p>
          <a:pPr algn="l" rtl="0">
            <a:lnSpc>
              <a:spcPts val="1100"/>
            </a:lnSpc>
            <a:defRPr sz="1000"/>
          </a:pPr>
          <a:r>
            <a:rPr lang="ja-JP" altLang="en-US">
              <a:solidFill>
                <a:srgbClr val="FF0000"/>
              </a:solidFill>
            </a:rPr>
            <a:t>（本例では</a:t>
          </a:r>
          <a:r>
            <a:rPr lang="en-US" altLang="ja-JP">
              <a:solidFill>
                <a:srgbClr val="FF0000"/>
              </a:solidFill>
            </a:rPr>
            <a:t>9</a:t>
          </a:r>
          <a:r>
            <a:rPr lang="ja-JP" altLang="en-US">
              <a:solidFill>
                <a:srgbClr val="FF0000"/>
              </a:solidFill>
            </a:rPr>
            <a:t>回～</a:t>
          </a:r>
          <a:r>
            <a:rPr lang="en-US" altLang="ja-JP">
              <a:solidFill>
                <a:srgbClr val="FF0000"/>
              </a:solidFill>
            </a:rPr>
            <a:t>114</a:t>
          </a:r>
          <a:r>
            <a:rPr lang="ja-JP" altLang="en-US">
              <a:solidFill>
                <a:srgbClr val="FF0000"/>
              </a:solidFill>
            </a:rPr>
            <a:t>回を省略している）</a:t>
          </a:r>
        </a:p>
      </xdr:txBody>
    </xdr:sp>
    <xdr:clientData fPrintsWithSheet="0"/>
  </xdr:twoCellAnchor>
  <xdr:twoCellAnchor>
    <xdr:from>
      <xdr:col>4</xdr:col>
      <xdr:colOff>38100</xdr:colOff>
      <xdr:row>7</xdr:row>
      <xdr:rowOff>133350</xdr:rowOff>
    </xdr:from>
    <xdr:to>
      <xdr:col>8</xdr:col>
      <xdr:colOff>628650</xdr:colOff>
      <xdr:row>10</xdr:row>
      <xdr:rowOff>51546</xdr:rowOff>
    </xdr:to>
    <xdr:sp macro="" textlink="">
      <xdr:nvSpPr>
        <xdr:cNvPr id="5" name="AutoShape 18"/>
        <xdr:cNvSpPr>
          <a:spLocks noChangeArrowheads="1"/>
        </xdr:cNvSpPr>
      </xdr:nvSpPr>
      <xdr:spPr bwMode="auto">
        <a:xfrm>
          <a:off x="4171950" y="1333500"/>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4</xdr:col>
      <xdr:colOff>209550</xdr:colOff>
      <xdr:row>1</xdr:row>
      <xdr:rowOff>114300</xdr:rowOff>
    </xdr:from>
    <xdr:to>
      <xdr:col>4</xdr:col>
      <xdr:colOff>1304924</xdr:colOff>
      <xdr:row>4</xdr:row>
      <xdr:rowOff>32496</xdr:rowOff>
    </xdr:to>
    <xdr:sp macro="" textlink="">
      <xdr:nvSpPr>
        <xdr:cNvPr id="7" name="AutoShape 18"/>
        <xdr:cNvSpPr>
          <a:spLocks noChangeArrowheads="1"/>
        </xdr:cNvSpPr>
      </xdr:nvSpPr>
      <xdr:spPr bwMode="auto">
        <a:xfrm>
          <a:off x="4343400"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6</xdr:col>
      <xdr:colOff>152400</xdr:colOff>
      <xdr:row>22</xdr:row>
      <xdr:rowOff>9525</xdr:rowOff>
    </xdr:from>
    <xdr:to>
      <xdr:col>12</xdr:col>
      <xdr:colOff>123825</xdr:colOff>
      <xdr:row>24</xdr:row>
      <xdr:rowOff>99171</xdr:rowOff>
    </xdr:to>
    <xdr:sp macro="" textlink="">
      <xdr:nvSpPr>
        <xdr:cNvPr id="3" name="AutoShape 18"/>
        <xdr:cNvSpPr>
          <a:spLocks noChangeArrowheads="1"/>
        </xdr:cNvSpPr>
      </xdr:nvSpPr>
      <xdr:spPr bwMode="auto">
        <a:xfrm>
          <a:off x="6410325" y="37814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a:p>
          <a:pPr algn="l" rtl="0">
            <a:lnSpc>
              <a:spcPts val="1100"/>
            </a:lnSpc>
            <a:defRPr sz="1000"/>
          </a:pPr>
          <a:r>
            <a:rPr lang="ja-JP" altLang="en-US">
              <a:solidFill>
                <a:srgbClr val="FF0000"/>
              </a:solidFill>
            </a:rPr>
            <a:t>（本例では</a:t>
          </a:r>
          <a:r>
            <a:rPr lang="en-US" altLang="ja-JP">
              <a:solidFill>
                <a:srgbClr val="FF0000"/>
              </a:solidFill>
            </a:rPr>
            <a:t>9</a:t>
          </a:r>
          <a:r>
            <a:rPr lang="ja-JP" altLang="en-US">
              <a:solidFill>
                <a:srgbClr val="FF0000"/>
              </a:solidFill>
            </a:rPr>
            <a:t>回～</a:t>
          </a:r>
          <a:r>
            <a:rPr lang="en-US" altLang="ja-JP">
              <a:solidFill>
                <a:srgbClr val="FF0000"/>
              </a:solidFill>
            </a:rPr>
            <a:t>114</a:t>
          </a:r>
          <a:r>
            <a:rPr lang="ja-JP" altLang="en-US">
              <a:solidFill>
                <a:srgbClr val="FF0000"/>
              </a:solidFill>
            </a:rPr>
            <a:t>回を省略している）</a:t>
          </a:r>
        </a:p>
      </xdr:txBody>
    </xdr:sp>
    <xdr:clientData fPrintsWithSheet="0"/>
  </xdr:twoCellAnchor>
  <xdr:twoCellAnchor>
    <xdr:from>
      <xdr:col>4</xdr:col>
      <xdr:colOff>342900</xdr:colOff>
      <xdr:row>7</xdr:row>
      <xdr:rowOff>133350</xdr:rowOff>
    </xdr:from>
    <xdr:to>
      <xdr:col>9</xdr:col>
      <xdr:colOff>247650</xdr:colOff>
      <xdr:row>10</xdr:row>
      <xdr:rowOff>51546</xdr:rowOff>
    </xdr:to>
    <xdr:sp macro="" textlink="">
      <xdr:nvSpPr>
        <xdr:cNvPr id="4" name="AutoShape 18"/>
        <xdr:cNvSpPr>
          <a:spLocks noChangeArrowheads="1"/>
        </xdr:cNvSpPr>
      </xdr:nvSpPr>
      <xdr:spPr bwMode="auto">
        <a:xfrm>
          <a:off x="4476750" y="1333500"/>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4</xdr:col>
      <xdr:colOff>200025</xdr:colOff>
      <xdr:row>1</xdr:row>
      <xdr:rowOff>114300</xdr:rowOff>
    </xdr:from>
    <xdr:to>
      <xdr:col>4</xdr:col>
      <xdr:colOff>1295399</xdr:colOff>
      <xdr:row>4</xdr:row>
      <xdr:rowOff>32496</xdr:rowOff>
    </xdr:to>
    <xdr:sp macro="" textlink="">
      <xdr:nvSpPr>
        <xdr:cNvPr id="5" name="AutoShape 18"/>
        <xdr:cNvSpPr>
          <a:spLocks noChangeArrowheads="1"/>
        </xdr:cNvSpPr>
      </xdr:nvSpPr>
      <xdr:spPr bwMode="auto">
        <a:xfrm>
          <a:off x="4333875"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6"/>
  <sheetViews>
    <sheetView showGridLines="0" tabSelected="1" view="pageBreakPreview" zoomScaleNormal="100" zoomScaleSheetLayoutView="100" workbookViewId="0">
      <selection activeCell="F47" sqref="F47"/>
    </sheetView>
  </sheetViews>
  <sheetFormatPr defaultRowHeight="13.5" x14ac:dyDescent="0.15"/>
  <cols>
    <col min="1" max="1" width="16.375" style="1" customWidth="1"/>
    <col min="2" max="2" width="20.625" style="1" customWidth="1"/>
    <col min="3" max="3" width="4.75" style="1" customWidth="1"/>
    <col min="4" max="4" width="9" style="1"/>
    <col min="5" max="5" width="20.625" style="2" customWidth="1"/>
    <col min="6" max="6" width="4.75" style="1" customWidth="1"/>
    <col min="7" max="7" width="9" style="26"/>
    <col min="8" max="16384" width="9" style="1"/>
  </cols>
  <sheetData>
    <row r="1" spans="1:8" x14ac:dyDescent="0.15">
      <c r="G1" s="3" t="s">
        <v>58</v>
      </c>
      <c r="H1" s="3"/>
    </row>
    <row r="3" spans="1:8" x14ac:dyDescent="0.15">
      <c r="G3" s="3"/>
    </row>
    <row r="4" spans="1:8" ht="23.25" customHeight="1" x14ac:dyDescent="0.15">
      <c r="A4" s="33" t="s">
        <v>56</v>
      </c>
      <c r="B4" s="33"/>
      <c r="C4" s="33"/>
      <c r="D4" s="33"/>
      <c r="E4" s="33"/>
      <c r="F4" s="33"/>
      <c r="G4" s="33"/>
      <c r="H4" s="4"/>
    </row>
    <row r="5" spans="1:8" ht="14.25" thickBot="1" x14ac:dyDescent="0.2"/>
    <row r="6" spans="1:8" ht="26.25" customHeight="1" thickBot="1" x14ac:dyDescent="0.2">
      <c r="A6" s="5" t="s">
        <v>39</v>
      </c>
      <c r="B6" s="35"/>
      <c r="C6" s="36"/>
      <c r="D6" s="36"/>
      <c r="E6" s="36"/>
      <c r="F6" s="37"/>
    </row>
    <row r="7" spans="1:8" ht="21.75" customHeight="1" x14ac:dyDescent="0.15">
      <c r="A7" s="34"/>
      <c r="B7" s="34"/>
      <c r="C7" s="34"/>
      <c r="D7" s="34"/>
      <c r="E7" s="34"/>
      <c r="F7" s="34"/>
      <c r="G7" s="34"/>
    </row>
    <row r="8" spans="1:8" ht="17.25" x14ac:dyDescent="0.15">
      <c r="A8" s="5"/>
      <c r="E8" s="6"/>
    </row>
    <row r="9" spans="1:8" ht="17.25" x14ac:dyDescent="0.15">
      <c r="A9" s="5" t="s">
        <v>40</v>
      </c>
      <c r="E9" s="6"/>
    </row>
    <row r="10" spans="1:8" ht="13.5" customHeight="1" thickBot="1" x14ac:dyDescent="0.2">
      <c r="A10" s="5"/>
      <c r="E10" s="6"/>
    </row>
    <row r="11" spans="1:8" ht="19.5" customHeight="1" thickBot="1" x14ac:dyDescent="0.2">
      <c r="A11" s="7" t="s">
        <v>11</v>
      </c>
      <c r="B11" s="8"/>
      <c r="C11" s="8"/>
      <c r="D11" s="9"/>
      <c r="E11" s="10"/>
      <c r="F11" s="11" t="s">
        <v>4</v>
      </c>
    </row>
    <row r="12" spans="1:8" ht="19.5" customHeight="1" thickBot="1" x14ac:dyDescent="0.2">
      <c r="A12" s="7" t="s">
        <v>45</v>
      </c>
      <c r="B12" s="8"/>
      <c r="C12" s="8"/>
      <c r="D12" s="9"/>
      <c r="E12" s="10"/>
      <c r="F12" s="11" t="s">
        <v>20</v>
      </c>
    </row>
    <row r="13" spans="1:8" ht="19.5" customHeight="1" x14ac:dyDescent="0.15">
      <c r="A13" s="1" t="s">
        <v>55</v>
      </c>
      <c r="E13" s="6"/>
    </row>
    <row r="14" spans="1:8" ht="12" customHeight="1" x14ac:dyDescent="0.15">
      <c r="E14" s="6"/>
    </row>
    <row r="15" spans="1:8" x14ac:dyDescent="0.15">
      <c r="E15" s="6"/>
    </row>
    <row r="16" spans="1:8" ht="17.25" x14ac:dyDescent="0.15">
      <c r="A16" s="5" t="s">
        <v>41</v>
      </c>
      <c r="E16" s="6"/>
    </row>
    <row r="17" spans="1:7" ht="18" thickBot="1" x14ac:dyDescent="0.2">
      <c r="A17" s="5"/>
      <c r="E17" s="6"/>
    </row>
    <row r="18" spans="1:7" ht="19.5" customHeight="1" thickBot="1" x14ac:dyDescent="0.2">
      <c r="A18" s="7" t="s">
        <v>5</v>
      </c>
      <c r="B18" s="8"/>
      <c r="C18" s="8"/>
      <c r="D18" s="8"/>
      <c r="E18" s="10"/>
      <c r="F18" s="11" t="s">
        <v>0</v>
      </c>
      <c r="G18" s="26" t="s">
        <v>8</v>
      </c>
    </row>
    <row r="19" spans="1:7" ht="19.5" customHeight="1" thickBot="1" x14ac:dyDescent="0.2">
      <c r="A19" s="7" t="s">
        <v>6</v>
      </c>
      <c r="B19" s="8"/>
      <c r="C19" s="8"/>
      <c r="D19" s="8"/>
      <c r="E19" s="10"/>
      <c r="F19" s="11" t="s">
        <v>0</v>
      </c>
    </row>
    <row r="20" spans="1:7" ht="19.5" customHeight="1" thickBot="1" x14ac:dyDescent="0.2">
      <c r="A20" s="7" t="s">
        <v>7</v>
      </c>
      <c r="B20" s="12" t="s">
        <v>36</v>
      </c>
      <c r="C20" s="8"/>
      <c r="D20" s="8"/>
      <c r="E20" s="13" t="str">
        <f>IF(E18="","",ROUND(E19/E18*100,2))</f>
        <v/>
      </c>
      <c r="F20" s="11" t="s">
        <v>1</v>
      </c>
    </row>
    <row r="21" spans="1:7" ht="19.5" customHeight="1" x14ac:dyDescent="0.15">
      <c r="E21" s="14"/>
    </row>
    <row r="22" spans="1:7" x14ac:dyDescent="0.15">
      <c r="E22" s="6"/>
    </row>
    <row r="23" spans="1:7" ht="17.25" x14ac:dyDescent="0.15">
      <c r="A23" s="5" t="s">
        <v>42</v>
      </c>
      <c r="E23" s="6"/>
    </row>
    <row r="24" spans="1:7" ht="18" thickBot="1" x14ac:dyDescent="0.2">
      <c r="A24" s="5"/>
      <c r="E24" s="6"/>
    </row>
    <row r="25" spans="1:7" ht="19.5" customHeight="1" thickBot="1" x14ac:dyDescent="0.2">
      <c r="A25" s="7" t="s">
        <v>30</v>
      </c>
      <c r="B25" s="8"/>
      <c r="C25" s="8"/>
      <c r="D25" s="8"/>
      <c r="E25" s="10"/>
      <c r="F25" s="11" t="s">
        <v>0</v>
      </c>
      <c r="G25" s="26" t="s">
        <v>9</v>
      </c>
    </row>
    <row r="26" spans="1:7" ht="19.5" customHeight="1" thickBot="1" x14ac:dyDescent="0.2">
      <c r="A26" s="7" t="s">
        <v>31</v>
      </c>
      <c r="B26" s="8"/>
      <c r="C26" s="8"/>
      <c r="D26" s="8"/>
      <c r="E26" s="10"/>
      <c r="F26" s="11" t="s">
        <v>0</v>
      </c>
    </row>
    <row r="27" spans="1:7" ht="19.5" customHeight="1" thickBot="1" x14ac:dyDescent="0.2">
      <c r="A27" s="7" t="s">
        <v>32</v>
      </c>
      <c r="B27" s="12" t="s">
        <v>33</v>
      </c>
      <c r="C27" s="8"/>
      <c r="D27" s="8"/>
      <c r="E27" s="13" t="str">
        <f>IF(E25="","",ROUND(E26/E25*100,2))</f>
        <v/>
      </c>
      <c r="F27" s="11" t="s">
        <v>1</v>
      </c>
    </row>
    <row r="28" spans="1:7" ht="19.5" customHeight="1" x14ac:dyDescent="0.15">
      <c r="A28" s="1" t="s">
        <v>54</v>
      </c>
      <c r="E28" s="14"/>
    </row>
    <row r="30" spans="1:7" ht="17.25" x14ac:dyDescent="0.15">
      <c r="A30" s="5" t="s">
        <v>43</v>
      </c>
    </row>
    <row r="31" spans="1:7" ht="18" thickBot="1" x14ac:dyDescent="0.2">
      <c r="A31" s="5"/>
    </row>
    <row r="32" spans="1:7" ht="19.5" customHeight="1" thickBot="1" x14ac:dyDescent="0.2">
      <c r="A32" s="15"/>
      <c r="B32" s="27" t="s">
        <v>29</v>
      </c>
      <c r="C32" s="8"/>
      <c r="D32" s="9"/>
      <c r="E32" s="10">
        <f>E18-E25</f>
        <v>0</v>
      </c>
      <c r="F32" s="11" t="s">
        <v>0</v>
      </c>
      <c r="G32" s="26" t="s">
        <v>10</v>
      </c>
    </row>
    <row r="33" spans="1:6" ht="15" customHeight="1" x14ac:dyDescent="0.15">
      <c r="A33" s="15"/>
      <c r="B33" s="15"/>
      <c r="C33" s="15"/>
      <c r="D33" s="15"/>
      <c r="E33" s="16"/>
      <c r="F33" s="17"/>
    </row>
    <row r="34" spans="1:6" x14ac:dyDescent="0.15">
      <c r="E34" s="1"/>
    </row>
    <row r="35" spans="1:6" ht="22.5" customHeight="1" x14ac:dyDescent="0.15">
      <c r="A35" s="5" t="s">
        <v>50</v>
      </c>
    </row>
    <row r="36" spans="1:6" ht="16.5" customHeight="1" x14ac:dyDescent="0.15"/>
    <row r="37" spans="1:6" ht="16.5" customHeight="1" x14ac:dyDescent="0.15">
      <c r="A37" s="1" t="s">
        <v>51</v>
      </c>
    </row>
    <row r="38" spans="1:6" ht="16.5" customHeight="1" x14ac:dyDescent="0.15"/>
    <row r="39" spans="1:6" ht="16.5" customHeight="1" x14ac:dyDescent="0.15"/>
    <row r="40" spans="1:6" ht="16.5" customHeight="1" x14ac:dyDescent="0.15"/>
    <row r="41" spans="1:6" ht="16.5" customHeight="1" x14ac:dyDescent="0.15"/>
    <row r="44" spans="1:6" x14ac:dyDescent="0.15">
      <c r="D44" s="1" t="s">
        <v>2</v>
      </c>
    </row>
    <row r="46" spans="1:6" x14ac:dyDescent="0.15">
      <c r="D46" s="1" t="s">
        <v>3</v>
      </c>
    </row>
  </sheetData>
  <mergeCells count="3">
    <mergeCell ref="A4:G4"/>
    <mergeCell ref="A7:G7"/>
    <mergeCell ref="B6:F6"/>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33"/>
  <sheetViews>
    <sheetView view="pageBreakPreview" zoomScaleNormal="100" zoomScaleSheetLayoutView="100" workbookViewId="0">
      <selection activeCell="H16" sqref="H16"/>
    </sheetView>
  </sheetViews>
  <sheetFormatPr defaultRowHeight="13.5" x14ac:dyDescent="0.15"/>
  <cols>
    <col min="1" max="1" width="4.125" style="1" customWidth="1"/>
    <col min="2" max="2" width="19.25" style="1" customWidth="1"/>
    <col min="3" max="3" width="19.125" style="1" customWidth="1"/>
    <col min="4" max="4" width="20" style="1" customWidth="1"/>
    <col min="5" max="5" width="18.875" style="1" customWidth="1"/>
    <col min="6" max="16384" width="9" style="1"/>
  </cols>
  <sheetData>
    <row r="1" spans="2:5" x14ac:dyDescent="0.15">
      <c r="B1" s="1" t="s">
        <v>37</v>
      </c>
      <c r="E1" s="3"/>
    </row>
    <row r="3" spans="2:5" x14ac:dyDescent="0.15">
      <c r="B3" s="1" t="s">
        <v>12</v>
      </c>
      <c r="C3" s="1">
        <f>'リース料計算書 '!B6</f>
        <v>0</v>
      </c>
    </row>
    <row r="4" spans="2:5" x14ac:dyDescent="0.15">
      <c r="B4" s="1" t="s">
        <v>13</v>
      </c>
    </row>
    <row r="5" spans="2:5" x14ac:dyDescent="0.15">
      <c r="B5" s="1" t="s">
        <v>44</v>
      </c>
      <c r="C5" s="28">
        <f>'リース料計算書 '!E12</f>
        <v>0</v>
      </c>
      <c r="D5" s="1" t="s">
        <v>46</v>
      </c>
    </row>
    <row r="7" spans="2:5" x14ac:dyDescent="0.15">
      <c r="B7" s="1" t="s">
        <v>15</v>
      </c>
      <c r="C7" s="18">
        <f>'リース料計算書 '!E18</f>
        <v>0</v>
      </c>
      <c r="D7" s="1" t="s">
        <v>0</v>
      </c>
    </row>
    <row r="8" spans="2:5" x14ac:dyDescent="0.15">
      <c r="B8" s="1" t="s">
        <v>14</v>
      </c>
      <c r="D8" s="1" t="s">
        <v>26</v>
      </c>
    </row>
    <row r="9" spans="2:5" x14ac:dyDescent="0.15">
      <c r="B9" s="1" t="s">
        <v>16</v>
      </c>
      <c r="C9" s="2"/>
      <c r="D9" s="1" t="s">
        <v>0</v>
      </c>
    </row>
    <row r="10" spans="2:5" x14ac:dyDescent="0.15">
      <c r="B10" s="1" t="s">
        <v>17</v>
      </c>
      <c r="C10" s="2"/>
      <c r="D10" s="1" t="s">
        <v>0</v>
      </c>
    </row>
    <row r="11" spans="2:5" x14ac:dyDescent="0.15">
      <c r="B11" s="1" t="s">
        <v>18</v>
      </c>
      <c r="C11" s="2"/>
      <c r="D11" s="1" t="s">
        <v>0</v>
      </c>
    </row>
    <row r="13" spans="2:5" x14ac:dyDescent="0.15">
      <c r="B13" s="19" t="s">
        <v>20</v>
      </c>
      <c r="C13" s="19" t="s">
        <v>21</v>
      </c>
      <c r="D13" s="19" t="s">
        <v>52</v>
      </c>
      <c r="E13" s="19" t="s">
        <v>53</v>
      </c>
    </row>
    <row r="14" spans="2:5" x14ac:dyDescent="0.15">
      <c r="B14" s="19"/>
      <c r="C14" s="20"/>
      <c r="D14" s="21"/>
      <c r="E14" s="21"/>
    </row>
    <row r="15" spans="2:5" x14ac:dyDescent="0.15">
      <c r="B15" s="19"/>
      <c r="C15" s="20"/>
      <c r="D15" s="21"/>
      <c r="E15" s="21"/>
    </row>
    <row r="16" spans="2:5" x14ac:dyDescent="0.15">
      <c r="B16" s="19"/>
      <c r="C16" s="20"/>
      <c r="D16" s="21"/>
      <c r="E16" s="21"/>
    </row>
    <row r="17" spans="2:5" x14ac:dyDescent="0.15">
      <c r="B17" s="19"/>
      <c r="C17" s="20"/>
      <c r="D17" s="21"/>
      <c r="E17" s="21"/>
    </row>
    <row r="18" spans="2:5" x14ac:dyDescent="0.15">
      <c r="B18" s="19"/>
      <c r="C18" s="20"/>
      <c r="D18" s="21"/>
      <c r="E18" s="21"/>
    </row>
    <row r="19" spans="2:5" x14ac:dyDescent="0.15">
      <c r="B19" s="19"/>
      <c r="C19" s="20"/>
      <c r="D19" s="21"/>
      <c r="E19" s="21"/>
    </row>
    <row r="20" spans="2:5" x14ac:dyDescent="0.15">
      <c r="B20" s="19"/>
      <c r="C20" s="20"/>
      <c r="D20" s="21"/>
      <c r="E20" s="21"/>
    </row>
    <row r="21" spans="2:5" x14ac:dyDescent="0.15">
      <c r="B21" s="19"/>
      <c r="C21" s="20"/>
      <c r="D21" s="21"/>
      <c r="E21" s="21"/>
    </row>
    <row r="22" spans="2:5" x14ac:dyDescent="0.15">
      <c r="B22" s="19"/>
      <c r="C22" s="20"/>
      <c r="D22" s="21"/>
      <c r="E22" s="21"/>
    </row>
    <row r="23" spans="2:5" x14ac:dyDescent="0.15">
      <c r="B23" s="19"/>
      <c r="C23" s="20"/>
      <c r="D23" s="21"/>
      <c r="E23" s="21"/>
    </row>
    <row r="24" spans="2:5" x14ac:dyDescent="0.15">
      <c r="B24" s="19"/>
      <c r="C24" s="20"/>
      <c r="D24" s="21"/>
      <c r="E24" s="21"/>
    </row>
    <row r="25" spans="2:5" x14ac:dyDescent="0.15">
      <c r="B25" s="19"/>
      <c r="C25" s="20"/>
      <c r="D25" s="21"/>
      <c r="E25" s="21"/>
    </row>
    <row r="26" spans="2:5" x14ac:dyDescent="0.15">
      <c r="B26" s="19"/>
      <c r="C26" s="20"/>
      <c r="D26" s="21"/>
      <c r="E26" s="21"/>
    </row>
    <row r="27" spans="2:5" x14ac:dyDescent="0.15">
      <c r="B27" s="19"/>
      <c r="C27" s="20"/>
      <c r="D27" s="21"/>
      <c r="E27" s="21"/>
    </row>
    <row r="28" spans="2:5" x14ac:dyDescent="0.15">
      <c r="B28" s="19"/>
      <c r="C28" s="20"/>
      <c r="D28" s="21"/>
      <c r="E28" s="21"/>
    </row>
    <row r="29" spans="2:5" x14ac:dyDescent="0.15">
      <c r="B29" s="19"/>
      <c r="C29" s="20"/>
      <c r="D29" s="21"/>
      <c r="E29" s="21"/>
    </row>
    <row r="30" spans="2:5" x14ac:dyDescent="0.15">
      <c r="B30" s="19"/>
      <c r="C30" s="20"/>
      <c r="D30" s="21"/>
      <c r="E30" s="21"/>
    </row>
    <row r="31" spans="2:5" ht="14.25" thickBot="1" x14ac:dyDescent="0.2">
      <c r="B31" s="19"/>
      <c r="C31" s="20"/>
      <c r="D31" s="21"/>
      <c r="E31" s="23"/>
    </row>
    <row r="32" spans="2:5" ht="14.25" thickBot="1" x14ac:dyDescent="0.2">
      <c r="B32" s="19" t="s">
        <v>22</v>
      </c>
      <c r="C32" s="20"/>
      <c r="D32" s="24">
        <f>SUM(D14:D31)</f>
        <v>0</v>
      </c>
      <c r="E32" s="25">
        <f>SUM(E14:E31)</f>
        <v>0</v>
      </c>
    </row>
    <row r="33" spans="4:5" x14ac:dyDescent="0.15">
      <c r="D33" s="32"/>
      <c r="E33" s="32" t="s">
        <v>34</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33"/>
  <sheetViews>
    <sheetView view="pageBreakPreview" zoomScaleNormal="100" zoomScaleSheetLayoutView="100" workbookViewId="0">
      <selection activeCell="H16" sqref="H16"/>
    </sheetView>
  </sheetViews>
  <sheetFormatPr defaultRowHeight="13.5" x14ac:dyDescent="0.15"/>
  <cols>
    <col min="1" max="1" width="4.125" style="1" customWidth="1"/>
    <col min="2" max="2" width="19.25" style="1" customWidth="1"/>
    <col min="3" max="3" width="19.125" style="1" customWidth="1"/>
    <col min="4" max="4" width="20" style="1" customWidth="1"/>
    <col min="5" max="5" width="18.875" style="1" customWidth="1"/>
    <col min="6" max="16384" width="9" style="1"/>
  </cols>
  <sheetData>
    <row r="1" spans="2:5" x14ac:dyDescent="0.15">
      <c r="B1" s="1" t="s">
        <v>38</v>
      </c>
      <c r="E1" s="3"/>
    </row>
    <row r="3" spans="2:5" x14ac:dyDescent="0.15">
      <c r="B3" s="1" t="s">
        <v>12</v>
      </c>
      <c r="C3" s="1">
        <f>'リース料計算書 '!B6</f>
        <v>0</v>
      </c>
    </row>
    <row r="4" spans="2:5" x14ac:dyDescent="0.15">
      <c r="B4" s="1" t="s">
        <v>13</v>
      </c>
    </row>
    <row r="5" spans="2:5" x14ac:dyDescent="0.15">
      <c r="B5" s="1" t="s">
        <v>44</v>
      </c>
      <c r="C5" s="28">
        <f>'リース料計算書 '!E12</f>
        <v>0</v>
      </c>
      <c r="D5" s="1" t="s">
        <v>46</v>
      </c>
    </row>
    <row r="7" spans="2:5" x14ac:dyDescent="0.15">
      <c r="B7" s="1" t="s">
        <v>15</v>
      </c>
      <c r="C7" s="18">
        <f>'リース料計算書 '!E25</f>
        <v>0</v>
      </c>
      <c r="D7" s="1" t="s">
        <v>0</v>
      </c>
    </row>
    <row r="8" spans="2:5" x14ac:dyDescent="0.15">
      <c r="B8" s="1" t="s">
        <v>14</v>
      </c>
      <c r="D8" s="1" t="s">
        <v>26</v>
      </c>
    </row>
    <row r="9" spans="2:5" x14ac:dyDescent="0.15">
      <c r="B9" s="1" t="s">
        <v>16</v>
      </c>
      <c r="C9" s="2"/>
      <c r="D9" s="1" t="s">
        <v>0</v>
      </c>
    </row>
    <row r="10" spans="2:5" x14ac:dyDescent="0.15">
      <c r="B10" s="1" t="s">
        <v>17</v>
      </c>
      <c r="C10" s="2"/>
      <c r="D10" s="1" t="s">
        <v>0</v>
      </c>
    </row>
    <row r="11" spans="2:5" x14ac:dyDescent="0.15">
      <c r="B11" s="1" t="s">
        <v>18</v>
      </c>
      <c r="C11" s="2"/>
      <c r="D11" s="1" t="s">
        <v>0</v>
      </c>
    </row>
    <row r="13" spans="2:5" x14ac:dyDescent="0.15">
      <c r="B13" s="19" t="s">
        <v>20</v>
      </c>
      <c r="C13" s="19" t="s">
        <v>21</v>
      </c>
      <c r="D13" s="19" t="s">
        <v>52</v>
      </c>
      <c r="E13" s="19" t="s">
        <v>53</v>
      </c>
    </row>
    <row r="14" spans="2:5" x14ac:dyDescent="0.15">
      <c r="B14" s="19"/>
      <c r="C14" s="20"/>
      <c r="D14" s="21"/>
      <c r="E14" s="21"/>
    </row>
    <row r="15" spans="2:5" x14ac:dyDescent="0.15">
      <c r="B15" s="19"/>
      <c r="C15" s="20"/>
      <c r="D15" s="21"/>
      <c r="E15" s="21"/>
    </row>
    <row r="16" spans="2:5" x14ac:dyDescent="0.15">
      <c r="B16" s="19"/>
      <c r="C16" s="20"/>
      <c r="D16" s="21"/>
      <c r="E16" s="21"/>
    </row>
    <row r="17" spans="2:5" x14ac:dyDescent="0.15">
      <c r="B17" s="19"/>
      <c r="C17" s="20"/>
      <c r="D17" s="21"/>
      <c r="E17" s="21"/>
    </row>
    <row r="18" spans="2:5" x14ac:dyDescent="0.15">
      <c r="B18" s="19"/>
      <c r="C18" s="20"/>
      <c r="D18" s="21"/>
      <c r="E18" s="21"/>
    </row>
    <row r="19" spans="2:5" x14ac:dyDescent="0.15">
      <c r="B19" s="19"/>
      <c r="C19" s="20"/>
      <c r="D19" s="21"/>
      <c r="E19" s="21"/>
    </row>
    <row r="20" spans="2:5" x14ac:dyDescent="0.15">
      <c r="B20" s="19"/>
      <c r="C20" s="20"/>
      <c r="D20" s="21"/>
      <c r="E20" s="21"/>
    </row>
    <row r="21" spans="2:5" x14ac:dyDescent="0.15">
      <c r="B21" s="19"/>
      <c r="C21" s="20"/>
      <c r="D21" s="21"/>
      <c r="E21" s="21"/>
    </row>
    <row r="22" spans="2:5" x14ac:dyDescent="0.15">
      <c r="B22" s="19"/>
      <c r="C22" s="20"/>
      <c r="D22" s="21"/>
      <c r="E22" s="21"/>
    </row>
    <row r="23" spans="2:5" x14ac:dyDescent="0.15">
      <c r="B23" s="19"/>
      <c r="C23" s="20"/>
      <c r="D23" s="21"/>
      <c r="E23" s="21"/>
    </row>
    <row r="24" spans="2:5" x14ac:dyDescent="0.15">
      <c r="B24" s="19"/>
      <c r="C24" s="20"/>
      <c r="D24" s="21"/>
      <c r="E24" s="21"/>
    </row>
    <row r="25" spans="2:5" x14ac:dyDescent="0.15">
      <c r="B25" s="19"/>
      <c r="C25" s="20"/>
      <c r="D25" s="21"/>
      <c r="E25" s="21"/>
    </row>
    <row r="26" spans="2:5" x14ac:dyDescent="0.15">
      <c r="B26" s="19"/>
      <c r="C26" s="20"/>
      <c r="D26" s="21"/>
      <c r="E26" s="21"/>
    </row>
    <row r="27" spans="2:5" x14ac:dyDescent="0.15">
      <c r="B27" s="19"/>
      <c r="C27" s="20"/>
      <c r="D27" s="21"/>
      <c r="E27" s="21"/>
    </row>
    <row r="28" spans="2:5" x14ac:dyDescent="0.15">
      <c r="B28" s="19"/>
      <c r="C28" s="20"/>
      <c r="D28" s="21"/>
      <c r="E28" s="21"/>
    </row>
    <row r="29" spans="2:5" x14ac:dyDescent="0.15">
      <c r="B29" s="19"/>
      <c r="C29" s="20"/>
      <c r="D29" s="21"/>
      <c r="E29" s="21"/>
    </row>
    <row r="30" spans="2:5" x14ac:dyDescent="0.15">
      <c r="B30" s="19"/>
      <c r="C30" s="20"/>
      <c r="D30" s="21"/>
      <c r="E30" s="21"/>
    </row>
    <row r="31" spans="2:5" ht="14.25" thickBot="1" x14ac:dyDescent="0.2">
      <c r="B31" s="19"/>
      <c r="C31" s="20"/>
      <c r="D31" s="21"/>
      <c r="E31" s="23"/>
    </row>
    <row r="32" spans="2:5" ht="14.25" thickBot="1" x14ac:dyDescent="0.2">
      <c r="B32" s="20" t="s">
        <v>22</v>
      </c>
      <c r="C32" s="20"/>
      <c r="D32" s="24">
        <f>SUM(D14:D31)</f>
        <v>0</v>
      </c>
      <c r="E32" s="25">
        <f>SUM(E14:E31)</f>
        <v>0</v>
      </c>
    </row>
    <row r="33" spans="4:5" x14ac:dyDescent="0.15">
      <c r="D33" s="26"/>
      <c r="E33" s="26" t="s">
        <v>35</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6"/>
  <sheetViews>
    <sheetView showGridLines="0" view="pageBreakPreview" zoomScaleNormal="100" zoomScaleSheetLayoutView="100" workbookViewId="0">
      <selection activeCell="F47" sqref="F47"/>
    </sheetView>
  </sheetViews>
  <sheetFormatPr defaultRowHeight="13.5" x14ac:dyDescent="0.15"/>
  <cols>
    <col min="1" max="1" width="16.375" style="1" customWidth="1"/>
    <col min="2" max="2" width="20.625" style="1" customWidth="1"/>
    <col min="3" max="3" width="4.75" style="1" customWidth="1"/>
    <col min="4" max="4" width="9" style="1"/>
    <col min="5" max="5" width="20.625" style="2" customWidth="1"/>
    <col min="6" max="6" width="4.75" style="1" customWidth="1"/>
    <col min="7" max="7" width="9" style="26"/>
    <col min="8" max="16384" width="9" style="1"/>
  </cols>
  <sheetData>
    <row r="1" spans="1:8" x14ac:dyDescent="0.15">
      <c r="G1" s="3" t="s">
        <v>59</v>
      </c>
      <c r="H1" s="3"/>
    </row>
    <row r="4" spans="1:8" ht="23.25" customHeight="1" x14ac:dyDescent="0.15">
      <c r="A4" s="33" t="s">
        <v>56</v>
      </c>
      <c r="B4" s="33"/>
      <c r="C4" s="33"/>
      <c r="D4" s="33"/>
      <c r="E4" s="33"/>
      <c r="F4" s="33"/>
      <c r="G4" s="33"/>
      <c r="H4" s="4"/>
    </row>
    <row r="5" spans="1:8" ht="14.25" thickBot="1" x14ac:dyDescent="0.2"/>
    <row r="6" spans="1:8" ht="26.25" customHeight="1" thickBot="1" x14ac:dyDescent="0.2">
      <c r="A6" s="5" t="s">
        <v>39</v>
      </c>
      <c r="B6" s="29" t="s">
        <v>57</v>
      </c>
      <c r="C6" s="30"/>
      <c r="D6" s="30"/>
      <c r="E6" s="30"/>
      <c r="F6" s="31"/>
    </row>
    <row r="7" spans="1:8" ht="21.75" customHeight="1" x14ac:dyDescent="0.15">
      <c r="A7" s="34"/>
      <c r="B7" s="34"/>
      <c r="C7" s="34"/>
      <c r="D7" s="34"/>
      <c r="E7" s="34"/>
      <c r="F7" s="34"/>
      <c r="G7" s="34"/>
    </row>
    <row r="8" spans="1:8" ht="17.25" x14ac:dyDescent="0.15">
      <c r="A8" s="5"/>
      <c r="E8" s="6"/>
    </row>
    <row r="9" spans="1:8" ht="17.25" x14ac:dyDescent="0.15">
      <c r="A9" s="5" t="s">
        <v>40</v>
      </c>
      <c r="E9" s="6"/>
    </row>
    <row r="10" spans="1:8" ht="13.5" customHeight="1" thickBot="1" x14ac:dyDescent="0.2">
      <c r="A10" s="5"/>
      <c r="E10" s="6"/>
    </row>
    <row r="11" spans="1:8" ht="19.5" customHeight="1" thickBot="1" x14ac:dyDescent="0.2">
      <c r="A11" s="7" t="s">
        <v>11</v>
      </c>
      <c r="B11" s="8"/>
      <c r="C11" s="8"/>
      <c r="D11" s="9"/>
      <c r="E11" s="10">
        <v>10</v>
      </c>
      <c r="F11" s="11" t="s">
        <v>4</v>
      </c>
    </row>
    <row r="12" spans="1:8" ht="19.5" customHeight="1" thickBot="1" x14ac:dyDescent="0.2">
      <c r="A12" s="7" t="s">
        <v>45</v>
      </c>
      <c r="B12" s="8"/>
      <c r="C12" s="8"/>
      <c r="D12" s="9"/>
      <c r="E12" s="10">
        <v>120</v>
      </c>
      <c r="F12" s="11" t="s">
        <v>28</v>
      </c>
    </row>
    <row r="13" spans="1:8" ht="19.5" customHeight="1" x14ac:dyDescent="0.15">
      <c r="A13" s="1" t="s">
        <v>55</v>
      </c>
      <c r="E13" s="6"/>
    </row>
    <row r="14" spans="1:8" ht="12" customHeight="1" x14ac:dyDescent="0.15">
      <c r="E14" s="6"/>
    </row>
    <row r="15" spans="1:8" x14ac:dyDescent="0.15">
      <c r="E15" s="6"/>
    </row>
    <row r="16" spans="1:8" ht="17.25" x14ac:dyDescent="0.15">
      <c r="A16" s="5" t="s">
        <v>41</v>
      </c>
      <c r="E16" s="6"/>
    </row>
    <row r="17" spans="1:7" ht="18" thickBot="1" x14ac:dyDescent="0.2">
      <c r="A17" s="5"/>
      <c r="E17" s="6"/>
    </row>
    <row r="18" spans="1:7" ht="19.5" customHeight="1" thickBot="1" x14ac:dyDescent="0.2">
      <c r="A18" s="7" t="s">
        <v>5</v>
      </c>
      <c r="B18" s="8"/>
      <c r="C18" s="8"/>
      <c r="D18" s="8"/>
      <c r="E18" s="10">
        <v>30000000</v>
      </c>
      <c r="F18" s="11" t="s">
        <v>0</v>
      </c>
      <c r="G18" s="26" t="s">
        <v>8</v>
      </c>
    </row>
    <row r="19" spans="1:7" ht="19.5" customHeight="1" thickBot="1" x14ac:dyDescent="0.2">
      <c r="A19" s="7" t="s">
        <v>6</v>
      </c>
      <c r="B19" s="8"/>
      <c r="C19" s="8"/>
      <c r="D19" s="8"/>
      <c r="E19" s="10">
        <v>350000</v>
      </c>
      <c r="F19" s="11" t="s">
        <v>0</v>
      </c>
    </row>
    <row r="20" spans="1:7" ht="19.5" customHeight="1" thickBot="1" x14ac:dyDescent="0.2">
      <c r="A20" s="7" t="s">
        <v>7</v>
      </c>
      <c r="B20" s="12" t="s">
        <v>36</v>
      </c>
      <c r="C20" s="8"/>
      <c r="D20" s="8"/>
      <c r="E20" s="13">
        <f>ROUND(E19/E18*100,2)</f>
        <v>1.17</v>
      </c>
      <c r="F20" s="11" t="s">
        <v>1</v>
      </c>
    </row>
    <row r="21" spans="1:7" ht="19.5" customHeight="1" x14ac:dyDescent="0.15">
      <c r="E21" s="14"/>
    </row>
    <row r="22" spans="1:7" x14ac:dyDescent="0.15">
      <c r="E22" s="6"/>
    </row>
    <row r="23" spans="1:7" ht="17.25" x14ac:dyDescent="0.15">
      <c r="A23" s="5" t="s">
        <v>42</v>
      </c>
      <c r="E23" s="6"/>
    </row>
    <row r="24" spans="1:7" ht="18" thickBot="1" x14ac:dyDescent="0.2">
      <c r="A24" s="5"/>
      <c r="E24" s="6"/>
    </row>
    <row r="25" spans="1:7" ht="19.5" customHeight="1" thickBot="1" x14ac:dyDescent="0.2">
      <c r="A25" s="7" t="s">
        <v>30</v>
      </c>
      <c r="B25" s="8"/>
      <c r="C25" s="8"/>
      <c r="D25" s="8"/>
      <c r="E25" s="10">
        <v>20000000</v>
      </c>
      <c r="F25" s="11" t="s">
        <v>0</v>
      </c>
      <c r="G25" s="26" t="s">
        <v>9</v>
      </c>
    </row>
    <row r="26" spans="1:7" ht="19.5" customHeight="1" thickBot="1" x14ac:dyDescent="0.2">
      <c r="A26" s="7" t="s">
        <v>31</v>
      </c>
      <c r="B26" s="8"/>
      <c r="C26" s="8"/>
      <c r="D26" s="8"/>
      <c r="E26" s="10">
        <v>233333</v>
      </c>
      <c r="F26" s="11" t="s">
        <v>0</v>
      </c>
    </row>
    <row r="27" spans="1:7" ht="19.5" customHeight="1" thickBot="1" x14ac:dyDescent="0.2">
      <c r="A27" s="7" t="s">
        <v>32</v>
      </c>
      <c r="B27" s="12" t="s">
        <v>33</v>
      </c>
      <c r="C27" s="8"/>
      <c r="D27" s="8"/>
      <c r="E27" s="13">
        <f>ROUND(E26/E25*100,2)</f>
        <v>1.17</v>
      </c>
      <c r="F27" s="11" t="s">
        <v>1</v>
      </c>
    </row>
    <row r="28" spans="1:7" ht="19.5" customHeight="1" x14ac:dyDescent="0.15">
      <c r="A28" s="1" t="s">
        <v>54</v>
      </c>
      <c r="E28" s="14"/>
    </row>
    <row r="30" spans="1:7" ht="17.25" x14ac:dyDescent="0.15">
      <c r="A30" s="5" t="s">
        <v>43</v>
      </c>
    </row>
    <row r="31" spans="1:7" ht="18" thickBot="1" x14ac:dyDescent="0.2">
      <c r="A31" s="5"/>
    </row>
    <row r="32" spans="1:7" ht="19.5" customHeight="1" thickBot="1" x14ac:dyDescent="0.2">
      <c r="A32" s="15"/>
      <c r="B32" s="27" t="s">
        <v>29</v>
      </c>
      <c r="C32" s="8"/>
      <c r="D32" s="9"/>
      <c r="E32" s="10">
        <f>E18-E25</f>
        <v>10000000</v>
      </c>
      <c r="F32" s="11" t="s">
        <v>0</v>
      </c>
      <c r="G32" s="26" t="s">
        <v>10</v>
      </c>
    </row>
    <row r="33" spans="1:6" ht="15" customHeight="1" x14ac:dyDescent="0.15">
      <c r="A33" s="15"/>
      <c r="B33" s="15"/>
      <c r="C33" s="15"/>
      <c r="D33" s="15"/>
      <c r="E33" s="16"/>
      <c r="F33" s="17"/>
    </row>
    <row r="34" spans="1:6" x14ac:dyDescent="0.15">
      <c r="E34" s="1"/>
    </row>
    <row r="35" spans="1:6" ht="22.5" customHeight="1" x14ac:dyDescent="0.15">
      <c r="A35" s="5" t="s">
        <v>50</v>
      </c>
    </row>
    <row r="36" spans="1:6" ht="16.5" customHeight="1" x14ac:dyDescent="0.15"/>
    <row r="37" spans="1:6" ht="16.5" customHeight="1" x14ac:dyDescent="0.15">
      <c r="A37" s="1" t="s">
        <v>51</v>
      </c>
    </row>
    <row r="38" spans="1:6" ht="16.5" customHeight="1" x14ac:dyDescent="0.15"/>
    <row r="39" spans="1:6" ht="16.5" customHeight="1" x14ac:dyDescent="0.15"/>
    <row r="40" spans="1:6" ht="16.5" customHeight="1" x14ac:dyDescent="0.15"/>
    <row r="41" spans="1:6" ht="16.5" customHeight="1" x14ac:dyDescent="0.15"/>
    <row r="44" spans="1:6" x14ac:dyDescent="0.15">
      <c r="D44" s="1" t="s">
        <v>2</v>
      </c>
      <c r="E44" s="2" t="s">
        <v>47</v>
      </c>
    </row>
    <row r="45" spans="1:6" x14ac:dyDescent="0.15">
      <c r="E45" s="2" t="s">
        <v>48</v>
      </c>
    </row>
    <row r="46" spans="1:6" x14ac:dyDescent="0.15">
      <c r="D46" s="1" t="s">
        <v>3</v>
      </c>
      <c r="E46" s="2" t="s">
        <v>49</v>
      </c>
    </row>
  </sheetData>
  <mergeCells count="2">
    <mergeCell ref="A4:G4"/>
    <mergeCell ref="A7:G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33"/>
  <sheetViews>
    <sheetView showGridLines="0" view="pageBreakPreview" zoomScaleNormal="100" zoomScaleSheetLayoutView="100" workbookViewId="0">
      <selection activeCell="D3" sqref="D3"/>
    </sheetView>
  </sheetViews>
  <sheetFormatPr defaultRowHeight="13.5" x14ac:dyDescent="0.15"/>
  <cols>
    <col min="1" max="1" width="4.125" style="1" customWidth="1"/>
    <col min="2" max="2" width="11" style="1" customWidth="1"/>
    <col min="3" max="3" width="19.125" style="1" customWidth="1"/>
    <col min="4" max="4" width="20" style="1" customWidth="1"/>
    <col min="5" max="5" width="18.875" style="1" customWidth="1"/>
    <col min="6" max="16384" width="9" style="1"/>
  </cols>
  <sheetData>
    <row r="1" spans="1:5" x14ac:dyDescent="0.15">
      <c r="A1" s="1" t="s">
        <v>27</v>
      </c>
      <c r="B1" s="1" t="s">
        <v>37</v>
      </c>
      <c r="E1" s="3"/>
    </row>
    <row r="3" spans="1:5" x14ac:dyDescent="0.15">
      <c r="B3" s="1" t="s">
        <v>12</v>
      </c>
      <c r="C3" s="1" t="str">
        <f>'（記入例）リース料計算書'!B6</f>
        <v>虎ノ門リゾート株式会社</v>
      </c>
    </row>
    <row r="4" spans="1:5" x14ac:dyDescent="0.15">
      <c r="B4" s="1" t="s">
        <v>13</v>
      </c>
      <c r="C4" s="1" t="s">
        <v>19</v>
      </c>
    </row>
    <row r="5" spans="1:5" x14ac:dyDescent="0.15">
      <c r="B5" s="1" t="s">
        <v>44</v>
      </c>
      <c r="C5" s="28">
        <f>'（記入例）リース料計算書'!E12</f>
        <v>120</v>
      </c>
      <c r="D5" s="1" t="s">
        <v>46</v>
      </c>
    </row>
    <row r="7" spans="1:5" x14ac:dyDescent="0.15">
      <c r="B7" s="1" t="s">
        <v>15</v>
      </c>
      <c r="C7" s="18">
        <f>'（記入例）リース料計算書'!E18</f>
        <v>30000000</v>
      </c>
      <c r="D7" s="1" t="s">
        <v>0</v>
      </c>
    </row>
    <row r="8" spans="1:5" x14ac:dyDescent="0.15">
      <c r="B8" s="1" t="s">
        <v>14</v>
      </c>
      <c r="D8" s="1" t="s">
        <v>26</v>
      </c>
    </row>
    <row r="9" spans="1:5" x14ac:dyDescent="0.15">
      <c r="B9" s="1" t="s">
        <v>16</v>
      </c>
      <c r="D9" s="1" t="s">
        <v>0</v>
      </c>
    </row>
    <row r="10" spans="1:5" x14ac:dyDescent="0.15">
      <c r="B10" s="1" t="s">
        <v>17</v>
      </c>
      <c r="D10" s="1" t="s">
        <v>0</v>
      </c>
    </row>
    <row r="11" spans="1:5" x14ac:dyDescent="0.15">
      <c r="B11" s="1" t="s">
        <v>18</v>
      </c>
      <c r="C11" s="2">
        <v>12000000</v>
      </c>
      <c r="D11" s="1" t="s">
        <v>0</v>
      </c>
    </row>
    <row r="13" spans="1:5" x14ac:dyDescent="0.15">
      <c r="B13" s="19" t="s">
        <v>20</v>
      </c>
      <c r="C13" s="19" t="s">
        <v>21</v>
      </c>
      <c r="D13" s="19" t="s">
        <v>52</v>
      </c>
      <c r="E13" s="19" t="s">
        <v>53</v>
      </c>
    </row>
    <row r="14" spans="1:5" x14ac:dyDescent="0.15">
      <c r="B14" s="19">
        <v>1</v>
      </c>
      <c r="C14" s="20" t="s">
        <v>23</v>
      </c>
      <c r="D14" s="21">
        <v>350000</v>
      </c>
      <c r="E14" s="21">
        <v>250000</v>
      </c>
    </row>
    <row r="15" spans="1:5" x14ac:dyDescent="0.15">
      <c r="B15" s="19">
        <v>2</v>
      </c>
      <c r="C15" s="20" t="s">
        <v>23</v>
      </c>
      <c r="D15" s="21">
        <v>350000</v>
      </c>
      <c r="E15" s="21">
        <v>250000</v>
      </c>
    </row>
    <row r="16" spans="1:5" x14ac:dyDescent="0.15">
      <c r="B16" s="19">
        <v>3</v>
      </c>
      <c r="C16" s="20" t="s">
        <v>23</v>
      </c>
      <c r="D16" s="21">
        <v>350000</v>
      </c>
      <c r="E16" s="21">
        <v>250000</v>
      </c>
    </row>
    <row r="17" spans="2:5" x14ac:dyDescent="0.15">
      <c r="B17" s="19">
        <v>4</v>
      </c>
      <c r="C17" s="20" t="s">
        <v>23</v>
      </c>
      <c r="D17" s="21">
        <v>350000</v>
      </c>
      <c r="E17" s="21">
        <v>250000</v>
      </c>
    </row>
    <row r="18" spans="2:5" x14ac:dyDescent="0.15">
      <c r="B18" s="19">
        <v>5</v>
      </c>
      <c r="C18" s="20" t="s">
        <v>23</v>
      </c>
      <c r="D18" s="21">
        <v>350000</v>
      </c>
      <c r="E18" s="21">
        <v>250000</v>
      </c>
    </row>
    <row r="19" spans="2:5" x14ac:dyDescent="0.15">
      <c r="B19" s="19">
        <v>6</v>
      </c>
      <c r="C19" s="20" t="s">
        <v>23</v>
      </c>
      <c r="D19" s="21">
        <v>350000</v>
      </c>
      <c r="E19" s="21">
        <v>250000</v>
      </c>
    </row>
    <row r="20" spans="2:5" x14ac:dyDescent="0.15">
      <c r="B20" s="19">
        <v>7</v>
      </c>
      <c r="C20" s="20" t="s">
        <v>23</v>
      </c>
      <c r="D20" s="21">
        <v>350000</v>
      </c>
      <c r="E20" s="21">
        <v>250000</v>
      </c>
    </row>
    <row r="21" spans="2:5" x14ac:dyDescent="0.15">
      <c r="B21" s="19">
        <v>8</v>
      </c>
      <c r="C21" s="20" t="s">
        <v>23</v>
      </c>
      <c r="D21" s="21">
        <v>350000</v>
      </c>
      <c r="E21" s="21">
        <v>250000</v>
      </c>
    </row>
    <row r="22" spans="2:5" x14ac:dyDescent="0.15">
      <c r="B22" s="19" t="s">
        <v>25</v>
      </c>
      <c r="C22" s="20" t="s">
        <v>24</v>
      </c>
      <c r="D22" s="20"/>
      <c r="E22" s="20"/>
    </row>
    <row r="23" spans="2:5" x14ac:dyDescent="0.15">
      <c r="B23" s="19" t="s">
        <v>25</v>
      </c>
      <c r="C23" s="20" t="s">
        <v>24</v>
      </c>
      <c r="D23" s="20"/>
      <c r="E23" s="20"/>
    </row>
    <row r="24" spans="2:5" x14ac:dyDescent="0.15">
      <c r="B24" s="19" t="s">
        <v>25</v>
      </c>
      <c r="C24" s="20" t="s">
        <v>24</v>
      </c>
      <c r="D24" s="20"/>
      <c r="E24" s="20"/>
    </row>
    <row r="25" spans="2:5" x14ac:dyDescent="0.15">
      <c r="B25" s="19" t="s">
        <v>25</v>
      </c>
      <c r="C25" s="20" t="s">
        <v>24</v>
      </c>
      <c r="D25" s="20"/>
      <c r="E25" s="20"/>
    </row>
    <row r="26" spans="2:5" x14ac:dyDescent="0.15">
      <c r="B26" s="19">
        <v>115</v>
      </c>
      <c r="C26" s="20" t="s">
        <v>23</v>
      </c>
      <c r="D26" s="22">
        <v>350000</v>
      </c>
      <c r="E26" s="21">
        <v>250000</v>
      </c>
    </row>
    <row r="27" spans="2:5" x14ac:dyDescent="0.15">
      <c r="B27" s="19">
        <v>116</v>
      </c>
      <c r="C27" s="20" t="s">
        <v>23</v>
      </c>
      <c r="D27" s="22">
        <v>350000</v>
      </c>
      <c r="E27" s="21">
        <v>250000</v>
      </c>
    </row>
    <row r="28" spans="2:5" x14ac:dyDescent="0.15">
      <c r="B28" s="19">
        <v>117</v>
      </c>
      <c r="C28" s="20" t="s">
        <v>23</v>
      </c>
      <c r="D28" s="22">
        <v>350000</v>
      </c>
      <c r="E28" s="21">
        <v>250000</v>
      </c>
    </row>
    <row r="29" spans="2:5" x14ac:dyDescent="0.15">
      <c r="B29" s="19">
        <v>118</v>
      </c>
      <c r="C29" s="20" t="s">
        <v>23</v>
      </c>
      <c r="D29" s="22">
        <v>350000</v>
      </c>
      <c r="E29" s="21">
        <v>250000</v>
      </c>
    </row>
    <row r="30" spans="2:5" x14ac:dyDescent="0.15">
      <c r="B30" s="19">
        <v>119</v>
      </c>
      <c r="C30" s="20" t="s">
        <v>23</v>
      </c>
      <c r="D30" s="22">
        <v>350000</v>
      </c>
      <c r="E30" s="21">
        <v>250000</v>
      </c>
    </row>
    <row r="31" spans="2:5" ht="14.25" thickBot="1" x14ac:dyDescent="0.2">
      <c r="B31" s="19">
        <v>120</v>
      </c>
      <c r="C31" s="20" t="s">
        <v>23</v>
      </c>
      <c r="D31" s="22">
        <v>350000</v>
      </c>
      <c r="E31" s="23">
        <v>250000</v>
      </c>
    </row>
    <row r="32" spans="2:5" ht="14.25" thickBot="1" x14ac:dyDescent="0.2">
      <c r="B32" s="20" t="s">
        <v>22</v>
      </c>
      <c r="C32" s="20"/>
      <c r="D32" s="24">
        <v>42000000</v>
      </c>
      <c r="E32" s="25">
        <v>30000000</v>
      </c>
    </row>
    <row r="33" spans="4:5" x14ac:dyDescent="0.15">
      <c r="D33" s="26"/>
      <c r="E33" s="26" t="s">
        <v>34</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33"/>
  <sheetViews>
    <sheetView showGridLines="0" view="pageBreakPreview" zoomScaleNormal="100" zoomScaleSheetLayoutView="100" workbookViewId="0">
      <selection activeCell="H15" sqref="H15"/>
    </sheetView>
  </sheetViews>
  <sheetFormatPr defaultRowHeight="13.5" x14ac:dyDescent="0.15"/>
  <cols>
    <col min="1" max="1" width="4.125" style="1" customWidth="1"/>
    <col min="2" max="2" width="11" style="1" customWidth="1"/>
    <col min="3" max="3" width="19.125" style="1" customWidth="1"/>
    <col min="4" max="4" width="20" style="1" customWidth="1"/>
    <col min="5" max="5" width="18.875" style="1" customWidth="1"/>
    <col min="6" max="16384" width="9" style="1"/>
  </cols>
  <sheetData>
    <row r="1" spans="1:5" x14ac:dyDescent="0.15">
      <c r="A1" s="1" t="s">
        <v>27</v>
      </c>
      <c r="B1" s="1" t="s">
        <v>38</v>
      </c>
      <c r="E1" s="3"/>
    </row>
    <row r="3" spans="1:5" x14ac:dyDescent="0.15">
      <c r="B3" s="1" t="s">
        <v>12</v>
      </c>
      <c r="C3" s="1" t="str">
        <f>'（記入例）リース料計算書'!B6</f>
        <v>虎ノ門リゾート株式会社</v>
      </c>
    </row>
    <row r="4" spans="1:5" x14ac:dyDescent="0.15">
      <c r="B4" s="1" t="s">
        <v>13</v>
      </c>
      <c r="C4" s="1" t="s">
        <v>19</v>
      </c>
    </row>
    <row r="5" spans="1:5" x14ac:dyDescent="0.15">
      <c r="B5" s="1" t="s">
        <v>44</v>
      </c>
      <c r="C5" s="28">
        <f>'（記入例）リース料計算書'!E12</f>
        <v>120</v>
      </c>
      <c r="D5" s="1" t="s">
        <v>46</v>
      </c>
    </row>
    <row r="7" spans="1:5" x14ac:dyDescent="0.15">
      <c r="B7" s="1" t="s">
        <v>15</v>
      </c>
      <c r="C7" s="18">
        <f>'（記入例）リース料計算書'!E25</f>
        <v>20000000</v>
      </c>
      <c r="D7" s="1" t="s">
        <v>0</v>
      </c>
    </row>
    <row r="8" spans="1:5" x14ac:dyDescent="0.15">
      <c r="B8" s="1" t="s">
        <v>14</v>
      </c>
      <c r="D8" s="1" t="s">
        <v>26</v>
      </c>
    </row>
    <row r="9" spans="1:5" x14ac:dyDescent="0.15">
      <c r="B9" s="1" t="s">
        <v>16</v>
      </c>
      <c r="D9" s="1" t="s">
        <v>0</v>
      </c>
    </row>
    <row r="10" spans="1:5" x14ac:dyDescent="0.15">
      <c r="B10" s="1" t="s">
        <v>17</v>
      </c>
      <c r="D10" s="1" t="s">
        <v>0</v>
      </c>
    </row>
    <row r="11" spans="1:5" x14ac:dyDescent="0.15">
      <c r="B11" s="1" t="s">
        <v>18</v>
      </c>
      <c r="C11" s="2">
        <v>8000000</v>
      </c>
      <c r="D11" s="1" t="s">
        <v>0</v>
      </c>
    </row>
    <row r="13" spans="1:5" x14ac:dyDescent="0.15">
      <c r="B13" s="19" t="s">
        <v>20</v>
      </c>
      <c r="C13" s="19" t="s">
        <v>21</v>
      </c>
      <c r="D13" s="19" t="s">
        <v>52</v>
      </c>
      <c r="E13" s="19" t="s">
        <v>53</v>
      </c>
    </row>
    <row r="14" spans="1:5" x14ac:dyDescent="0.15">
      <c r="B14" s="19">
        <v>1</v>
      </c>
      <c r="C14" s="20" t="s">
        <v>23</v>
      </c>
      <c r="D14" s="21">
        <v>233333</v>
      </c>
      <c r="E14" s="21">
        <v>166666</v>
      </c>
    </row>
    <row r="15" spans="1:5" x14ac:dyDescent="0.15">
      <c r="B15" s="19">
        <v>2</v>
      </c>
      <c r="C15" s="20" t="s">
        <v>23</v>
      </c>
      <c r="D15" s="21">
        <v>233333</v>
      </c>
      <c r="E15" s="21">
        <v>166666</v>
      </c>
    </row>
    <row r="16" spans="1:5" x14ac:dyDescent="0.15">
      <c r="B16" s="19">
        <v>3</v>
      </c>
      <c r="C16" s="20" t="s">
        <v>23</v>
      </c>
      <c r="D16" s="21">
        <v>233333</v>
      </c>
      <c r="E16" s="21">
        <v>166666</v>
      </c>
    </row>
    <row r="17" spans="2:5" x14ac:dyDescent="0.15">
      <c r="B17" s="19">
        <v>4</v>
      </c>
      <c r="C17" s="20" t="s">
        <v>23</v>
      </c>
      <c r="D17" s="21">
        <v>233333</v>
      </c>
      <c r="E17" s="21">
        <v>166666</v>
      </c>
    </row>
    <row r="18" spans="2:5" x14ac:dyDescent="0.15">
      <c r="B18" s="19">
        <v>5</v>
      </c>
      <c r="C18" s="20" t="s">
        <v>23</v>
      </c>
      <c r="D18" s="21">
        <v>233333</v>
      </c>
      <c r="E18" s="21">
        <v>166666</v>
      </c>
    </row>
    <row r="19" spans="2:5" x14ac:dyDescent="0.15">
      <c r="B19" s="19">
        <v>6</v>
      </c>
      <c r="C19" s="20" t="s">
        <v>23</v>
      </c>
      <c r="D19" s="21">
        <v>233333</v>
      </c>
      <c r="E19" s="21">
        <v>166666</v>
      </c>
    </row>
    <row r="20" spans="2:5" x14ac:dyDescent="0.15">
      <c r="B20" s="19">
        <v>7</v>
      </c>
      <c r="C20" s="20" t="s">
        <v>23</v>
      </c>
      <c r="D20" s="21">
        <v>233333</v>
      </c>
      <c r="E20" s="21">
        <v>166666</v>
      </c>
    </row>
    <row r="21" spans="2:5" x14ac:dyDescent="0.15">
      <c r="B21" s="19">
        <v>8</v>
      </c>
      <c r="C21" s="20" t="s">
        <v>23</v>
      </c>
      <c r="D21" s="21">
        <v>233333</v>
      </c>
      <c r="E21" s="21">
        <v>166666</v>
      </c>
    </row>
    <row r="22" spans="2:5" x14ac:dyDescent="0.15">
      <c r="B22" s="19" t="s">
        <v>25</v>
      </c>
      <c r="C22" s="20" t="s">
        <v>24</v>
      </c>
      <c r="D22" s="20"/>
      <c r="E22" s="20"/>
    </row>
    <row r="23" spans="2:5" x14ac:dyDescent="0.15">
      <c r="B23" s="19" t="s">
        <v>25</v>
      </c>
      <c r="C23" s="20" t="s">
        <v>24</v>
      </c>
      <c r="D23" s="20"/>
      <c r="E23" s="20"/>
    </row>
    <row r="24" spans="2:5" x14ac:dyDescent="0.15">
      <c r="B24" s="19" t="s">
        <v>25</v>
      </c>
      <c r="C24" s="20" t="s">
        <v>24</v>
      </c>
      <c r="D24" s="20"/>
      <c r="E24" s="20"/>
    </row>
    <row r="25" spans="2:5" x14ac:dyDescent="0.15">
      <c r="B25" s="19" t="s">
        <v>25</v>
      </c>
      <c r="C25" s="20" t="s">
        <v>24</v>
      </c>
      <c r="D25" s="20"/>
      <c r="E25" s="20"/>
    </row>
    <row r="26" spans="2:5" x14ac:dyDescent="0.15">
      <c r="B26" s="19">
        <v>115</v>
      </c>
      <c r="C26" s="20" t="s">
        <v>23</v>
      </c>
      <c r="D26" s="22">
        <v>233333</v>
      </c>
      <c r="E26" s="21">
        <v>166666</v>
      </c>
    </row>
    <row r="27" spans="2:5" x14ac:dyDescent="0.15">
      <c r="B27" s="19">
        <v>116</v>
      </c>
      <c r="C27" s="20" t="s">
        <v>23</v>
      </c>
      <c r="D27" s="22">
        <v>233333</v>
      </c>
      <c r="E27" s="21">
        <v>166666</v>
      </c>
    </row>
    <row r="28" spans="2:5" x14ac:dyDescent="0.15">
      <c r="B28" s="19">
        <v>117</v>
      </c>
      <c r="C28" s="20" t="s">
        <v>23</v>
      </c>
      <c r="D28" s="22">
        <v>233333</v>
      </c>
      <c r="E28" s="21">
        <v>166666</v>
      </c>
    </row>
    <row r="29" spans="2:5" x14ac:dyDescent="0.15">
      <c r="B29" s="19">
        <v>118</v>
      </c>
      <c r="C29" s="20" t="s">
        <v>23</v>
      </c>
      <c r="D29" s="22">
        <v>233333</v>
      </c>
      <c r="E29" s="21">
        <v>166666</v>
      </c>
    </row>
    <row r="30" spans="2:5" x14ac:dyDescent="0.15">
      <c r="B30" s="19">
        <v>119</v>
      </c>
      <c r="C30" s="20" t="s">
        <v>23</v>
      </c>
      <c r="D30" s="22">
        <v>233333</v>
      </c>
      <c r="E30" s="21">
        <v>166666</v>
      </c>
    </row>
    <row r="31" spans="2:5" ht="14.25" thickBot="1" x14ac:dyDescent="0.2">
      <c r="B31" s="19">
        <v>120</v>
      </c>
      <c r="C31" s="20" t="s">
        <v>23</v>
      </c>
      <c r="D31" s="22">
        <v>233373</v>
      </c>
      <c r="E31" s="23">
        <v>166746</v>
      </c>
    </row>
    <row r="32" spans="2:5" ht="14.25" thickBot="1" x14ac:dyDescent="0.2">
      <c r="B32" s="20" t="s">
        <v>22</v>
      </c>
      <c r="C32" s="20"/>
      <c r="D32" s="24">
        <v>28000000</v>
      </c>
      <c r="E32" s="25">
        <v>20000000</v>
      </c>
    </row>
    <row r="33" spans="4:5" x14ac:dyDescent="0.15">
      <c r="D33" s="26"/>
      <c r="E33" s="26" t="s">
        <v>35</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リース料計算書 </vt:lpstr>
      <vt:lpstr>内訳書（補助金なし）</vt:lpstr>
      <vt:lpstr>内訳書（補助金あり）</vt:lpstr>
      <vt:lpstr>（記入例）リース料計算書</vt:lpstr>
      <vt:lpstr>（記入例）内訳書（補助金なし）</vt:lpstr>
      <vt:lpstr>（記入例）内訳書（補助金あり）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snakamura</cp:lastModifiedBy>
  <cp:lastPrinted>2018-04-19T00:32:49Z</cp:lastPrinted>
  <dcterms:created xsi:type="dcterms:W3CDTF">2013-05-17T04:01:57Z</dcterms:created>
  <dcterms:modified xsi:type="dcterms:W3CDTF">2021-03-24T07:38:23Z</dcterms:modified>
</cp:coreProperties>
</file>