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対応能力強化◆\04．R2補正　ホームページ\(00)TGC依頼内容\210709公開依頼（R2補正 実績報告書）\"/>
    </mc:Choice>
  </mc:AlternateContent>
  <bookViews>
    <workbookView xWindow="0" yWindow="0" windowWidth="20490" windowHeight="7530" tabRatio="1000" firstSheet="1" activeTab="1"/>
  </bookViews>
  <sheets>
    <sheet name="様式4　交付申請取下げ届出書" sheetId="1" state="hidden" r:id="rId1"/>
    <sheet name="様式5　計画変更等承認申請書" sheetId="12" r:id="rId2"/>
    <sheet name="様式7　遅延等報告書" sheetId="2" r:id="rId3"/>
    <sheet name="様式8　実施状況報告書" sheetId="3" r:id="rId4"/>
    <sheet name="様式9　承継承認申請書" sheetId="4" r:id="rId5"/>
    <sheet name="様式11　年度末実績報告書" sheetId="5" r:id="rId6"/>
    <sheet name="様式16　財産処分承認申請書" sheetId="6" r:id="rId7"/>
    <sheet name="別紙⑧ 発注先選定理由書" sheetId="7" r:id="rId8"/>
    <sheet name="別紙⑨　変更届出書" sheetId="8" r:id="rId9"/>
    <sheet name="別紙⑩-1 燃料使用量データ報告書" sheetId="9" r:id="rId10"/>
    <sheet name="別紙⑩-2 効果検証データシート(CGS用)" sheetId="10" r:id="rId11"/>
    <sheet name="別紙⑩-3 効果検証データシート(GHP用)" sheetId="11"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Ⅰ_" localSheetId="11">#REF!</definedName>
    <definedName name="Ⅰ_">#REF!</definedName>
    <definedName name="_xlnm.Print_Area" localSheetId="7">'別紙⑧ 発注先選定理由書'!$B$1:$AS$52</definedName>
    <definedName name="_xlnm.Print_Area" localSheetId="8">'別紙⑨　変更届出書'!$B$1:$AT$62</definedName>
    <definedName name="_xlnm.Print_Area" localSheetId="9">'別紙⑩-1 燃料使用量データ報告書'!$B$1:$AT$44</definedName>
    <definedName name="_xlnm.Print_Area" localSheetId="10">'別紙⑩-2 効果検証データシート(CGS用)'!$A$1:$BE$45</definedName>
    <definedName name="_xlnm.Print_Area" localSheetId="11">'別紙⑩-3 効果検証データシート(GHP用)'!$A$1:$BA$47</definedName>
    <definedName name="_xlnm.Print_Area" localSheetId="5">'様式11　年度末実績報告書'!$B$1:$AS$55</definedName>
    <definedName name="_xlnm.Print_Area" localSheetId="6">'様式16　財産処分承認申請書'!$B$1:$AS$59</definedName>
    <definedName name="_xlnm.Print_Area" localSheetId="0">'様式4　交付申請取下げ届出書'!$B$1:$AS$54</definedName>
    <definedName name="_xlnm.Print_Area" localSheetId="1">'様式5　計画変更等承認申請書'!$B$1:$AS$110</definedName>
    <definedName name="_xlnm.Print_Area" localSheetId="2">'様式7　遅延等報告書'!$B$1:$AS$61</definedName>
    <definedName name="_xlnm.Print_Area" localSheetId="3">'様式8　実施状況報告書'!$B$1:$AS$54</definedName>
    <definedName name="_xlnm.Print_Area" localSheetId="4">'様式9　承継承認申請書'!$B$1:$AS$54</definedName>
    <definedName name="ｱ_帰宅困難者受入施設" localSheetId="11">#REF!</definedName>
    <definedName name="ｱ_帰宅困難者受入施設" localSheetId="5">#REF!</definedName>
    <definedName name="ｱ_帰宅困難者受入施設" localSheetId="6">#REF!</definedName>
    <definedName name="ｱ_帰宅困難者受入施設" localSheetId="0">#REF!</definedName>
    <definedName name="ｱ_帰宅困難者受入施設" localSheetId="1">#REF!</definedName>
    <definedName name="ｱ_帰宅困難者受入施設" localSheetId="2">#REF!</definedName>
    <definedName name="ｱ_帰宅困難者受入施設" localSheetId="3">#REF!</definedName>
    <definedName name="ｱ_帰宅困難者受入施設" localSheetId="4">#REF!</definedName>
    <definedName name="ｱ_帰宅困難者受入施設">#REF!</definedName>
    <definedName name="ｱ_防災計画指定" localSheetId="11">#REF!</definedName>
    <definedName name="ｱ_防災計画指定" localSheetId="5">#REF!</definedName>
    <definedName name="ｱ_防災計画指定" localSheetId="6">#REF!</definedName>
    <definedName name="ｱ_防災計画指定" localSheetId="0">#REF!</definedName>
    <definedName name="ｱ_防災計画指定" localSheetId="1">#REF!</definedName>
    <definedName name="ｱ_防災計画指定" localSheetId="2">#REF!</definedName>
    <definedName name="ｱ_防災計画指定" localSheetId="3">#REF!</definedName>
    <definedName name="ｱ_防災計画指定" localSheetId="4">#REF!</definedName>
    <definedName name="ｱ_防災計画指定">#REF!</definedName>
    <definedName name="ｲ_機能維持" localSheetId="11">#REF!</definedName>
    <definedName name="ｲ_機能維持" localSheetId="5">#REF!</definedName>
    <definedName name="ｲ_機能維持" localSheetId="6">#REF!</definedName>
    <definedName name="ｲ_機能維持" localSheetId="0">#REF!</definedName>
    <definedName name="ｲ_機能維持" localSheetId="1">#REF!</definedName>
    <definedName name="ｲ_機能維持" localSheetId="2">#REF!</definedName>
    <definedName name="ｲ_機能維持" localSheetId="3">#REF!</definedName>
    <definedName name="ｲ_機能維持" localSheetId="4">#REF!</definedName>
    <definedName name="ｲ_機能維持">#REF!</definedName>
    <definedName name="ｳ_災害時協定" localSheetId="11">#REF!</definedName>
    <definedName name="ｳ_災害時協定" localSheetId="5">#REF!</definedName>
    <definedName name="ｳ_災害時協定" localSheetId="6">#REF!</definedName>
    <definedName name="ｳ_災害時協定" localSheetId="0">#REF!</definedName>
    <definedName name="ｳ_災害時協定" localSheetId="1">#REF!</definedName>
    <definedName name="ｳ_災害時協定" localSheetId="2">#REF!</definedName>
    <definedName name="ｳ_災害時協定" localSheetId="3">#REF!</definedName>
    <definedName name="ｳ_災害時協定" localSheetId="4">#REF!</definedName>
    <definedName name="ｳ_災害時協定">#REF!</definedName>
    <definedName name="ｴ_その他" localSheetId="11">#REF!</definedName>
    <definedName name="ｴ_その他" localSheetId="5">#REF!</definedName>
    <definedName name="ｴ_その他" localSheetId="6">#REF!</definedName>
    <definedName name="ｴ_その他" localSheetId="0">#REF!</definedName>
    <definedName name="ｴ_その他" localSheetId="1">#REF!</definedName>
    <definedName name="ｴ_その他" localSheetId="2">#REF!</definedName>
    <definedName name="ｴ_その他" localSheetId="3">#REF!</definedName>
    <definedName name="ｴ_その他" localSheetId="4">#REF!</definedName>
    <definedName name="ｴ_その他">#REF!</definedName>
    <definedName name="業種">'[2]業種 (2)'!$C$4:$C$119</definedName>
    <definedName name="産業分類" localSheetId="5">[3]産業分類!$C$4:$C$119</definedName>
    <definedName name="産業分類" localSheetId="6">[3]産業分類!$C$4:$C$119</definedName>
    <definedName name="産業分類" localSheetId="0">[3]産業分類!$C$4:$C$119</definedName>
    <definedName name="産業分類" localSheetId="1">[3]産業分類!$C$4:$C$119</definedName>
    <definedName name="産業分類" localSheetId="2">[3]産業分類!$C$4:$C$119</definedName>
    <definedName name="産業分類" localSheetId="3">[3]産業分類!$C$4:$C$119</definedName>
    <definedName name="産業分類" localSheetId="4">[3]産業分類!$C$4:$C$119</definedName>
    <definedName name="産業分類">[4]産業分類!$C$4:$C$119</definedName>
    <definedName name="施設要件">[5]Sheet1!$D$32:$I$32</definedName>
    <definedName name="日本標準産業分類">[6]産業分類!$C$4:$C$119</definedName>
    <definedName name="燃料種" localSheetId="5">#REF!</definedName>
    <definedName name="燃料種" localSheetId="6">#REF!</definedName>
    <definedName name="燃料種" localSheetId="0">#REF!</definedName>
    <definedName name="燃料種" localSheetId="1">#REF!</definedName>
    <definedName name="燃料種" localSheetId="2">#REF!</definedName>
    <definedName name="燃料種" localSheetId="3">#REF!</definedName>
    <definedName name="燃料種" localSheetId="4">#REF!</definedName>
    <definedName name="燃料種">[7]原単位シート!$B$4:$B$18</definedName>
    <definedName name="表題" localSheetId="9">[8]産業分類!#REF!</definedName>
    <definedName name="表題" localSheetId="11">[8]産業分類!#REF!</definedName>
    <definedName name="表題" localSheetId="5">[8]産業分類!#REF!</definedName>
    <definedName name="表題" localSheetId="6">[8]産業分類!#REF!</definedName>
    <definedName name="表題" localSheetId="0">[8]産業分類!#REF!</definedName>
    <definedName name="表題" localSheetId="1">[8]産業分類!#REF!</definedName>
    <definedName name="表題" localSheetId="2">[8]産業分類!#REF!</definedName>
    <definedName name="表題" localSheetId="3">[8]産業分類!#REF!</definedName>
    <definedName name="表題" localSheetId="4">[8]産業分類!#REF!</definedName>
    <definedName name="表題">[8]産業分類!#REF!</definedName>
    <definedName name="補助率1">[6]産業分類!$B$123:$B$125</definedName>
    <definedName name="有無" localSheetId="9">[8]産業分類!#REF!</definedName>
    <definedName name="有無" localSheetId="11">[8]産業分類!#REF!</definedName>
    <definedName name="有無" localSheetId="5">[8]産業分類!#REF!</definedName>
    <definedName name="有無" localSheetId="6">[8]産業分類!#REF!</definedName>
    <definedName name="有無" localSheetId="0">[8]産業分類!#REF!</definedName>
    <definedName name="有無" localSheetId="1">[8]産業分類!#REF!</definedName>
    <definedName name="有無" localSheetId="2">[8]産業分類!#REF!</definedName>
    <definedName name="有無" localSheetId="3">[8]産業分類!#REF!</definedName>
    <definedName name="有無" localSheetId="4">[8]産業分類!#REF!</definedName>
    <definedName name="有無">[8]産業分類!#REF!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3" i="12" l="1"/>
  <c r="M93" i="12"/>
  <c r="AK91" i="12"/>
  <c r="AE91" i="12"/>
  <c r="AK89" i="12"/>
  <c r="AE89" i="12"/>
  <c r="AK87" i="12"/>
  <c r="AE87" i="12"/>
  <c r="AK85" i="12"/>
  <c r="AE85" i="12"/>
  <c r="AK83" i="12"/>
  <c r="AK93" i="12" s="1"/>
  <c r="BA42" i="11"/>
  <c r="AZ42" i="11"/>
  <c r="AY42" i="11"/>
  <c r="AX42" i="11"/>
  <c r="AW42" i="11"/>
  <c r="AV42" i="11"/>
  <c r="AU42" i="11"/>
  <c r="AT42" i="11"/>
  <c r="AS42" i="11"/>
  <c r="AR42" i="11"/>
  <c r="AQ42" i="11"/>
  <c r="AP42" i="11"/>
  <c r="AG42" i="11" s="1"/>
  <c r="BA41" i="11"/>
  <c r="AZ41" i="11"/>
  <c r="AY41" i="11"/>
  <c r="AX41" i="11"/>
  <c r="AW41" i="11"/>
  <c r="AV41" i="11"/>
  <c r="AU41" i="11"/>
  <c r="AT41" i="11"/>
  <c r="AS41" i="11"/>
  <c r="AR41" i="11"/>
  <c r="AQ41" i="11"/>
  <c r="AP41" i="11"/>
  <c r="AG41" i="11" s="1"/>
  <c r="AG40" i="11"/>
  <c r="BA36" i="11"/>
  <c r="AZ36" i="11"/>
  <c r="AY36" i="11"/>
  <c r="AX36" i="11"/>
  <c r="AW36" i="11"/>
  <c r="AV36" i="11"/>
  <c r="AU36" i="11"/>
  <c r="AT36" i="11"/>
  <c r="AS36" i="11"/>
  <c r="AG36" i="11" s="1"/>
  <c r="AR36" i="11"/>
  <c r="AQ36" i="11"/>
  <c r="AP36" i="11"/>
  <c r="BA35" i="11"/>
  <c r="AZ35" i="11"/>
  <c r="AY35" i="11"/>
  <c r="AX35" i="11"/>
  <c r="AW35" i="11"/>
  <c r="AV35" i="11"/>
  <c r="AU35" i="11"/>
  <c r="AT35" i="11"/>
  <c r="AS35" i="11"/>
  <c r="AR35" i="11"/>
  <c r="AQ35" i="11"/>
  <c r="AP35" i="11"/>
  <c r="AG35" i="11" s="1"/>
  <c r="AG34" i="11"/>
  <c r="BA30" i="11"/>
  <c r="AZ30" i="11"/>
  <c r="AY30" i="11"/>
  <c r="AX30" i="11"/>
  <c r="AW30" i="11"/>
  <c r="AV30" i="11"/>
  <c r="AU30" i="11"/>
  <c r="AT30" i="11"/>
  <c r="AS30" i="11"/>
  <c r="AR30" i="11"/>
  <c r="AG30" i="11" s="1"/>
  <c r="AQ30" i="11"/>
  <c r="AP30" i="11"/>
  <c r="BA29" i="11"/>
  <c r="AZ29" i="11"/>
  <c r="AY29" i="11"/>
  <c r="AX29" i="11"/>
  <c r="AW29" i="11"/>
  <c r="AV29" i="11"/>
  <c r="AU29" i="11"/>
  <c r="AT29" i="11"/>
  <c r="AS29" i="11"/>
  <c r="AG29" i="11" s="1"/>
  <c r="AR29" i="11"/>
  <c r="AQ29" i="11"/>
  <c r="AP29" i="11"/>
  <c r="AG28" i="11"/>
  <c r="BA24" i="11"/>
  <c r="AZ24" i="11"/>
  <c r="AY24" i="11"/>
  <c r="AX24" i="11"/>
  <c r="AW24" i="11"/>
  <c r="AV24" i="11"/>
  <c r="AU24" i="11"/>
  <c r="AT24" i="11"/>
  <c r="AS24" i="11"/>
  <c r="AR24" i="11"/>
  <c r="AQ24" i="11"/>
  <c r="AP24" i="11"/>
  <c r="AG24" i="11" s="1"/>
  <c r="BA23" i="11"/>
  <c r="AZ23" i="11"/>
  <c r="AY23" i="11"/>
  <c r="AX23" i="11"/>
  <c r="AW23" i="11"/>
  <c r="AV23" i="11"/>
  <c r="AU23" i="11"/>
  <c r="AT23" i="11"/>
  <c r="AS23" i="11"/>
  <c r="AR23" i="11"/>
  <c r="AG23" i="11" s="1"/>
  <c r="AQ23" i="11"/>
  <c r="AP23" i="11"/>
  <c r="AG22" i="11"/>
  <c r="BA18" i="11"/>
  <c r="AZ18" i="11"/>
  <c r="AY18" i="11"/>
  <c r="AX18" i="11"/>
  <c r="AW18" i="11"/>
  <c r="AV18" i="11"/>
  <c r="AU18" i="11"/>
  <c r="AT18" i="11"/>
  <c r="AS18" i="11"/>
  <c r="AR18" i="11"/>
  <c r="AQ18" i="11"/>
  <c r="AP18" i="11"/>
  <c r="AG18" i="11" s="1"/>
  <c r="BA17" i="11"/>
  <c r="AZ17" i="11"/>
  <c r="AY17" i="11"/>
  <c r="AX17" i="11"/>
  <c r="AW17" i="11"/>
  <c r="AV17" i="11"/>
  <c r="AU17" i="11"/>
  <c r="AT17" i="11"/>
  <c r="AS17" i="11"/>
  <c r="AR17" i="11"/>
  <c r="AQ17" i="11"/>
  <c r="AP17" i="11"/>
  <c r="AG17" i="11" s="1"/>
  <c r="AG16" i="11"/>
  <c r="AO31" i="10"/>
  <c r="AN31" i="10"/>
  <c r="AK31" i="10"/>
  <c r="AJ31" i="10"/>
  <c r="BD30" i="10"/>
  <c r="BD31" i="10" s="1"/>
  <c r="AZ30" i="10"/>
  <c r="AZ31" i="10" s="1"/>
  <c r="AV30" i="10"/>
  <c r="AV31" i="10" s="1"/>
  <c r="AQ30" i="10"/>
  <c r="AQ31" i="10" s="1"/>
  <c r="AP30" i="10"/>
  <c r="AP31" i="10" s="1"/>
  <c r="AO30" i="10"/>
  <c r="AN30" i="10"/>
  <c r="AM30" i="10"/>
  <c r="AM31" i="10" s="1"/>
  <c r="AL30" i="10"/>
  <c r="AL31" i="10" s="1"/>
  <c r="AK30" i="10"/>
  <c r="AJ30" i="10"/>
  <c r="BE29" i="10"/>
  <c r="BD29" i="10"/>
  <c r="BC29" i="10"/>
  <c r="BB29" i="10"/>
  <c r="BA29" i="10"/>
  <c r="AZ29" i="10"/>
  <c r="AY29" i="10"/>
  <c r="AX29" i="10"/>
  <c r="AW29" i="10"/>
  <c r="AV29" i="10"/>
  <c r="AU29" i="10"/>
  <c r="AT29" i="10"/>
  <c r="AI29" i="10"/>
  <c r="BE28" i="10"/>
  <c r="BD28" i="10"/>
  <c r="BC28" i="10"/>
  <c r="BB28" i="10"/>
  <c r="BA28" i="10"/>
  <c r="AZ28" i="10"/>
  <c r="AY28" i="10"/>
  <c r="AX28" i="10"/>
  <c r="AW28" i="10"/>
  <c r="AV28" i="10"/>
  <c r="AU28" i="10"/>
  <c r="AT28" i="10"/>
  <c r="BE27" i="10"/>
  <c r="BD27" i="10"/>
  <c r="BC27" i="10"/>
  <c r="BB27" i="10"/>
  <c r="BA27" i="10"/>
  <c r="AZ27" i="10"/>
  <c r="AY27" i="10"/>
  <c r="AX27" i="10"/>
  <c r="AW27" i="10"/>
  <c r="AV27" i="10"/>
  <c r="AU27" i="10"/>
  <c r="AT27" i="10"/>
  <c r="AI27" i="10" s="1"/>
  <c r="BE26" i="10"/>
  <c r="BD26" i="10"/>
  <c r="BC26" i="10"/>
  <c r="BB26" i="10"/>
  <c r="BA26" i="10"/>
  <c r="AZ26" i="10"/>
  <c r="AY26" i="10"/>
  <c r="AX26" i="10"/>
  <c r="AW26" i="10"/>
  <c r="AV26" i="10"/>
  <c r="AU26" i="10"/>
  <c r="AI26" i="10" s="1"/>
  <c r="AT26" i="10"/>
  <c r="BE25" i="10"/>
  <c r="BD25" i="10"/>
  <c r="BC25" i="10"/>
  <c r="BB25" i="10"/>
  <c r="BA25" i="10"/>
  <c r="AZ25" i="10"/>
  <c r="AY25" i="10"/>
  <c r="AX25" i="10"/>
  <c r="AW25" i="10"/>
  <c r="AI25" i="10" s="1"/>
  <c r="AI28" i="10" s="1"/>
  <c r="AV25" i="10"/>
  <c r="AU25" i="10"/>
  <c r="AT25" i="10"/>
  <c r="BE24" i="10"/>
  <c r="BD24" i="10"/>
  <c r="BC24" i="10"/>
  <c r="BB24" i="10"/>
  <c r="BA24" i="10"/>
  <c r="AZ24" i="10"/>
  <c r="AY24" i="10"/>
  <c r="AX24" i="10"/>
  <c r="AW24" i="10"/>
  <c r="AV24" i="10"/>
  <c r="AU24" i="10"/>
  <c r="AT24" i="10"/>
  <c r="AI24" i="10" s="1"/>
  <c r="AI23" i="10"/>
  <c r="AI22" i="10"/>
  <c r="AI21" i="10"/>
  <c r="BE20" i="10"/>
  <c r="BE30" i="10" s="1"/>
  <c r="BE31" i="10" s="1"/>
  <c r="BD20" i="10"/>
  <c r="BC20" i="10"/>
  <c r="BC30" i="10" s="1"/>
  <c r="BC31" i="10" s="1"/>
  <c r="BB20" i="10"/>
  <c r="BB30" i="10" s="1"/>
  <c r="BB31" i="10" s="1"/>
  <c r="BA20" i="10"/>
  <c r="BA30" i="10" s="1"/>
  <c r="BA31" i="10" s="1"/>
  <c r="AZ20" i="10"/>
  <c r="AY20" i="10"/>
  <c r="AY30" i="10" s="1"/>
  <c r="AY31" i="10" s="1"/>
  <c r="AX20" i="10"/>
  <c r="AX30" i="10" s="1"/>
  <c r="AX31" i="10" s="1"/>
  <c r="AW20" i="10"/>
  <c r="AW30" i="10" s="1"/>
  <c r="AW31" i="10" s="1"/>
  <c r="AV20" i="10"/>
  <c r="AU20" i="10"/>
  <c r="AU30" i="10" s="1"/>
  <c r="AU31" i="10" s="1"/>
  <c r="AT20" i="10"/>
  <c r="AI20" i="10" s="1"/>
  <c r="BE19" i="10"/>
  <c r="BD19" i="10"/>
  <c r="BC19" i="10"/>
  <c r="BB19" i="10"/>
  <c r="BA19" i="10"/>
  <c r="AZ19" i="10"/>
  <c r="AY19" i="10"/>
  <c r="AX19" i="10"/>
  <c r="AW19" i="10"/>
  <c r="AV19" i="10"/>
  <c r="AU19" i="10"/>
  <c r="AT19" i="10"/>
  <c r="AI19" i="10" s="1"/>
  <c r="BE18" i="10"/>
  <c r="BD18" i="10"/>
  <c r="BC18" i="10"/>
  <c r="BB18" i="10"/>
  <c r="BA18" i="10"/>
  <c r="AZ18" i="10"/>
  <c r="AY18" i="10"/>
  <c r="AX18" i="10"/>
  <c r="AW18" i="10"/>
  <c r="AV18" i="10"/>
  <c r="AU18" i="10"/>
  <c r="AI18" i="10" s="1"/>
  <c r="AT18" i="10"/>
  <c r="AI17" i="10"/>
  <c r="AI16" i="10"/>
  <c r="AI15" i="10"/>
  <c r="AI14" i="10"/>
  <c r="AI13" i="10"/>
  <c r="BE12" i="10"/>
  <c r="BD12" i="10"/>
  <c r="BC12" i="10"/>
  <c r="BB12" i="10"/>
  <c r="BA12" i="10"/>
  <c r="AZ12" i="10"/>
  <c r="AY12" i="10"/>
  <c r="AX12" i="10"/>
  <c r="AW12" i="10"/>
  <c r="AV12" i="10"/>
  <c r="AU12" i="10"/>
  <c r="AT12" i="10"/>
  <c r="AI12" i="10" s="1"/>
  <c r="AI11" i="10"/>
  <c r="AT6" i="10"/>
  <c r="AZ35" i="10" l="1"/>
  <c r="AZ36" i="10"/>
  <c r="AI30" i="10"/>
  <c r="AI31" i="10" s="1"/>
  <c r="AT30" i="10"/>
  <c r="AT31" i="10" s="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authors>
    <author>master</author>
  </authors>
  <commentList>
    <comment ref="AX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<sst xmlns="http://schemas.openxmlformats.org/spreadsheetml/2006/main" count="583" uniqueCount="260">
  <si>
    <t>（様式第４）</t>
    <phoneticPr fontId="3"/>
  </si>
  <si>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3"/>
  </si>
  <si>
    <t>届出日(記入日)</t>
    <rPh sb="0" eb="2">
      <t>トドケデ</t>
    </rPh>
    <phoneticPr fontId="3"/>
  </si>
  <si>
    <t>令 和</t>
    <phoneticPr fontId="3"/>
  </si>
  <si>
    <t>令和２年度災害時の対応能力強化に資する天然ガス利用設備導入支援事業費補助金</t>
    <phoneticPr fontId="3"/>
  </si>
  <si>
    <t>交付申請取下げ届出書</t>
    <phoneticPr fontId="3"/>
  </si>
  <si>
    <t>一般社団法人　</t>
  </si>
  <si>
    <t>都市ガス振興センター　御中</t>
  </si>
  <si>
    <t>　上記補助金の申請取下げについて、災害時の対応能力強化に資する天然ガス利用設備導入支援事業費補助金交付規程第９条の規定に基づき、下記のとおり届け出ます。</t>
    <rPh sb="1" eb="3">
      <t>ジョウキ</t>
    </rPh>
    <rPh sb="3" eb="6">
      <t>ホジョキン</t>
    </rPh>
    <rPh sb="7" eb="9">
      <t>シンセイ</t>
    </rPh>
    <rPh sb="9" eb="11">
      <t>トリサ</t>
    </rPh>
    <phoneticPr fontId="3"/>
  </si>
  <si>
    <t>記</t>
  </si>
  <si>
    <t>１．申請者</t>
    <rPh sb="2" eb="4">
      <t>シンセイ</t>
    </rPh>
    <phoneticPr fontId="3"/>
  </si>
  <si>
    <t>法 人 名</t>
    <phoneticPr fontId="3"/>
  </si>
  <si>
    <t>代表者名</t>
    <rPh sb="0" eb="3">
      <t>ダイヒョウシャ</t>
    </rPh>
    <phoneticPr fontId="3"/>
  </si>
  <si>
    <t>役　　職</t>
    <rPh sb="0" eb="1">
      <t>ヤク</t>
    </rPh>
    <rPh sb="3" eb="4">
      <t>ショク</t>
    </rPh>
    <phoneticPr fontId="3"/>
  </si>
  <si>
    <t>住　　所</t>
    <phoneticPr fontId="3"/>
  </si>
  <si>
    <t>(</t>
    <phoneticPr fontId="3"/>
  </si>
  <si>
    <t>－</t>
    <phoneticPr fontId="3"/>
  </si>
  <si>
    <t>)</t>
    <phoneticPr fontId="3"/>
  </si>
  <si>
    <t>２．補助金申請取下げ理由</t>
    <rPh sb="2" eb="5">
      <t>ホジョキン</t>
    </rPh>
    <rPh sb="5" eb="7">
      <t>シンセイ</t>
    </rPh>
    <rPh sb="7" eb="8">
      <t>ト</t>
    </rPh>
    <rPh sb="8" eb="9">
      <t>サ</t>
    </rPh>
    <rPh sb="10" eb="12">
      <t>リユウ</t>
    </rPh>
    <phoneticPr fontId="3"/>
  </si>
  <si>
    <t>（様式第７）</t>
    <phoneticPr fontId="3"/>
  </si>
  <si>
    <t>報告日(記入日)</t>
    <rPh sb="0" eb="2">
      <t>ホウコク</t>
    </rPh>
    <phoneticPr fontId="3"/>
  </si>
  <si>
    <t>遅延等報告書</t>
    <rPh sb="0" eb="2">
      <t>チエン</t>
    </rPh>
    <rPh sb="2" eb="3">
      <t>トウ</t>
    </rPh>
    <rPh sb="3" eb="6">
      <t>ホウコクショ</t>
    </rPh>
    <phoneticPr fontId="3"/>
  </si>
  <si>
    <t>一般社団法人</t>
    <rPh sb="0" eb="2">
      <t>イッパン</t>
    </rPh>
    <rPh sb="2" eb="6">
      <t>シャダンホウジン</t>
    </rPh>
    <phoneticPr fontId="3"/>
  </si>
  <si>
    <t>　上記補助事業の遅延等について、災害時の対応能力強化に資する天然ガス利用設備導入支援事業費補助金交付規程第１３条の規定に基づき、下記のとおり報告します。</t>
    <rPh sb="1" eb="3">
      <t>ジョウキ</t>
    </rPh>
    <rPh sb="3" eb="5">
      <t>ホジョ</t>
    </rPh>
    <rPh sb="5" eb="7">
      <t>ジギョウ</t>
    </rPh>
    <rPh sb="8" eb="10">
      <t>チエン</t>
    </rPh>
    <rPh sb="10" eb="11">
      <t>トウ</t>
    </rPh>
    <phoneticPr fontId="3"/>
  </si>
  <si>
    <t>１．補助事業者</t>
    <rPh sb="2" eb="4">
      <t>ホジョ</t>
    </rPh>
    <rPh sb="4" eb="6">
      <t>ジギョウ</t>
    </rPh>
    <rPh sb="6" eb="7">
      <t>シャ</t>
    </rPh>
    <phoneticPr fontId="3"/>
  </si>
  <si>
    <t>２．遅延等に係る金額</t>
    <rPh sb="2" eb="4">
      <t>チエン</t>
    </rPh>
    <rPh sb="4" eb="5">
      <t>トウ</t>
    </rPh>
    <rPh sb="6" eb="7">
      <t>カカ</t>
    </rPh>
    <rPh sb="8" eb="10">
      <t>キンガク</t>
    </rPh>
    <phoneticPr fontId="3"/>
  </si>
  <si>
    <t>円</t>
    <rPh sb="0" eb="1">
      <t>エン</t>
    </rPh>
    <phoneticPr fontId="3"/>
  </si>
  <si>
    <t>※　金額に消費税等は含まないこと。</t>
    <rPh sb="2" eb="4">
      <t>キンガク</t>
    </rPh>
    <rPh sb="5" eb="8">
      <t>ショウヒゼイ</t>
    </rPh>
    <rPh sb="8" eb="9">
      <t>トウ</t>
    </rPh>
    <rPh sb="10" eb="11">
      <t>フク</t>
    </rPh>
    <phoneticPr fontId="3"/>
  </si>
  <si>
    <t>※　補助事業者が複数の場合は、合計金額を記入し、事業者ごとの内訳が分かる書類を添付すること。</t>
    <rPh sb="2" eb="4">
      <t>ホジョ</t>
    </rPh>
    <rPh sb="4" eb="6">
      <t>ジギョウ</t>
    </rPh>
    <rPh sb="6" eb="7">
      <t>シャ</t>
    </rPh>
    <rPh sb="8" eb="10">
      <t>フクスウ</t>
    </rPh>
    <rPh sb="11" eb="13">
      <t>バアイ</t>
    </rPh>
    <rPh sb="15" eb="17">
      <t>ゴウケイ</t>
    </rPh>
    <rPh sb="17" eb="19">
      <t>キンガク</t>
    </rPh>
    <rPh sb="20" eb="22">
      <t>キニュウ</t>
    </rPh>
    <rPh sb="24" eb="27">
      <t>ジギョウシャ</t>
    </rPh>
    <rPh sb="30" eb="32">
      <t>ウチワケ</t>
    </rPh>
    <rPh sb="33" eb="34">
      <t>ワ</t>
    </rPh>
    <rPh sb="36" eb="38">
      <t>ショルイ</t>
    </rPh>
    <rPh sb="39" eb="41">
      <t>テンプ</t>
    </rPh>
    <phoneticPr fontId="3"/>
  </si>
  <si>
    <t>３．遅延等の理由及び採った措置</t>
    <rPh sb="2" eb="4">
      <t>チエン</t>
    </rPh>
    <rPh sb="4" eb="5">
      <t>トウ</t>
    </rPh>
    <rPh sb="6" eb="8">
      <t>リユウ</t>
    </rPh>
    <rPh sb="8" eb="9">
      <t>オヨ</t>
    </rPh>
    <rPh sb="10" eb="11">
      <t>ト</t>
    </rPh>
    <rPh sb="13" eb="15">
      <t>ソチ</t>
    </rPh>
    <phoneticPr fontId="3"/>
  </si>
  <si>
    <t>４．補助事業の遂行及び完了予定日</t>
    <rPh sb="2" eb="4">
      <t>ホジョ</t>
    </rPh>
    <rPh sb="4" eb="6">
      <t>ジギョウ</t>
    </rPh>
    <rPh sb="7" eb="9">
      <t>スイコウ</t>
    </rPh>
    <rPh sb="9" eb="10">
      <t>オヨ</t>
    </rPh>
    <rPh sb="11" eb="13">
      <t>カンリョウ</t>
    </rPh>
    <rPh sb="13" eb="16">
      <t>ヨテイビ</t>
    </rPh>
    <phoneticPr fontId="3"/>
  </si>
  <si>
    <t>補助事業の遂行</t>
    <rPh sb="0" eb="2">
      <t>ホジョ</t>
    </rPh>
    <rPh sb="2" eb="4">
      <t>ジギョウ</t>
    </rPh>
    <rPh sb="5" eb="7">
      <t>スイコウ</t>
    </rPh>
    <phoneticPr fontId="3"/>
  </si>
  <si>
    <t>契約締結</t>
    <rPh sb="0" eb="2">
      <t>ケイヤク</t>
    </rPh>
    <rPh sb="2" eb="4">
      <t>テイケツ</t>
    </rPh>
    <phoneticPr fontId="3"/>
  </si>
  <si>
    <t>納品</t>
    <rPh sb="0" eb="2">
      <t>ノウヒン</t>
    </rPh>
    <phoneticPr fontId="3"/>
  </si>
  <si>
    <t>検収</t>
    <rPh sb="0" eb="2">
      <t>ケンシュウ</t>
    </rPh>
    <phoneticPr fontId="3"/>
  </si>
  <si>
    <t>請求</t>
    <rPh sb="0" eb="2">
      <t>セイキュウ</t>
    </rPh>
    <phoneticPr fontId="3"/>
  </si>
  <si>
    <t>完了予定日</t>
    <rPh sb="0" eb="2">
      <t>カンリョウ</t>
    </rPh>
    <rPh sb="2" eb="5">
      <t>ヨテイビ</t>
    </rPh>
    <phoneticPr fontId="3"/>
  </si>
  <si>
    <t>（様式第８）</t>
    <phoneticPr fontId="3"/>
  </si>
  <si>
    <t>実施状況報告書</t>
    <rPh sb="0" eb="2">
      <t>ジッシ</t>
    </rPh>
    <rPh sb="2" eb="4">
      <t>ジョウキョウ</t>
    </rPh>
    <rPh sb="4" eb="7">
      <t>ホウコクショ</t>
    </rPh>
    <phoneticPr fontId="3"/>
  </si>
  <si>
    <t>一般社団法人</t>
  </si>
  <si>
    <t>　上記補助事業の実施状況について、災害時の対応能力強化に資する天然ガス利用設備導入支援事業費補助金交付規程第１４条の規定に基づき、下記のとおり報告します。</t>
    <rPh sb="1" eb="3">
      <t>ジョウキ</t>
    </rPh>
    <rPh sb="3" eb="5">
      <t>ホジョ</t>
    </rPh>
    <rPh sb="5" eb="7">
      <t>ジギョウ</t>
    </rPh>
    <rPh sb="8" eb="10">
      <t>ジッシ</t>
    </rPh>
    <rPh sb="10" eb="12">
      <t>ジョウキョウ</t>
    </rPh>
    <phoneticPr fontId="3"/>
  </si>
  <si>
    <t>２．補助事業の実施状況の内容</t>
    <rPh sb="2" eb="4">
      <t>ホジョ</t>
    </rPh>
    <rPh sb="4" eb="6">
      <t>ジギョウ</t>
    </rPh>
    <rPh sb="7" eb="9">
      <t>ジッシ</t>
    </rPh>
    <rPh sb="9" eb="11">
      <t>ジョウキョウ</t>
    </rPh>
    <rPh sb="12" eb="14">
      <t>ナイヨウ</t>
    </rPh>
    <phoneticPr fontId="3"/>
  </si>
  <si>
    <t>（様式第９）</t>
    <rPh sb="1" eb="3">
      <t>ヨウシキ</t>
    </rPh>
    <rPh sb="3" eb="4">
      <t>ダイ</t>
    </rPh>
    <phoneticPr fontId="3"/>
  </si>
  <si>
    <t>申請日(記入日)</t>
    <rPh sb="0" eb="2">
      <t>シンセイ</t>
    </rPh>
    <phoneticPr fontId="3"/>
  </si>
  <si>
    <t>承継承認申請書</t>
    <rPh sb="0" eb="2">
      <t>ショウケイ</t>
    </rPh>
    <rPh sb="2" eb="4">
      <t>ショウニン</t>
    </rPh>
    <rPh sb="4" eb="7">
      <t>シンセイショ</t>
    </rPh>
    <phoneticPr fontId="3"/>
  </si>
  <si>
    <t>一般社団法人</t>
    <rPh sb="0" eb="2">
      <t>イッパン</t>
    </rPh>
    <rPh sb="2" eb="4">
      <t>シャダン</t>
    </rPh>
    <rPh sb="4" eb="6">
      <t>ホウジン</t>
    </rPh>
    <phoneticPr fontId="3"/>
  </si>
  <si>
    <t>都市ガス振興センター　御中</t>
    <phoneticPr fontId="3"/>
  </si>
  <si>
    <t>　上記補助事業の承継について、災害時の対応能力強化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63" eb="66">
      <t>ホジョキン</t>
    </rPh>
    <rPh sb="67" eb="68">
      <t>カカ</t>
    </rPh>
    <rPh sb="69" eb="71">
      <t>ホジョ</t>
    </rPh>
    <rPh sb="71" eb="73">
      <t>ジギョウ</t>
    </rPh>
    <rPh sb="74" eb="76">
      <t>チイ</t>
    </rPh>
    <rPh sb="77" eb="79">
      <t>ショウケイ</t>
    </rPh>
    <rPh sb="81" eb="83">
      <t>トウガイ</t>
    </rPh>
    <rPh sb="83" eb="85">
      <t>ホジョ</t>
    </rPh>
    <rPh sb="85" eb="87">
      <t>ジギョウ</t>
    </rPh>
    <rPh sb="88" eb="90">
      <t>ケイゾク</t>
    </rPh>
    <rPh sb="92" eb="94">
      <t>ジッシ</t>
    </rPh>
    <rPh sb="100" eb="102">
      <t>カキ</t>
    </rPh>
    <rPh sb="106" eb="108">
      <t>シンセイ</t>
    </rPh>
    <phoneticPr fontId="3"/>
  </si>
  <si>
    <t>記</t>
    <rPh sb="0" eb="1">
      <t>キ</t>
    </rPh>
    <phoneticPr fontId="3"/>
  </si>
  <si>
    <t>１．承継を受ける事業者名</t>
    <rPh sb="2" eb="4">
      <t>ショウケイ</t>
    </rPh>
    <rPh sb="5" eb="6">
      <t>ウ</t>
    </rPh>
    <rPh sb="8" eb="11">
      <t>ジギョウシャ</t>
    </rPh>
    <rPh sb="11" eb="12">
      <t>メイ</t>
    </rPh>
    <phoneticPr fontId="3"/>
  </si>
  <si>
    <t>２．交付を決定した補助事業者名</t>
    <rPh sb="2" eb="4">
      <t>コウフ</t>
    </rPh>
    <rPh sb="5" eb="7">
      <t>ケッテイ</t>
    </rPh>
    <rPh sb="9" eb="11">
      <t>ホジョ</t>
    </rPh>
    <rPh sb="11" eb="14">
      <t>ジギョウシャ</t>
    </rPh>
    <rPh sb="14" eb="15">
      <t>メイ</t>
    </rPh>
    <phoneticPr fontId="3"/>
  </si>
  <si>
    <t>３．承継理由</t>
    <rPh sb="2" eb="4">
      <t>ショウケイ</t>
    </rPh>
    <rPh sb="4" eb="6">
      <t>リユウ</t>
    </rPh>
    <phoneticPr fontId="3"/>
  </si>
  <si>
    <t>４．交付決定通知書に掲げられた補助金の額</t>
    <rPh sb="2" eb="4">
      <t>コウフ</t>
    </rPh>
    <rPh sb="4" eb="6">
      <t>ケッテイ</t>
    </rPh>
    <rPh sb="6" eb="9">
      <t>ツウチショ</t>
    </rPh>
    <rPh sb="10" eb="11">
      <t>カカ</t>
    </rPh>
    <rPh sb="15" eb="18">
      <t>ホジョキン</t>
    </rPh>
    <rPh sb="19" eb="20">
      <t>ガク</t>
    </rPh>
    <phoneticPr fontId="3"/>
  </si>
  <si>
    <t>５．既に交付を受けている補助金の額</t>
    <rPh sb="2" eb="3">
      <t>スデ</t>
    </rPh>
    <rPh sb="4" eb="6">
      <t>コウフ</t>
    </rPh>
    <rPh sb="7" eb="8">
      <t>ウ</t>
    </rPh>
    <rPh sb="12" eb="15">
      <t>ホジョキン</t>
    </rPh>
    <rPh sb="16" eb="17">
      <t>ガク</t>
    </rPh>
    <phoneticPr fontId="3"/>
  </si>
  <si>
    <t>（様式第１１）</t>
    <phoneticPr fontId="3"/>
  </si>
  <si>
    <t>年度末実績報告書</t>
    <phoneticPr fontId="3"/>
  </si>
  <si>
    <t>　上記補助事業の年度末実績について、災害時の対応能力強化に資する天然ガス利用設備導入支援事業費補助金交付規程第１６条第２項の規定に基づき、下記のとおり報告します。</t>
    <rPh sb="1" eb="3">
      <t>ジョウキ</t>
    </rPh>
    <rPh sb="3" eb="5">
      <t>ホジョ</t>
    </rPh>
    <rPh sb="5" eb="7">
      <t>ジギョウ</t>
    </rPh>
    <rPh sb="8" eb="11">
      <t>ネンドマツ</t>
    </rPh>
    <rPh sb="11" eb="13">
      <t>ジッセキ</t>
    </rPh>
    <phoneticPr fontId="3"/>
  </si>
  <si>
    <t>２．交付予定額と翌年度への繰越額</t>
    <rPh sb="2" eb="4">
      <t>コウフ</t>
    </rPh>
    <rPh sb="4" eb="6">
      <t>ヨテイ</t>
    </rPh>
    <rPh sb="6" eb="7">
      <t>ガク</t>
    </rPh>
    <rPh sb="8" eb="10">
      <t>ヨクトシ</t>
    </rPh>
    <rPh sb="10" eb="11">
      <t>ド</t>
    </rPh>
    <rPh sb="13" eb="15">
      <t>クリコシ</t>
    </rPh>
    <rPh sb="15" eb="16">
      <t>ガク</t>
    </rPh>
    <phoneticPr fontId="3"/>
  </si>
  <si>
    <t>区　分</t>
    <rPh sb="0" eb="1">
      <t>ク</t>
    </rPh>
    <rPh sb="2" eb="3">
      <t>ブン</t>
    </rPh>
    <phoneticPr fontId="3"/>
  </si>
  <si>
    <t>交付予定額</t>
    <rPh sb="0" eb="2">
      <t>コウフ</t>
    </rPh>
    <rPh sb="2" eb="4">
      <t>ヨテイ</t>
    </rPh>
    <rPh sb="4" eb="5">
      <t>ガク</t>
    </rPh>
    <phoneticPr fontId="3"/>
  </si>
  <si>
    <t>交付予定額のうち翌年度への繰越額</t>
    <rPh sb="0" eb="2">
      <t>コウフ</t>
    </rPh>
    <rPh sb="2" eb="4">
      <t>ヨテイ</t>
    </rPh>
    <rPh sb="4" eb="5">
      <t>ガク</t>
    </rPh>
    <rPh sb="8" eb="9">
      <t>ヨク</t>
    </rPh>
    <rPh sb="9" eb="11">
      <t>ネンド</t>
    </rPh>
    <rPh sb="13" eb="14">
      <t>ク</t>
    </rPh>
    <rPh sb="14" eb="15">
      <t>コ</t>
    </rPh>
    <rPh sb="15" eb="16">
      <t>ガク</t>
    </rPh>
    <phoneticPr fontId="3"/>
  </si>
  <si>
    <t>補助対象経費</t>
    <rPh sb="0" eb="2">
      <t>ホジョ</t>
    </rPh>
    <rPh sb="2" eb="4">
      <t>タイショウ</t>
    </rPh>
    <rPh sb="4" eb="6">
      <t>ケイヒ</t>
    </rPh>
    <phoneticPr fontId="3"/>
  </si>
  <si>
    <t>交付予定額</t>
    <rPh sb="0" eb="2">
      <t>コウフ</t>
    </rPh>
    <rPh sb="2" eb="5">
      <t>ヨテイガク</t>
    </rPh>
    <phoneticPr fontId="3"/>
  </si>
  <si>
    <t>Ⅰ．設　計　費</t>
    <rPh sb="2" eb="3">
      <t>セツ</t>
    </rPh>
    <rPh sb="4" eb="5">
      <t>ケイ</t>
    </rPh>
    <rPh sb="6" eb="7">
      <t>ヒ</t>
    </rPh>
    <phoneticPr fontId="3"/>
  </si>
  <si>
    <t>Ⅱ．既存設備撤去費</t>
    <rPh sb="2" eb="4">
      <t>キゾン</t>
    </rPh>
    <rPh sb="4" eb="6">
      <t>セツビ</t>
    </rPh>
    <rPh sb="6" eb="8">
      <t>テッキョ</t>
    </rPh>
    <rPh sb="8" eb="9">
      <t>ヒ</t>
    </rPh>
    <phoneticPr fontId="3"/>
  </si>
  <si>
    <t>Ⅲ．新規設備機器費</t>
    <rPh sb="2" eb="4">
      <t>シンキ</t>
    </rPh>
    <rPh sb="4" eb="6">
      <t>セツビ</t>
    </rPh>
    <rPh sb="6" eb="8">
      <t>キキ</t>
    </rPh>
    <rPh sb="8" eb="9">
      <t>ヒ</t>
    </rPh>
    <phoneticPr fontId="3"/>
  </si>
  <si>
    <t>Ⅳ．新規設備設置工事費</t>
    <rPh sb="2" eb="4">
      <t>シンキ</t>
    </rPh>
    <rPh sb="4" eb="6">
      <t>セツビ</t>
    </rPh>
    <rPh sb="6" eb="8">
      <t>セッチ</t>
    </rPh>
    <rPh sb="8" eb="11">
      <t>コウジヒ</t>
    </rPh>
    <phoneticPr fontId="3"/>
  </si>
  <si>
    <t>Ⅴ．敷地内ガス管敷設費</t>
    <rPh sb="2" eb="4">
      <t>シキチ</t>
    </rPh>
    <rPh sb="4" eb="5">
      <t>ナイ</t>
    </rPh>
    <rPh sb="7" eb="8">
      <t>カン</t>
    </rPh>
    <rPh sb="8" eb="10">
      <t>フセツ</t>
    </rPh>
    <rPh sb="10" eb="11">
      <t>ヒ</t>
    </rPh>
    <phoneticPr fontId="3"/>
  </si>
  <si>
    <t>合　計</t>
    <rPh sb="0" eb="1">
      <t>ゴウ</t>
    </rPh>
    <rPh sb="2" eb="3">
      <t>ケイ</t>
    </rPh>
    <phoneticPr fontId="3"/>
  </si>
  <si>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5">
      <t>ジギョウ</t>
    </rPh>
    <rPh sb="25" eb="26">
      <t>シャ</t>
    </rPh>
    <rPh sb="29" eb="30">
      <t>ウチ</t>
    </rPh>
    <rPh sb="32" eb="33">
      <t>ワ</t>
    </rPh>
    <rPh sb="35" eb="37">
      <t>ショルイ</t>
    </rPh>
    <rPh sb="38" eb="40">
      <t>テンプ</t>
    </rPh>
    <phoneticPr fontId="3"/>
  </si>
  <si>
    <t>３．補助事業開始日及び完了予定日</t>
    <rPh sb="2" eb="4">
      <t>ホジョ</t>
    </rPh>
    <rPh sb="4" eb="6">
      <t>ジギョウ</t>
    </rPh>
    <rPh sb="6" eb="9">
      <t>カイシビ</t>
    </rPh>
    <rPh sb="9" eb="10">
      <t>オヨ</t>
    </rPh>
    <rPh sb="11" eb="13">
      <t>カンリョウ</t>
    </rPh>
    <rPh sb="13" eb="16">
      <t>ヨテイビ</t>
    </rPh>
    <phoneticPr fontId="3"/>
  </si>
  <si>
    <t>開始日</t>
    <rPh sb="0" eb="3">
      <t>カイシビ</t>
    </rPh>
    <phoneticPr fontId="3"/>
  </si>
  <si>
    <t>（様式第１６）</t>
    <phoneticPr fontId="3"/>
  </si>
  <si>
    <t>財産処分承認申請書</t>
    <phoneticPr fontId="3"/>
  </si>
  <si>
    <t>　上記補助事業の財産処分について、災害時の対応能力強化に資する天然ガス利用設備導入支援事業費補助金交付規程第２２条第２項の規定に基づき、下記のとおり承認を申請します。</t>
    <rPh sb="1" eb="3">
      <t>ジョウキ</t>
    </rPh>
    <rPh sb="3" eb="5">
      <t>ホジョ</t>
    </rPh>
    <rPh sb="5" eb="7">
      <t>ジギョウ</t>
    </rPh>
    <rPh sb="8" eb="10">
      <t>ザイサン</t>
    </rPh>
    <rPh sb="10" eb="12">
      <t>ショブン</t>
    </rPh>
    <phoneticPr fontId="3"/>
  </si>
  <si>
    <t>２．財産名（仕様）、数量</t>
    <rPh sb="2" eb="4">
      <t>ザイサン</t>
    </rPh>
    <rPh sb="4" eb="5">
      <t>メイ</t>
    </rPh>
    <rPh sb="6" eb="8">
      <t>シヨウ</t>
    </rPh>
    <rPh sb="10" eb="12">
      <t>スウリョウ</t>
    </rPh>
    <phoneticPr fontId="3"/>
  </si>
  <si>
    <t>　</t>
    <phoneticPr fontId="3"/>
  </si>
  <si>
    <t>３．処分の方法</t>
    <rPh sb="2" eb="4">
      <t>ショブン</t>
    </rPh>
    <rPh sb="5" eb="7">
      <t>ホウホウ</t>
    </rPh>
    <phoneticPr fontId="3"/>
  </si>
  <si>
    <t>　１．転用　　２．譲渡　　３．交換　　４．貸付け　　５．担保に供する処分　　
　６．取壊し　７．廃棄　　８．その他（　　　　　　　　　　　）</t>
    <rPh sb="3" eb="5">
      <t>テンヨウ</t>
    </rPh>
    <rPh sb="9" eb="11">
      <t>ジョウト</t>
    </rPh>
    <rPh sb="15" eb="17">
      <t>コウカン</t>
    </rPh>
    <rPh sb="21" eb="22">
      <t>カ</t>
    </rPh>
    <rPh sb="22" eb="23">
      <t>ツ</t>
    </rPh>
    <rPh sb="28" eb="30">
      <t>タンポ</t>
    </rPh>
    <rPh sb="31" eb="32">
      <t>キョウ</t>
    </rPh>
    <rPh sb="34" eb="36">
      <t>ショブン</t>
    </rPh>
    <rPh sb="42" eb="44">
      <t>トリコワ</t>
    </rPh>
    <rPh sb="48" eb="50">
      <t>ハイキ</t>
    </rPh>
    <rPh sb="56" eb="57">
      <t>タ</t>
    </rPh>
    <phoneticPr fontId="3"/>
  </si>
  <si>
    <t>４．処分の予定時期</t>
    <rPh sb="2" eb="4">
      <t>ショブン</t>
    </rPh>
    <rPh sb="5" eb="7">
      <t>ヨテイ</t>
    </rPh>
    <rPh sb="7" eb="9">
      <t>ジキ</t>
    </rPh>
    <phoneticPr fontId="3"/>
  </si>
  <si>
    <t>令和</t>
    <phoneticPr fontId="3"/>
  </si>
  <si>
    <t>年</t>
    <rPh sb="0" eb="1">
      <t>ネン</t>
    </rPh>
    <phoneticPr fontId="3"/>
  </si>
  <si>
    <t>月</t>
    <rPh sb="0" eb="1">
      <t>ガツ</t>
    </rPh>
    <phoneticPr fontId="3"/>
  </si>
  <si>
    <t>日</t>
    <rPh sb="0" eb="1">
      <t>ニチ</t>
    </rPh>
    <phoneticPr fontId="3"/>
  </si>
  <si>
    <t>～</t>
    <phoneticPr fontId="3"/>
  </si>
  <si>
    <t>５．処分の理由</t>
    <rPh sb="2" eb="4">
      <t>ショブン</t>
    </rPh>
    <rPh sb="5" eb="7">
      <t>リユウ</t>
    </rPh>
    <phoneticPr fontId="3"/>
  </si>
  <si>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3"/>
  </si>
  <si>
    <t>７．処分の条件（当該処分により収益がある場合は、その予定額を必ず記入すること）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phoneticPr fontId="3"/>
  </si>
  <si>
    <t>（別紙⑧）</t>
    <rPh sb="1" eb="3">
      <t>ベッシ</t>
    </rPh>
    <phoneticPr fontId="3"/>
  </si>
  <si>
    <t>発注先選定理由書</t>
    <rPh sb="0" eb="3">
      <t>ハッチュウサキ</t>
    </rPh>
    <rPh sb="3" eb="5">
      <t>センテイ</t>
    </rPh>
    <rPh sb="5" eb="8">
      <t>リユウショ</t>
    </rPh>
    <phoneticPr fontId="3"/>
  </si>
  <si>
    <t>申請者</t>
    <rPh sb="0" eb="3">
      <t>シンセイシャ</t>
    </rPh>
    <phoneticPr fontId="3"/>
  </si>
  <si>
    <t>見積件名</t>
    <rPh sb="0" eb="2">
      <t>ミツモリ</t>
    </rPh>
    <rPh sb="2" eb="3">
      <t>ケン</t>
    </rPh>
    <rPh sb="3" eb="4">
      <t>メイ</t>
    </rPh>
    <phoneticPr fontId="3"/>
  </si>
  <si>
    <t>発注予定先</t>
    <rPh sb="0" eb="2">
      <t>ハッチュウ</t>
    </rPh>
    <rPh sb="2" eb="4">
      <t>ヨテイ</t>
    </rPh>
    <rPh sb="4" eb="5">
      <t>サキ</t>
    </rPh>
    <phoneticPr fontId="3"/>
  </si>
  <si>
    <t>提出理由</t>
    <rPh sb="0" eb="2">
      <t>テイシュツ</t>
    </rPh>
    <rPh sb="2" eb="4">
      <t>リユウ</t>
    </rPh>
    <phoneticPr fontId="3"/>
  </si>
  <si>
    <t>選定理由</t>
    <rPh sb="0" eb="2">
      <t>センテイ</t>
    </rPh>
    <rPh sb="2" eb="4">
      <t>リユウ</t>
    </rPh>
    <phoneticPr fontId="3"/>
  </si>
  <si>
    <t xml:space="preserve">    </t>
    <phoneticPr fontId="3"/>
  </si>
  <si>
    <t>（別紙⑨）</t>
    <rPh sb="1" eb="3">
      <t>ベッシ</t>
    </rPh>
    <phoneticPr fontId="3"/>
  </si>
  <si>
    <t>補助金交付番号</t>
    <rPh sb="0" eb="1">
      <t>ホ</t>
    </rPh>
    <rPh sb="1" eb="2">
      <t>スケ</t>
    </rPh>
    <rPh sb="2" eb="3">
      <t>キン</t>
    </rPh>
    <rPh sb="3" eb="4">
      <t>マジ</t>
    </rPh>
    <rPh sb="4" eb="5">
      <t>ヅキ</t>
    </rPh>
    <phoneticPr fontId="3"/>
  </si>
  <si>
    <t>令和</t>
    <rPh sb="0" eb="2">
      <t>レイワ</t>
    </rPh>
    <phoneticPr fontId="3"/>
  </si>
  <si>
    <t>令和２年度災害時の対応能力強化に資する天然ガス利用設備導入支援事業費補助金</t>
    <rPh sb="0" eb="2">
      <t>レイワ</t>
    </rPh>
    <rPh sb="5" eb="7">
      <t>サイガイ</t>
    </rPh>
    <rPh sb="7" eb="8">
      <t>ジ</t>
    </rPh>
    <rPh sb="16" eb="17">
      <t>シ</t>
    </rPh>
    <rPh sb="19" eb="21">
      <t>テンネン</t>
    </rPh>
    <rPh sb="23" eb="25">
      <t>リヨウ</t>
    </rPh>
    <rPh sb="25" eb="27">
      <t>セツビ</t>
    </rPh>
    <rPh sb="27" eb="29">
      <t>ドウニュウ</t>
    </rPh>
    <rPh sb="29" eb="31">
      <t>シエン</t>
    </rPh>
    <rPh sb="31" eb="34">
      <t>ジギョウヒ</t>
    </rPh>
    <rPh sb="34" eb="37">
      <t>ホジョキン</t>
    </rPh>
    <phoneticPr fontId="3"/>
  </si>
  <si>
    <t xml:space="preserve"> 変更届出書 </t>
    <rPh sb="1" eb="3">
      <t>ヘンコウ</t>
    </rPh>
    <phoneticPr fontId="3"/>
  </si>
  <si>
    <t>一般社団法人</t>
    <rPh sb="0" eb="2">
      <t>イッパン</t>
    </rPh>
    <rPh sb="2" eb="4">
      <t>シャダン</t>
    </rPh>
    <phoneticPr fontId="3"/>
  </si>
  <si>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3"/>
  </si>
  <si>
    <t>（</t>
    <phoneticPr fontId="3"/>
  </si>
  <si>
    <t>）</t>
    <phoneticPr fontId="3"/>
  </si>
  <si>
    <t>２．変更の内容</t>
    <rPh sb="2" eb="4">
      <t>ヘンコウ</t>
    </rPh>
    <rPh sb="5" eb="7">
      <t>ナイヨウ</t>
    </rPh>
    <phoneticPr fontId="3"/>
  </si>
  <si>
    <t>変更事項</t>
    <phoneticPr fontId="3"/>
  </si>
  <si>
    <t>変更内容</t>
    <rPh sb="2" eb="4">
      <t>ナイヨウ</t>
    </rPh>
    <phoneticPr fontId="3"/>
  </si>
  <si>
    <t>変更前</t>
    <rPh sb="0" eb="3">
      <t>ヘンコウマエ</t>
    </rPh>
    <phoneticPr fontId="3"/>
  </si>
  <si>
    <t>変更後</t>
    <rPh sb="0" eb="3">
      <t>ヘンコウゴ</t>
    </rPh>
    <phoneticPr fontId="3"/>
  </si>
  <si>
    <t>変更理由</t>
    <rPh sb="0" eb="2">
      <t>ヘンコウ</t>
    </rPh>
    <rPh sb="2" eb="4">
      <t>リユウ</t>
    </rPh>
    <phoneticPr fontId="3"/>
  </si>
  <si>
    <t>変更年月日</t>
    <rPh sb="2" eb="5">
      <t>ネンガッピ</t>
    </rPh>
    <phoneticPr fontId="3"/>
  </si>
  <si>
    <t>（別紙⑩－１）</t>
    <rPh sb="1" eb="3">
      <t>ベッシ</t>
    </rPh>
    <phoneticPr fontId="3"/>
  </si>
  <si>
    <t>補助金交付番号</t>
    <rPh sb="0" eb="1">
      <t>ホ</t>
    </rPh>
    <rPh sb="1" eb="2">
      <t>スケ</t>
    </rPh>
    <rPh sb="2" eb="3">
      <t>キン</t>
    </rPh>
    <rPh sb="3" eb="7">
      <t>コウフバンゴウ</t>
    </rPh>
    <phoneticPr fontId="3"/>
  </si>
  <si>
    <t>令 和</t>
    <rPh sb="0" eb="1">
      <t>レイ</t>
    </rPh>
    <rPh sb="2" eb="3">
      <t>ワ</t>
    </rPh>
    <phoneticPr fontId="3"/>
  </si>
  <si>
    <t xml:space="preserve"> 燃料使用量データ報告書</t>
    <rPh sb="1" eb="3">
      <t>ネンリョウ</t>
    </rPh>
    <rPh sb="3" eb="6">
      <t>シヨウリョウ</t>
    </rPh>
    <rPh sb="9" eb="12">
      <t>ホウコクショ</t>
    </rPh>
    <phoneticPr fontId="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</si>
  <si>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3"/>
  </si>
  <si>
    <t>２．申請値</t>
    <rPh sb="2" eb="4">
      <t>シンセイ</t>
    </rPh>
    <rPh sb="4" eb="5">
      <t>チ</t>
    </rPh>
    <phoneticPr fontId="3"/>
  </si>
  <si>
    <t>※ＧＨＰは記入不要</t>
    <rPh sb="5" eb="7">
      <t>キニュウ</t>
    </rPh>
    <rPh sb="7" eb="9">
      <t>フヨウ</t>
    </rPh>
    <phoneticPr fontId="3"/>
  </si>
  <si>
    <t>ＣＯ２排出量</t>
    <phoneticPr fontId="3"/>
  </si>
  <si>
    <t>tCO2/年</t>
    <phoneticPr fontId="3"/>
  </si>
  <si>
    <t>ＣＯ２排出削減量</t>
    <phoneticPr fontId="3"/>
  </si>
  <si>
    <t>▲t-CO2/年</t>
    <phoneticPr fontId="3"/>
  </si>
  <si>
    <t>※　交付申請書の計算シートを参照のこと。</t>
    <rPh sb="2" eb="4">
      <t>コウフ</t>
    </rPh>
    <rPh sb="4" eb="6">
      <t>シンセイ</t>
    </rPh>
    <rPh sb="6" eb="7">
      <t>ショ</t>
    </rPh>
    <rPh sb="8" eb="10">
      <t>ケイサン</t>
    </rPh>
    <rPh sb="14" eb="16">
      <t>サンショウ</t>
    </rPh>
    <phoneticPr fontId="3"/>
  </si>
  <si>
    <t>３．実測データ</t>
    <rPh sb="2" eb="4">
      <t>ジッソク</t>
    </rPh>
    <phoneticPr fontId="3"/>
  </si>
  <si>
    <r>
      <t xml:space="preserve">※  </t>
    </r>
    <r>
      <rPr>
        <u/>
        <sz val="10"/>
        <rFont val="ＭＳ 明朝"/>
        <family val="1"/>
        <charset val="128"/>
      </rPr>
      <t>データ収集期間は補助事業完了翌年度４月から１ヶ年とする。</t>
    </r>
    <rPh sb="18" eb="20">
      <t>ネンド</t>
    </rPh>
    <rPh sb="21" eb="22">
      <t>ツキ</t>
    </rPh>
    <phoneticPr fontId="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</si>
  <si>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3"/>
  </si>
  <si>
    <t>（別紙⑩－２）</t>
    <rPh sb="1" eb="3">
      <t>ベッシ</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</si>
  <si>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</si>
  <si>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</si>
  <si>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</si>
  <si>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効果検証データシート（ＣＧＳ用）</t>
    <rPh sb="0" eb="2">
      <t>コウカ</t>
    </rPh>
    <rPh sb="2" eb="4">
      <t>ケンショウ</t>
    </rPh>
    <rPh sb="14" eb="15">
      <t>ヨウ</t>
    </rPh>
    <phoneticPr fontId="3"/>
  </si>
  <si>
    <t>使用燃料（HHV)</t>
    <rPh sb="0" eb="2">
      <t>シヨウ</t>
    </rPh>
    <rPh sb="2" eb="4">
      <t>ネンリョウ</t>
    </rPh>
    <phoneticPr fontId="3"/>
  </si>
  <si>
    <t>GJ/千Nm3</t>
    <phoneticPr fontId="3"/>
  </si>
  <si>
    <t>換算係数</t>
    <rPh sb="0" eb="2">
      <t>カンザン</t>
    </rPh>
    <rPh sb="2" eb="4">
      <t>ケイスウ</t>
    </rPh>
    <phoneticPr fontId="3"/>
  </si>
  <si>
    <t>電力</t>
    <rPh sb="0" eb="2">
      <t>デンリョク</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</si>
  <si>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</si>
  <si>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</si>
  <si>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</si>
  <si>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</si>
  <si>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</si>
  <si>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</si>
  <si>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温水</t>
    <rPh sb="0" eb="2">
      <t>オンスイ</t>
    </rPh>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</si>
  <si>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</si>
  <si>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</si>
  <si>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</si>
  <si>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逆潮流電力</t>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</si>
  <si>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</si>
  <si>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</si>
  <si>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実測データ</t>
    <rPh sb="0" eb="2">
      <t>ジッソク</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</si>
  <si>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</si>
  <si>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</si>
  <si>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</si>
  <si>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</si>
  <si>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</si>
  <si>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</si>
  <si>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</si>
  <si>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</si>
  <si>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</si>
  <si>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</si>
  <si>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</si>
  <si>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</si>
  <si>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年間値</t>
    <rPh sb="0" eb="2">
      <t>ネンカン</t>
    </rPh>
    <rPh sb="2" eb="3">
      <t>チ</t>
    </rPh>
    <phoneticPr fontId="3"/>
  </si>
  <si>
    <t>運転時間</t>
    <rPh sb="0" eb="2">
      <t>ウンテン</t>
    </rPh>
    <rPh sb="2" eb="4">
      <t>ジカン</t>
    </rPh>
    <phoneticPr fontId="3"/>
  </si>
  <si>
    <t>h/年</t>
    <rPh sb="2" eb="3">
      <t>ネン</t>
    </rPh>
    <phoneticPr fontId="3"/>
  </si>
  <si>
    <t>①</t>
    <phoneticPr fontId="3"/>
  </si>
  <si>
    <r>
      <t>送電電力量</t>
    </r>
    <r>
      <rPr>
        <sz val="6"/>
        <rFont val="Meiryo UI"/>
        <family val="3"/>
        <charset val="128"/>
      </rPr>
      <t>※1</t>
    </r>
    <rPh sb="0" eb="2">
      <t>ソウデン</t>
    </rPh>
    <rPh sb="2" eb="4">
      <t>デンリョク</t>
    </rPh>
    <rPh sb="4" eb="5">
      <t>リョウ</t>
    </rPh>
    <phoneticPr fontId="3"/>
  </si>
  <si>
    <t>合計</t>
    <rPh sb="0" eb="2">
      <t>ゴウケイ</t>
    </rPh>
    <phoneticPr fontId="3"/>
  </si>
  <si>
    <t>MWh/年</t>
    <rPh sb="4" eb="5">
      <t>ネン</t>
    </rPh>
    <phoneticPr fontId="3"/>
  </si>
  <si>
    <t>②</t>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</si>
  <si>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</si>
  <si>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</si>
  <si>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</si>
  <si>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電気需要平準化時間帯</t>
    <rPh sb="0" eb="10">
      <t>デンキジュヨウヘイジュンカジカンタイ</t>
    </rPh>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</si>
  <si>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</si>
  <si>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</si>
  <si>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</si>
  <si>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</si>
  <si>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</si>
  <si>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</si>
  <si>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</si>
  <si>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標準状態(0℃、1気圧）に換算</t>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</si>
  <si>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</si>
  <si>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</si>
  <si>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</si>
  <si>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</si>
  <si>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</si>
  <si>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</si>
  <si>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</si>
  <si>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</si>
  <si>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</si>
  <si>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</si>
  <si>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</si>
  <si>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</si>
  <si>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</si>
  <si>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</si>
  <si>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</si>
  <si>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</si>
  <si>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</si>
  <si>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</si>
  <si>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</si>
  <si>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</si>
  <si>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</si>
  <si>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</si>
  <si>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</si>
  <si>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</si>
  <si>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</si>
  <si>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t>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</si>
  <si>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</si>
  <si>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</si>
  <si>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</si>
  <si>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</si>
  <si>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</si>
  <si>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</si>
  <si>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</si>
  <si>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</si>
  <si>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</si>
  <si>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</si>
  <si>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</si>
  <si>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</si>
  <si>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</si>
  <si>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</si>
  <si>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</si>
  <si>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</si>
  <si>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</si>
  <si>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</si>
  <si>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申請値</t>
    <rPh sb="0" eb="2">
      <t>シンセイ</t>
    </rPh>
    <rPh sb="2" eb="3">
      <t>チ</t>
    </rPh>
    <phoneticPr fontId="3"/>
  </si>
  <si>
    <t>CO2排出量</t>
    <rPh sb="3" eb="5">
      <t>ハイシュツ</t>
    </rPh>
    <rPh sb="5" eb="6">
      <t>リョウ</t>
    </rPh>
    <phoneticPr fontId="3"/>
  </si>
  <si>
    <t>CO2削減量</t>
    <rPh sb="3" eb="5">
      <t>サクゲン</t>
    </rPh>
    <rPh sb="5" eb="6">
      <t>リョウ</t>
    </rPh>
    <phoneticPr fontId="3"/>
  </si>
  <si>
    <t>▲tCO2/年</t>
    <phoneticPr fontId="3"/>
  </si>
  <si>
    <t>【添付が必要な資料】</t>
    <rPh sb="1" eb="3">
      <t>テンプ</t>
    </rPh>
    <rPh sb="4" eb="6">
      <t>ヒツヨウ</t>
    </rPh>
    <rPh sb="7" eb="9">
      <t>シリョウ</t>
    </rPh>
    <phoneticPr fontId="3"/>
  </si>
  <si>
    <t>＜設備使用者＞</t>
    <rPh sb="1" eb="3">
      <t>セツビ</t>
    </rPh>
    <rPh sb="3" eb="6">
      <t>シヨウシャ</t>
    </rPh>
    <phoneticPr fontId="3"/>
  </si>
  <si>
    <t>（事業者名）</t>
    <rPh sb="1" eb="4">
      <t>ジギョウシャ</t>
    </rPh>
    <rPh sb="4" eb="5">
      <t>メイ</t>
    </rPh>
    <phoneticPr fontId="3"/>
  </si>
  <si>
    <t>●　実測データの根拠となる年報または月報を添付すること。</t>
    <rPh sb="2" eb="4">
      <t>ジッソク</t>
    </rPh>
    <rPh sb="8" eb="10">
      <t>コンキョ</t>
    </rPh>
    <rPh sb="21" eb="23">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</si>
  <si>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</si>
  <si>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</si>
  <si>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（別紙⑩-3）</t>
    <rPh sb="1" eb="3">
      <t>ベッシ</t>
    </rPh>
    <phoneticPr fontId="3"/>
  </si>
  <si>
    <t>効果検証データシート（ＧＨＰ用）</t>
    <rPh sb="0" eb="2">
      <t>コウカ</t>
    </rPh>
    <rPh sb="2" eb="4">
      <t>ケンショウ</t>
    </rPh>
    <rPh sb="14" eb="15">
      <t>ヨウ</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</si>
  <si>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</si>
  <si>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</si>
  <si>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</si>
  <si>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</si>
  <si>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</si>
  <si>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</si>
  <si>
    <t>実測データ</t>
    <phoneticPr fontId="3"/>
  </si>
  <si>
    <t>●　実測データの根拠となる年報または月報を添付すること。</t>
    <phoneticPr fontId="3"/>
  </si>
  <si>
    <t>（様式第５）</t>
    <phoneticPr fontId="3"/>
  </si>
  <si>
    <t>計画変更等承認申請書</t>
  </si>
  <si>
    <t>　上記補助事業の計画変更等について、災害時の対応能力強化に資する天然ガス利用設備導入支援事業費補助金交付規程第１０条第１項の規定に基づき、下記のとおり承認を申請します。</t>
    <phoneticPr fontId="3"/>
  </si>
  <si>
    <t>２．計画変更等の内容</t>
    <rPh sb="2" eb="4">
      <t>ケイカク</t>
    </rPh>
    <rPh sb="4" eb="6">
      <t>ヘンコウ</t>
    </rPh>
    <rPh sb="6" eb="7">
      <t>トウ</t>
    </rPh>
    <rPh sb="8" eb="10">
      <t>ナイヨウ</t>
    </rPh>
    <phoneticPr fontId="3"/>
  </si>
  <si>
    <t>３．計画変更等を必要とする理由</t>
    <rPh sb="2" eb="4">
      <t>ケイカク</t>
    </rPh>
    <rPh sb="4" eb="6">
      <t>ヘンコウ</t>
    </rPh>
    <rPh sb="6" eb="7">
      <t>トウ</t>
    </rPh>
    <rPh sb="8" eb="10">
      <t>ヒツヨウ</t>
    </rPh>
    <rPh sb="13" eb="15">
      <t>リユウ</t>
    </rPh>
    <phoneticPr fontId="3"/>
  </si>
  <si>
    <t>４．計画変更後の補助事業に要する経費、補助対象経費及び補助金の額並びに区分ごとの配分</t>
    <rPh sb="2" eb="4">
      <t>ケイカク</t>
    </rPh>
    <rPh sb="4" eb="6">
      <t>ヘンコウ</t>
    </rPh>
    <rPh sb="6" eb="7">
      <t>ゴ</t>
    </rPh>
    <rPh sb="8" eb="10">
      <t>ホジョ</t>
    </rPh>
    <rPh sb="10" eb="12">
      <t>ジギョウ</t>
    </rPh>
    <rPh sb="13" eb="14">
      <t>ヨウ</t>
    </rPh>
    <rPh sb="16" eb="18">
      <t>ケイヒ</t>
    </rPh>
    <rPh sb="19" eb="21">
      <t>ホジョ</t>
    </rPh>
    <rPh sb="21" eb="23">
      <t>タイショウ</t>
    </rPh>
    <rPh sb="23" eb="25">
      <t>ケイヒ</t>
    </rPh>
    <rPh sb="25" eb="26">
      <t>オヨ</t>
    </rPh>
    <rPh sb="27" eb="30">
      <t>ホジョキン</t>
    </rPh>
    <rPh sb="31" eb="32">
      <t>ガク</t>
    </rPh>
    <rPh sb="32" eb="33">
      <t>ナラ</t>
    </rPh>
    <rPh sb="35" eb="37">
      <t>クブン</t>
    </rPh>
    <rPh sb="40" eb="42">
      <t>ハイブン</t>
    </rPh>
    <phoneticPr fontId="3"/>
  </si>
  <si>
    <t>補助事業に要する経費</t>
    <phoneticPr fontId="3"/>
  </si>
  <si>
    <t>補助率</t>
    <phoneticPr fontId="3"/>
  </si>
  <si>
    <t>補助金額</t>
    <rPh sb="0" eb="3">
      <t>ホジョキン</t>
    </rPh>
    <rPh sb="3" eb="4">
      <t>ガク</t>
    </rPh>
    <phoneticPr fontId="3"/>
  </si>
  <si>
    <t>Ⅱ．既存設備撤去費</t>
    <rPh sb="2" eb="4">
      <t>キゾン</t>
    </rPh>
    <rPh sb="4" eb="6">
      <t>セツビ</t>
    </rPh>
    <rPh sb="6" eb="7">
      <t>テツ</t>
    </rPh>
    <rPh sb="7" eb="8">
      <t>キョ</t>
    </rPh>
    <rPh sb="8" eb="9">
      <t>ヒ</t>
    </rPh>
    <phoneticPr fontId="3"/>
  </si>
  <si>
    <t>※　計画変更により補助事業に要する経費等が交付決定の内容と異なる場合のみ記入すること。</t>
    <rPh sb="2" eb="4">
      <t>ケイカク</t>
    </rPh>
    <rPh sb="4" eb="6">
      <t>ヘンコウ</t>
    </rPh>
    <rPh sb="9" eb="11">
      <t>ホジョ</t>
    </rPh>
    <rPh sb="11" eb="13">
      <t>ジギョウ</t>
    </rPh>
    <rPh sb="14" eb="15">
      <t>ヨウ</t>
    </rPh>
    <rPh sb="17" eb="19">
      <t>ケイヒ</t>
    </rPh>
    <rPh sb="19" eb="20">
      <t>トウ</t>
    </rPh>
    <rPh sb="21" eb="23">
      <t>コウフ</t>
    </rPh>
    <rPh sb="23" eb="25">
      <t>ケッテイ</t>
    </rPh>
    <rPh sb="26" eb="28">
      <t>ナイヨウ</t>
    </rPh>
    <rPh sb="29" eb="30">
      <t>コト</t>
    </rPh>
    <rPh sb="32" eb="34">
      <t>バアイ</t>
    </rPh>
    <rPh sb="36" eb="38">
      <t>キニュウ</t>
    </rPh>
    <phoneticPr fontId="3"/>
  </si>
  <si>
    <t>※　見積書の写しを添付すること。（上記金額根拠が明確に分かるように別途注釈をつけること。）</t>
    <rPh sb="2" eb="4">
      <t>ミツモ</t>
    </rPh>
    <rPh sb="4" eb="5">
      <t>ショ</t>
    </rPh>
    <rPh sb="6" eb="7">
      <t>ウツ</t>
    </rPh>
    <rPh sb="9" eb="11">
      <t>テンプ</t>
    </rPh>
    <rPh sb="19" eb="21">
      <t>キンガク</t>
    </rPh>
    <rPh sb="21" eb="23">
      <t>コンキョ</t>
    </rPh>
    <rPh sb="33" eb="35">
      <t>ベット</t>
    </rPh>
    <phoneticPr fontId="3"/>
  </si>
  <si>
    <t>※　補助金交付予定額を上回らないこと。</t>
    <rPh sb="2" eb="5">
      <t>ホジョキン</t>
    </rPh>
    <rPh sb="5" eb="7">
      <t>コウフ</t>
    </rPh>
    <rPh sb="7" eb="9">
      <t>ヨテイ</t>
    </rPh>
    <rPh sb="9" eb="10">
      <t>ガク</t>
    </rPh>
    <rPh sb="11" eb="13">
      <t>ウワマワ</t>
    </rPh>
    <phoneticPr fontId="3"/>
  </si>
  <si>
    <t>※　交付決定時に条件が付されている場合は、計画変更後もその条件を遵守すること。</t>
    <rPh sb="2" eb="4">
      <t>コウフ</t>
    </rPh>
    <rPh sb="4" eb="6">
      <t>ケッテイ</t>
    </rPh>
    <rPh sb="6" eb="7">
      <t>ジ</t>
    </rPh>
    <rPh sb="8" eb="10">
      <t>ジョウケン</t>
    </rPh>
    <rPh sb="11" eb="12">
      <t>フ</t>
    </rPh>
    <rPh sb="17" eb="19">
      <t>バアイ</t>
    </rPh>
    <rPh sb="21" eb="23">
      <t>ケイカク</t>
    </rPh>
    <rPh sb="23" eb="25">
      <t>ヘンコウ</t>
    </rPh>
    <rPh sb="25" eb="26">
      <t>ゴ</t>
    </rPh>
    <rPh sb="29" eb="31">
      <t>ジョウケン</t>
    </rPh>
    <rPh sb="32" eb="34">
      <t>ジュンシュ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</si>
</sst>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Red]\-#,##0\ "/>
    <numFmt numFmtId="177" formatCode="0_);[Red]\(0\)"/>
    <numFmt numFmtId="178" formatCode="[$-411]ggge&quot;年&quot;m&quot;月&quot;d&quot;日&quot;;@"/>
    <numFmt numFmtId="179" formatCode="0.0_ "/>
    <numFmt numFmtId="180" formatCode="0.0"/>
    <numFmt numFmtId="181" formatCode="0.0_);[Red]\(0.0\)"/>
    <numFmt numFmtId="182" formatCode="0.00_ ;[Red]\-0.00\ "/>
    <numFmt numFmtId="183" formatCode="#,##0.0_ "/>
    <numFmt numFmtId="184" formatCode="0.0_ ;[Red]\-0.0\ "/>
    <numFmt numFmtId="185" formatCode="#,##0_);[Red]\(#,##0\)"/>
    <numFmt numFmtId="186" formatCode="0.0%"/>
    <numFmt numFmtId="187" formatCode="#,##0.0_);[Red]\(#,##0.0\)"/>
    <numFmt numFmtId="188" formatCode="#,##0.0_ ;[Red]\-#,##0.0\ "/>
  </numFmts>
  <fonts count="3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Century"/>
      <family val="1"/>
    </font>
    <font>
      <sz val="9"/>
      <name val="ＭＳ 明朝"/>
      <family val="1"/>
      <charset val="128"/>
    </font>
    <font>
      <b/>
      <sz val="11"/>
      <name val="ＭＳ 明朝"/>
      <family val="1"/>
      <charset val="128"/>
    </font>
    <font>
      <sz val="11"/>
      <name val="Century"/>
      <family val="1"/>
    </font>
    <font>
      <b/>
      <sz val="12"/>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name val="ＭＳ 明朝"/>
      <family val="1"/>
      <charset val="128"/>
    </font>
    <font>
      <sz val="12"/>
      <name val="ＭＳ 明朝"/>
      <family val="1"/>
      <charset val="128"/>
    </font>
    <font>
      <b/>
      <sz val="13"/>
      <name val="ＭＳ 明朝"/>
      <family val="1"/>
      <charset val="128"/>
    </font>
    <font>
      <sz val="10"/>
      <name val="Century"/>
      <family val="1"/>
    </font>
    <font>
      <sz val="11"/>
      <color indexed="8"/>
      <name val="ＭＳ 明朝"/>
      <family val="1"/>
      <charset val="128"/>
    </font>
    <font>
      <sz val="13"/>
      <color indexed="8"/>
      <name val="ＭＳ 明朝"/>
      <family val="1"/>
      <charset val="128"/>
    </font>
    <font>
      <sz val="11"/>
      <name val="ＭＳ Ｐ明朝"/>
      <family val="1"/>
      <charset val="128"/>
    </font>
    <font>
      <sz val="13"/>
      <name val="ＭＳ 明朝"/>
      <family val="1"/>
      <charset val="128"/>
    </font>
    <font>
      <sz val="11"/>
      <color theme="1"/>
      <name val="ＭＳ 明朝"/>
      <family val="1"/>
      <charset val="128"/>
    </font>
    <font>
      <u/>
      <sz val="10"/>
      <name val="ＭＳ 明朝"/>
      <family val="1"/>
      <charset val="128"/>
    </font>
    <font>
      <sz val="10"/>
      <name val="ＭＳ Ｐゴシック"/>
      <family val="3"/>
      <charset val="128"/>
    </font>
    <font>
      <sz val="6"/>
      <name val="ＭＳ 明朝"/>
      <family val="1"/>
      <charset val="128"/>
    </font>
    <font>
      <sz val="14"/>
      <name val="ＭＳ Ｐゴシック"/>
      <family val="3"/>
      <charset val="128"/>
    </font>
    <font>
      <sz val="9"/>
      <name val="Meiryo UI"/>
      <family val="3"/>
      <charset val="128"/>
    </font>
    <font>
      <sz val="11"/>
      <name val="Meiryo UI"/>
      <family val="3"/>
      <charset val="128"/>
    </font>
    <font>
      <b/>
      <sz val="14"/>
      <name val="Meiryo UI"/>
      <family val="3"/>
      <charset val="128"/>
    </font>
    <font>
      <b/>
      <sz val="10"/>
      <name val="Meiryo UI"/>
      <family val="3"/>
      <charset val="128"/>
    </font>
    <font>
      <sz val="11"/>
      <name val="HGSｺﾞｼｯｸM"/>
      <family val="3"/>
      <charset val="128"/>
    </font>
    <font>
      <sz val="10"/>
      <name val="Meiryo UI"/>
      <family val="3"/>
      <charset val="128"/>
    </font>
    <font>
      <sz val="11"/>
      <name val="明朝"/>
      <family val="3"/>
      <charset val="128"/>
    </font>
    <font>
      <sz val="6"/>
      <name val="Meiryo UI"/>
      <family val="3"/>
      <charset val="128"/>
    </font>
    <font>
      <sz val="8"/>
      <name val="Meiryo UI"/>
      <family val="3"/>
      <charset val="128"/>
    </font>
    <font>
      <b/>
      <sz val="11"/>
      <name val="HGSｺﾞｼｯｸM"/>
      <family val="3"/>
      <charset val="128"/>
    </font>
    <font>
      <b/>
      <sz val="11"/>
      <name val="Meiryo UI"/>
      <family val="3"/>
      <charset val="128"/>
    </font>
    <font>
      <sz val="9"/>
      <color indexed="81"/>
      <name val="ＭＳ Ｐゴシック"/>
      <family val="3"/>
      <charset val="128"/>
    </font>
    <font>
      <sz val="11"/>
      <name val="HGｺﾞｼｯｸM"/>
      <family val="3"/>
      <charset val="128"/>
    </font>
    <font>
      <strike/>
      <sz val="1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18">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0" fontId="31" fillId="0" borderId="0"/>
    <xf numFmtId="38" fontId="1" fillId="0" borderId="0" applyFont="0" applyFill="0" applyBorder="0" applyAlignment="0" applyProtection="0">
      <alignment vertical="center"/>
    </xf>
  </cellStyleXfs>
  <cellXfs count="939">
    <xf numFmtId="0" fontId="0" fillId="0" borderId="0" xfId="0"/>
    <xf numFmtId="0" fontId="2" fillId="0" borderId="0" xfId="0" applyNumberFormat="1" applyFont="1" applyBorder="1" applyAlignment="1">
      <alignment vertical="center"/>
    </xf>
    <xf numFmtId="0" fontId="2" fillId="0" borderId="0" xfId="0" applyNumberFormat="1" applyFont="1" applyBorder="1" applyAlignment="1">
      <alignment horizontal="right" vertical="center"/>
    </xf>
    <xf numFmtId="0" fontId="4" fillId="0" borderId="1" xfId="2" applyFont="1" applyBorder="1" applyAlignment="1">
      <alignment horizontal="center" vertical="center"/>
    </xf>
    <xf numFmtId="0" fontId="2" fillId="0" borderId="0" xfId="0" applyNumberFormat="1" applyFont="1" applyAlignment="1">
      <alignment vertical="center"/>
    </xf>
    <xf numFmtId="0" fontId="6" fillId="0" borderId="0" xfId="0" applyNumberFormat="1" applyFont="1" applyAlignment="1">
      <alignment horizontal="center" vertical="center"/>
    </xf>
    <xf numFmtId="0" fontId="5" fillId="0" borderId="1" xfId="0" applyNumberFormat="1" applyFont="1" applyBorder="1" applyAlignment="1">
      <alignment horizontal="center" vertical="center"/>
    </xf>
    <xf numFmtId="0" fontId="7" fillId="0" borderId="1" xfId="2" applyFont="1" applyBorder="1" applyAlignment="1">
      <alignment horizontal="center" vertical="center"/>
    </xf>
    <xf numFmtId="0" fontId="6" fillId="0" borderId="0" xfId="0" applyNumberFormat="1" applyFont="1" applyAlignment="1">
      <alignment horizontal="centerContinuous" vertical="center"/>
    </xf>
    <xf numFmtId="0" fontId="2" fillId="0" borderId="1" xfId="0" applyNumberFormat="1" applyFont="1" applyBorder="1" applyAlignment="1" applyProtection="1">
      <alignment horizontal="center" vertical="center"/>
      <protection locked="0"/>
    </xf>
    <xf numFmtId="0" fontId="0" fillId="0" borderId="1" xfId="0" applyFont="1" applyBorder="1" applyAlignment="1">
      <alignment horizontal="center" vertical="center"/>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8" fillId="0" borderId="0" xfId="0" applyNumberFormat="1" applyFont="1" applyFill="1" applyAlignment="1">
      <alignment horizontal="center" vertical="center"/>
    </xf>
    <xf numFmtId="0" fontId="6" fillId="0" borderId="0" xfId="0" applyNumberFormat="1" applyFont="1" applyFill="1" applyAlignment="1">
      <alignment horizontal="left" vertical="center"/>
    </xf>
    <xf numFmtId="0" fontId="2" fillId="0" borderId="0" xfId="0" applyNumberFormat="1" applyFont="1" applyFill="1" applyAlignment="1">
      <alignment vertical="center"/>
    </xf>
    <xf numFmtId="0" fontId="8" fillId="0" borderId="0" xfId="0" applyNumberFormat="1" applyFont="1" applyAlignment="1">
      <alignment horizontal="center" vertical="center"/>
    </xf>
    <xf numFmtId="0"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0" fontId="2"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vertical="top" wrapText="1"/>
    </xf>
    <xf numFmtId="49" fontId="7" fillId="0" borderId="3" xfId="0" applyNumberFormat="1" applyFont="1" applyBorder="1" applyAlignment="1">
      <alignment horizontal="center" vertical="top"/>
    </xf>
    <xf numFmtId="0" fontId="2" fillId="0" borderId="3" xfId="0" applyNumberFormat="1" applyFont="1" applyBorder="1" applyAlignment="1">
      <alignment horizontal="center" vertical="center"/>
    </xf>
    <xf numFmtId="0" fontId="7" fillId="0" borderId="3" xfId="0" applyNumberFormat="1" applyFont="1" applyBorder="1" applyAlignment="1">
      <alignment horizontal="center" vertical="top"/>
    </xf>
    <xf numFmtId="0" fontId="2" fillId="0" borderId="3" xfId="0" applyNumberFormat="1" applyFont="1" applyBorder="1" applyAlignment="1">
      <alignment vertical="top"/>
    </xf>
    <xf numFmtId="0" fontId="2" fillId="0" borderId="4" xfId="0" applyNumberFormat="1" applyFont="1" applyBorder="1" applyAlignment="1">
      <alignment vertical="top"/>
    </xf>
    <xf numFmtId="0" fontId="2" fillId="0" borderId="5"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2" fillId="0" borderId="9" xfId="0" applyNumberFormat="1" applyFont="1" applyBorder="1" applyAlignment="1">
      <alignment horizontal="left" vertical="center"/>
    </xf>
    <xf numFmtId="0" fontId="5" fillId="0" borderId="0" xfId="0" applyNumberFormat="1" applyFont="1" applyBorder="1" applyAlignment="1" applyProtection="1">
      <alignment horizontal="left"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2" fillId="0" borderId="2" xfId="0" applyNumberFormat="1" applyFont="1" applyBorder="1" applyAlignment="1" applyProtection="1">
      <alignment horizontal="left" vertical="top" wrapText="1"/>
      <protection locked="0"/>
    </xf>
    <xf numFmtId="0" fontId="0" fillId="0" borderId="3" xfId="0" applyNumberFormat="1" applyFont="1" applyBorder="1" applyAlignment="1" applyProtection="1">
      <alignment horizontal="left" vertical="top" wrapText="1"/>
      <protection locked="0"/>
    </xf>
    <xf numFmtId="0" fontId="0" fillId="0" borderId="4" xfId="0" applyNumberFormat="1" applyFont="1" applyBorder="1" applyAlignment="1" applyProtection="1">
      <alignment horizontal="left" vertical="top" wrapText="1"/>
      <protection locked="0"/>
    </xf>
    <xf numFmtId="0" fontId="0" fillId="0" borderId="5" xfId="0" applyNumberFormat="1" applyFont="1" applyBorder="1" applyAlignment="1" applyProtection="1">
      <alignment horizontal="left" vertical="top" wrapText="1"/>
      <protection locked="0"/>
    </xf>
    <xf numFmtId="0" fontId="0" fillId="0" borderId="0" xfId="0" applyNumberFormat="1" applyFont="1" applyBorder="1" applyAlignment="1" applyProtection="1">
      <alignment horizontal="left" vertical="top" wrapText="1"/>
      <protection locked="0"/>
    </xf>
    <xf numFmtId="0" fontId="0" fillId="0" borderId="6" xfId="0" applyNumberFormat="1" applyFont="1" applyBorder="1" applyAlignment="1" applyProtection="1">
      <alignment horizontal="left" vertical="top" wrapText="1"/>
      <protection locked="0"/>
    </xf>
    <xf numFmtId="0" fontId="0" fillId="0" borderId="7" xfId="0" applyNumberFormat="1" applyFont="1" applyBorder="1" applyAlignment="1" applyProtection="1">
      <alignment horizontal="left" vertical="top" wrapText="1"/>
      <protection locked="0"/>
    </xf>
    <xf numFmtId="0" fontId="0" fillId="0" borderId="8" xfId="0" applyNumberFormat="1" applyFont="1" applyBorder="1" applyAlignment="1" applyProtection="1">
      <alignment horizontal="left" vertical="top" wrapText="1"/>
      <protection locked="0"/>
    </xf>
    <xf numFmtId="0" fontId="0" fillId="0" borderId="9" xfId="0" applyNumberFormat="1" applyFont="1" applyBorder="1" applyAlignment="1" applyProtection="1">
      <alignment horizontal="left" vertical="top" wrapText="1"/>
      <protection locked="0"/>
    </xf>
    <xf numFmtId="0" fontId="8" fillId="0" borderId="0" xfId="0" applyNumberFormat="1" applyFont="1" applyFill="1" applyBorder="1" applyAlignment="1">
      <alignment horizontal="center" vertical="center"/>
    </xf>
    <xf numFmtId="0" fontId="6" fillId="0" borderId="0" xfId="0" applyNumberFormat="1" applyFont="1" applyFill="1" applyBorder="1" applyAlignment="1">
      <alignment vertical="center"/>
    </xf>
    <xf numFmtId="0" fontId="8" fillId="0" borderId="0" xfId="0" applyNumberFormat="1" applyFont="1" applyBorder="1" applyAlignment="1">
      <alignment horizontal="center" vertical="center"/>
    </xf>
    <xf numFmtId="0" fontId="2" fillId="0" borderId="1" xfId="0" applyNumberFormat="1" applyFont="1" applyFill="1" applyBorder="1" applyAlignment="1" applyProtection="1">
      <alignment horizontal="left" vertical="center"/>
      <protection locked="0"/>
    </xf>
    <xf numFmtId="0" fontId="2"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0" xfId="0" applyNumberFormat="1" applyFont="1" applyBorder="1" applyAlignment="1" applyProtection="1">
      <alignment horizontal="left" vertical="center"/>
    </xf>
    <xf numFmtId="38" fontId="2" fillId="0" borderId="2" xfId="1" applyFont="1" applyBorder="1" applyAlignment="1" applyProtection="1">
      <alignment vertical="center"/>
      <protection locked="0"/>
    </xf>
    <xf numFmtId="38" fontId="2" fillId="0" borderId="3" xfId="1" applyFont="1" applyBorder="1" applyAlignment="1" applyProtection="1">
      <alignment vertical="center"/>
      <protection locked="0"/>
    </xf>
    <xf numFmtId="38" fontId="7" fillId="0" borderId="3" xfId="1" applyFont="1" applyBorder="1" applyAlignment="1" applyProtection="1">
      <alignment horizontal="center" vertical="center"/>
      <protection locked="0"/>
    </xf>
    <xf numFmtId="0" fontId="2" fillId="0" borderId="3" xfId="0" applyNumberFormat="1" applyFont="1" applyBorder="1" applyAlignment="1">
      <alignment horizontal="center" vertical="center"/>
    </xf>
    <xf numFmtId="0" fontId="2" fillId="0" borderId="3" xfId="0" applyNumberFormat="1" applyFont="1" applyBorder="1" applyAlignment="1">
      <alignment vertical="center"/>
    </xf>
    <xf numFmtId="0" fontId="2" fillId="0" borderId="4" xfId="0" applyNumberFormat="1" applyFont="1" applyBorder="1" applyAlignment="1">
      <alignment horizontal="center" vertical="center"/>
    </xf>
    <xf numFmtId="38" fontId="2" fillId="0" borderId="7" xfId="1" applyFont="1" applyBorder="1" applyAlignment="1" applyProtection="1">
      <alignment vertical="center"/>
      <protection locked="0"/>
    </xf>
    <xf numFmtId="38" fontId="2" fillId="0" borderId="8" xfId="1" applyFont="1" applyBorder="1" applyAlignment="1" applyProtection="1">
      <alignment vertical="center"/>
      <protection locked="0"/>
    </xf>
    <xf numFmtId="38" fontId="7" fillId="0" borderId="8" xfId="1" applyFont="1" applyBorder="1" applyAlignment="1" applyProtection="1">
      <alignment horizontal="center" vertical="center"/>
      <protection locked="0"/>
    </xf>
    <xf numFmtId="0" fontId="2" fillId="0" borderId="8" xfId="0" applyNumberFormat="1" applyFont="1" applyBorder="1" applyAlignment="1">
      <alignment horizontal="center" vertical="center"/>
    </xf>
    <xf numFmtId="0" fontId="2" fillId="0" borderId="8" xfId="0" applyNumberFormat="1" applyFont="1" applyBorder="1" applyAlignment="1">
      <alignment vertical="center"/>
    </xf>
    <xf numFmtId="0" fontId="2" fillId="0" borderId="9" xfId="0" applyNumberFormat="1" applyFont="1" applyBorder="1" applyAlignment="1">
      <alignment horizontal="center" vertical="center"/>
    </xf>
    <xf numFmtId="0" fontId="2" fillId="0" borderId="0" xfId="0" applyNumberFormat="1" applyFont="1" applyAlignment="1" applyProtection="1">
      <alignment vertical="center"/>
    </xf>
    <xf numFmtId="0" fontId="2" fillId="0" borderId="2" xfId="0" applyNumberFormat="1" applyFont="1" applyBorder="1" applyAlignment="1" applyProtection="1">
      <alignment horizontal="left" vertical="center" wrapText="1"/>
      <protection locked="0"/>
    </xf>
    <xf numFmtId="0" fontId="0" fillId="0" borderId="3" xfId="0" applyNumberFormat="1" applyFont="1" applyBorder="1" applyAlignment="1" applyProtection="1">
      <alignment horizontal="left" vertical="center" wrapText="1"/>
      <protection locked="0"/>
    </xf>
    <xf numFmtId="0" fontId="0" fillId="0" borderId="4" xfId="0" applyNumberFormat="1" applyFont="1" applyBorder="1" applyAlignment="1" applyProtection="1">
      <alignment horizontal="left" vertical="center" wrapText="1"/>
      <protection locked="0"/>
    </xf>
    <xf numFmtId="0" fontId="0" fillId="0" borderId="5" xfId="0" applyNumberFormat="1" applyFont="1" applyBorder="1" applyAlignment="1" applyProtection="1">
      <alignment horizontal="left" vertical="center" wrapText="1"/>
      <protection locked="0"/>
    </xf>
    <xf numFmtId="0" fontId="0" fillId="0" borderId="0" xfId="0" applyNumberFormat="1" applyFont="1" applyBorder="1" applyAlignment="1" applyProtection="1">
      <alignment horizontal="left" vertical="center" wrapText="1"/>
      <protection locked="0"/>
    </xf>
    <xf numFmtId="0" fontId="0" fillId="0" borderId="6" xfId="0" applyNumberFormat="1" applyFont="1" applyBorder="1" applyAlignment="1" applyProtection="1">
      <alignment horizontal="left" vertical="center" wrapText="1"/>
      <protection locked="0"/>
    </xf>
    <xf numFmtId="0" fontId="0" fillId="0" borderId="7" xfId="0" applyNumberFormat="1" applyFont="1" applyBorder="1" applyAlignment="1" applyProtection="1">
      <alignment horizontal="left" vertical="center" wrapText="1"/>
      <protection locked="0"/>
    </xf>
    <xf numFmtId="0" fontId="0" fillId="0" borderId="8" xfId="0" applyNumberFormat="1" applyFont="1" applyBorder="1" applyAlignment="1" applyProtection="1">
      <alignment horizontal="left" vertical="center" wrapText="1"/>
      <protection locked="0"/>
    </xf>
    <xf numFmtId="0" fontId="0" fillId="0" borderId="9" xfId="0" applyNumberFormat="1" applyFont="1" applyBorder="1" applyAlignment="1" applyProtection="1">
      <alignment horizontal="left" vertical="center" wrapText="1"/>
      <protection locked="0"/>
    </xf>
    <xf numFmtId="0" fontId="2" fillId="0" borderId="10" xfId="0" applyFont="1" applyBorder="1" applyAlignment="1">
      <alignment horizontal="left" vertical="center" shrinkToFit="1"/>
    </xf>
    <xf numFmtId="0" fontId="0" fillId="0" borderId="11"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0" xfId="0" applyFont="1" applyBorder="1" applyAlignment="1">
      <alignment vertical="center" wrapText="1"/>
    </xf>
    <xf numFmtId="0" fontId="0" fillId="0" borderId="13" xfId="0" applyFont="1" applyBorder="1" applyAlignment="1">
      <alignment vertical="center" shrinkToFit="1"/>
    </xf>
    <xf numFmtId="0" fontId="0" fillId="0" borderId="0" xfId="0" applyFont="1" applyBorder="1" applyAlignment="1">
      <alignment vertical="center" shrinkToFit="1"/>
    </xf>
    <xf numFmtId="0" fontId="2" fillId="0" borderId="0" xfId="0" applyFont="1" applyBorder="1" applyAlignment="1">
      <alignment vertical="center" shrinkToFit="1"/>
    </xf>
    <xf numFmtId="0" fontId="2" fillId="0" borderId="14" xfId="0" applyFont="1" applyBorder="1" applyAlignment="1">
      <alignment vertical="center" shrinkToFit="1"/>
    </xf>
    <xf numFmtId="0" fontId="2" fillId="0" borderId="13" xfId="0" applyNumberFormat="1" applyFont="1" applyBorder="1" applyAlignment="1" applyProtection="1">
      <alignment horizontal="left" vertical="center" shrinkToFit="1"/>
      <protection locked="0"/>
    </xf>
    <xf numFmtId="0" fontId="2" fillId="0" borderId="1" xfId="0" applyFont="1" applyBorder="1" applyAlignment="1">
      <alignment horizontal="left" vertical="center" shrinkToFit="1"/>
    </xf>
    <xf numFmtId="0" fontId="2" fillId="0" borderId="1" xfId="0" applyNumberFormat="1"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49" fontId="7" fillId="0" borderId="1" xfId="0" applyNumberFormat="1" applyFont="1" applyBorder="1" applyAlignment="1" applyProtection="1">
      <alignment horizontal="center" vertical="center" shrinkToFit="1"/>
      <protection locked="0"/>
    </xf>
    <xf numFmtId="49"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5"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13" xfId="0" applyNumberFormat="1" applyFont="1" applyBorder="1" applyAlignment="1">
      <alignment vertical="center"/>
    </xf>
    <xf numFmtId="0" fontId="2" fillId="0" borderId="1" xfId="0" applyNumberFormat="1" applyFont="1" applyBorder="1" applyAlignment="1">
      <alignment horizontal="left" vertical="center" shrinkToFit="1"/>
    </xf>
    <xf numFmtId="49" fontId="7" fillId="0" borderId="15" xfId="0" applyNumberFormat="1" applyFont="1" applyBorder="1" applyAlignment="1">
      <alignment horizontal="center" vertical="center" shrinkToFit="1"/>
    </xf>
    <xf numFmtId="0" fontId="2" fillId="0" borderId="0" xfId="0" applyNumberFormat="1" applyFont="1" applyBorder="1" applyAlignment="1">
      <alignment horizontal="left" vertical="center"/>
    </xf>
    <xf numFmtId="0" fontId="2" fillId="0" borderId="16" xfId="0" applyNumberFormat="1" applyFont="1" applyBorder="1" applyAlignment="1">
      <alignment vertical="center" shrinkToFit="1"/>
    </xf>
    <xf numFmtId="0" fontId="2" fillId="0" borderId="17" xfId="0" applyNumberFormat="1" applyFont="1" applyBorder="1" applyAlignment="1">
      <alignment horizontal="left" vertical="center" shrinkToFit="1"/>
    </xf>
    <xf numFmtId="0" fontId="2" fillId="0" borderId="17" xfId="0" applyFont="1" applyBorder="1" applyAlignment="1">
      <alignment horizontal="center" vertical="center" shrinkToFit="1"/>
    </xf>
    <xf numFmtId="49" fontId="7" fillId="0" borderId="17" xfId="0" applyNumberFormat="1" applyFont="1" applyBorder="1" applyAlignment="1" applyProtection="1">
      <alignment horizontal="center" vertical="center" shrinkToFit="1"/>
      <protection locked="0"/>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0" fontId="2" fillId="0" borderId="2" xfId="0" applyNumberFormat="1" applyFont="1" applyBorder="1" applyAlignment="1">
      <alignment vertical="top"/>
    </xf>
    <xf numFmtId="0" fontId="5" fillId="0" borderId="0" xfId="0" applyNumberFormat="1" applyFont="1" applyBorder="1" applyAlignment="1">
      <alignment horizontal="center" vertical="center" wrapText="1"/>
    </xf>
    <xf numFmtId="0" fontId="5" fillId="0" borderId="0" xfId="0" applyNumberFormat="1" applyFont="1" applyBorder="1" applyAlignment="1">
      <alignment horizontal="left" vertical="center"/>
    </xf>
    <xf numFmtId="0" fontId="2" fillId="0" borderId="3" xfId="0" applyNumberFormat="1" applyFont="1" applyBorder="1" applyAlignment="1" applyProtection="1">
      <alignment horizontal="left" vertical="center" wrapText="1"/>
      <protection locked="0"/>
    </xf>
    <xf numFmtId="0" fontId="2" fillId="0" borderId="4" xfId="0" applyNumberFormat="1" applyFont="1" applyBorder="1" applyAlignment="1" applyProtection="1">
      <alignment horizontal="left" vertical="center" wrapText="1"/>
      <protection locked="0"/>
    </xf>
    <xf numFmtId="0" fontId="2" fillId="0" borderId="5" xfId="0" applyNumberFormat="1" applyFont="1" applyBorder="1" applyAlignment="1" applyProtection="1">
      <alignment horizontal="left" vertical="center" wrapText="1"/>
      <protection locked="0"/>
    </xf>
    <xf numFmtId="0" fontId="2" fillId="0" borderId="0"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 fillId="0" borderId="7" xfId="0" applyNumberFormat="1" applyFont="1" applyBorder="1" applyAlignment="1" applyProtection="1">
      <alignment horizontal="left" vertical="center" wrapText="1"/>
      <protection locked="0"/>
    </xf>
    <xf numFmtId="0" fontId="2" fillId="0" borderId="8" xfId="0" applyNumberFormat="1" applyFont="1" applyBorder="1" applyAlignment="1" applyProtection="1">
      <alignment horizontal="left" vertical="center" wrapText="1"/>
      <protection locked="0"/>
    </xf>
    <xf numFmtId="0" fontId="2" fillId="0" borderId="9" xfId="0" applyNumberFormat="1" applyFont="1" applyBorder="1" applyAlignment="1" applyProtection="1">
      <alignment horizontal="left" vertical="center" wrapText="1"/>
      <protection locked="0"/>
    </xf>
    <xf numFmtId="0" fontId="2" fillId="2" borderId="0" xfId="3" applyFont="1" applyFill="1" applyAlignment="1">
      <alignment vertical="center"/>
    </xf>
    <xf numFmtId="0" fontId="2" fillId="0" borderId="0" xfId="3" applyFont="1" applyAlignment="1">
      <alignment vertical="center"/>
    </xf>
    <xf numFmtId="0" fontId="4" fillId="2" borderId="1" xfId="2" applyFont="1" applyFill="1" applyBorder="1" applyAlignment="1">
      <alignment horizontal="center" vertical="center"/>
    </xf>
    <xf numFmtId="0" fontId="2" fillId="2" borderId="0" xfId="0" applyNumberFormat="1" applyFont="1" applyFill="1" applyAlignment="1">
      <alignment vertical="center"/>
    </xf>
    <xf numFmtId="0" fontId="6" fillId="2" borderId="0" xfId="0" applyNumberFormat="1" applyFont="1" applyFill="1" applyAlignment="1">
      <alignment horizontal="center" vertical="center"/>
    </xf>
    <xf numFmtId="0" fontId="5" fillId="2" borderId="1" xfId="0" applyNumberFormat="1" applyFont="1" applyFill="1" applyBorder="1" applyAlignment="1">
      <alignment horizontal="center" vertical="center"/>
    </xf>
    <xf numFmtId="0" fontId="2" fillId="2" borderId="0" xfId="3" applyFont="1" applyFill="1" applyBorder="1" applyAlignment="1">
      <alignment vertical="center"/>
    </xf>
    <xf numFmtId="0" fontId="7" fillId="2" borderId="1" xfId="2" applyFont="1" applyFill="1" applyBorder="1" applyAlignment="1">
      <alignment horizontal="center" vertical="center"/>
    </xf>
    <xf numFmtId="0" fontId="2" fillId="2" borderId="1"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0" fontId="2" fillId="2" borderId="0" xfId="3" applyFont="1" applyFill="1" applyBorder="1" applyAlignment="1">
      <alignment horizontal="center" vertical="center"/>
    </xf>
    <xf numFmtId="0" fontId="2" fillId="2" borderId="0" xfId="3" applyFont="1" applyFill="1" applyAlignment="1">
      <alignment vertical="center" wrapText="1"/>
    </xf>
    <xf numFmtId="0" fontId="8" fillId="2" borderId="0" xfId="3" applyFont="1" applyFill="1" applyAlignment="1">
      <alignment horizontal="center" vertical="center" shrinkToFit="1"/>
    </xf>
    <xf numFmtId="0" fontId="6" fillId="2" borderId="0" xfId="3" applyFont="1" applyFill="1" applyAlignment="1">
      <alignment vertical="center" shrinkToFit="1"/>
    </xf>
    <xf numFmtId="0" fontId="8"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Alignment="1">
      <alignment horizontal="center" vertical="center"/>
    </xf>
    <xf numFmtId="0" fontId="2" fillId="2" borderId="0" xfId="3" applyFont="1" applyFill="1" applyBorder="1" applyAlignment="1">
      <alignment horizontal="left" vertical="center"/>
    </xf>
    <xf numFmtId="0" fontId="2" fillId="0" borderId="0" xfId="3" applyFont="1" applyAlignment="1">
      <alignment horizontal="justify" vertical="center"/>
    </xf>
    <xf numFmtId="0" fontId="2" fillId="2" borderId="0" xfId="3"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left" vertical="center"/>
      <protection locked="0"/>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vertical="top"/>
    </xf>
    <xf numFmtId="49" fontId="2" fillId="2" borderId="3" xfId="0" applyNumberFormat="1" applyFont="1" applyFill="1" applyBorder="1" applyAlignment="1">
      <alignment horizontal="center" vertical="center"/>
    </xf>
    <xf numFmtId="0" fontId="2" fillId="2" borderId="3" xfId="0" applyNumberFormat="1" applyFont="1" applyFill="1" applyBorder="1" applyAlignment="1">
      <alignment vertical="top"/>
    </xf>
    <xf numFmtId="0" fontId="2" fillId="2" borderId="4" xfId="0" applyNumberFormat="1" applyFont="1" applyFill="1" applyBorder="1" applyAlignment="1">
      <alignment vertical="top"/>
    </xf>
    <xf numFmtId="0" fontId="2" fillId="2" borderId="5" xfId="0" applyNumberFormat="1" applyFont="1" applyFill="1" applyBorder="1" applyAlignment="1">
      <alignment horizontal="left" vertical="center"/>
    </xf>
    <xf numFmtId="0" fontId="2" fillId="2" borderId="0"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2" fillId="2" borderId="8" xfId="0" applyNumberFormat="1" applyFont="1" applyFill="1" applyBorder="1" applyAlignment="1">
      <alignment horizontal="left" vertical="center"/>
    </xf>
    <xf numFmtId="0" fontId="2" fillId="2" borderId="9" xfId="0" applyNumberFormat="1" applyFont="1" applyFill="1" applyBorder="1" applyAlignment="1">
      <alignment horizontal="left" vertical="center"/>
    </xf>
    <xf numFmtId="0" fontId="2"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2"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2" xfId="3" applyFont="1" applyFill="1" applyBorder="1" applyAlignment="1">
      <alignment horizontal="left" vertical="center"/>
    </xf>
    <xf numFmtId="0" fontId="2" fillId="2" borderId="3" xfId="3" applyFont="1" applyFill="1" applyBorder="1" applyAlignment="1">
      <alignment horizontal="left" vertical="center"/>
    </xf>
    <xf numFmtId="0" fontId="2" fillId="2" borderId="4" xfId="3" applyFont="1" applyFill="1" applyBorder="1" applyAlignment="1">
      <alignment horizontal="left" vertical="center"/>
    </xf>
    <xf numFmtId="0" fontId="2" fillId="2" borderId="5" xfId="3" applyFont="1" applyFill="1" applyBorder="1" applyAlignment="1">
      <alignment horizontal="left" vertical="center"/>
    </xf>
    <xf numFmtId="0" fontId="2" fillId="2" borderId="0" xfId="3" applyFont="1" applyFill="1" applyBorder="1" applyAlignment="1">
      <alignment horizontal="left" vertical="center"/>
    </xf>
    <xf numFmtId="0" fontId="2" fillId="2" borderId="6" xfId="3" applyFont="1" applyFill="1" applyBorder="1" applyAlignment="1">
      <alignment horizontal="left" vertical="center"/>
    </xf>
    <xf numFmtId="0" fontId="2" fillId="2" borderId="0" xfId="3" applyFont="1" applyFill="1" applyAlignment="1">
      <alignment horizontal="left" vertical="center"/>
    </xf>
    <xf numFmtId="0" fontId="2" fillId="2" borderId="7" xfId="3" applyFont="1" applyFill="1" applyBorder="1" applyAlignment="1">
      <alignment horizontal="left" vertical="center"/>
    </xf>
    <xf numFmtId="0" fontId="2" fillId="2" borderId="8" xfId="3" applyFont="1" applyFill="1" applyBorder="1" applyAlignment="1">
      <alignment horizontal="left" vertical="center"/>
    </xf>
    <xf numFmtId="0" fontId="2" fillId="2" borderId="9" xfId="3" applyFont="1" applyFill="1" applyBorder="1" applyAlignment="1">
      <alignment horizontal="left" vertical="center"/>
    </xf>
    <xf numFmtId="0" fontId="2" fillId="2" borderId="0" xfId="0" applyNumberFormat="1" applyFont="1" applyFill="1" applyBorder="1" applyAlignment="1">
      <alignment vertical="center"/>
    </xf>
    <xf numFmtId="176" fontId="7" fillId="2" borderId="2" xfId="4" applyNumberFormat="1" applyFont="1" applyFill="1" applyBorder="1" applyAlignment="1" applyProtection="1">
      <alignment horizontal="center" vertical="center"/>
      <protection locked="0"/>
    </xf>
    <xf numFmtId="176" fontId="7" fillId="2" borderId="3" xfId="4" applyNumberFormat="1" applyFont="1" applyFill="1" applyBorder="1" applyAlignment="1" applyProtection="1">
      <alignment horizontal="center" vertical="center"/>
      <protection locked="0"/>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vertical="center"/>
    </xf>
    <xf numFmtId="176" fontId="7" fillId="2" borderId="7" xfId="4" applyNumberFormat="1" applyFont="1" applyFill="1" applyBorder="1" applyAlignment="1" applyProtection="1">
      <alignment horizontal="center" vertical="center"/>
      <protection locked="0"/>
    </xf>
    <xf numFmtId="176" fontId="7" fillId="2" borderId="8" xfId="4" applyNumberFormat="1" applyFont="1" applyFill="1" applyBorder="1" applyAlignment="1" applyProtection="1">
      <alignment horizontal="center" vertical="center"/>
      <protection locked="0"/>
    </xf>
    <xf numFmtId="0" fontId="2" fillId="2" borderId="8" xfId="0" applyNumberFormat="1" applyFont="1" applyFill="1" applyBorder="1" applyAlignment="1">
      <alignment horizontal="center" vertical="center"/>
    </xf>
    <xf numFmtId="0" fontId="2" fillId="2" borderId="9" xfId="0" applyNumberFormat="1" applyFont="1" applyFill="1" applyBorder="1" applyAlignment="1">
      <alignment vertical="center"/>
    </xf>
    <xf numFmtId="0" fontId="2" fillId="0" borderId="0" xfId="3" applyFont="1" applyBorder="1" applyAlignment="1">
      <alignment vertical="center"/>
    </xf>
    <xf numFmtId="0" fontId="2" fillId="2" borderId="0" xfId="3" applyFont="1" applyFill="1" applyAlignment="1">
      <alignment vertical="center" wrapText="1"/>
    </xf>
    <xf numFmtId="0" fontId="2" fillId="2" borderId="0" xfId="0" applyNumberFormat="1" applyFont="1" applyFill="1" applyAlignment="1"/>
    <xf numFmtId="0" fontId="6" fillId="2" borderId="0" xfId="0" applyNumberFormat="1" applyFont="1" applyFill="1" applyAlignment="1">
      <alignment horizontal="center"/>
    </xf>
    <xf numFmtId="0" fontId="2" fillId="0" borderId="0" xfId="0" applyNumberFormat="1" applyFont="1" applyAlignment="1"/>
    <xf numFmtId="0" fontId="6" fillId="2" borderId="0" xfId="0" applyNumberFormat="1" applyFont="1" applyFill="1" applyAlignment="1">
      <alignment horizontal="centerContinuous"/>
    </xf>
    <xf numFmtId="0" fontId="0" fillId="2" borderId="1" xfId="0" applyFont="1" applyFill="1" applyBorder="1" applyAlignment="1">
      <alignment horizontal="center" vertical="center"/>
    </xf>
    <xf numFmtId="0" fontId="2" fillId="0" borderId="0" xfId="0" applyNumberFormat="1" applyFont="1" applyBorder="1" applyAlignment="1">
      <alignment horizontal="center"/>
    </xf>
    <xf numFmtId="0" fontId="6" fillId="0" borderId="0" xfId="0" applyNumberFormat="1" applyFont="1" applyFill="1" applyAlignment="1">
      <alignment horizontal="left"/>
    </xf>
    <xf numFmtId="0" fontId="2" fillId="0" borderId="0" xfId="0" applyNumberFormat="1" applyFont="1" applyFill="1" applyAlignment="1"/>
    <xf numFmtId="0" fontId="8" fillId="2" borderId="0" xfId="0" applyNumberFormat="1" applyFont="1" applyFill="1" applyAlignment="1" applyProtection="1">
      <alignment horizontal="center" vertical="center"/>
      <protection locked="0"/>
    </xf>
    <xf numFmtId="0" fontId="6" fillId="0" borderId="0" xfId="0" applyNumberFormat="1" applyFont="1" applyAlignment="1">
      <alignment horizontal="right"/>
    </xf>
    <xf numFmtId="0" fontId="6" fillId="0" borderId="0" xfId="0" applyNumberFormat="1" applyFont="1" applyAlignment="1" applyProtection="1">
      <alignment horizontal="center"/>
      <protection locked="0"/>
    </xf>
    <xf numFmtId="0" fontId="6" fillId="0" borderId="0" xfId="0" applyNumberFormat="1" applyFont="1" applyAlignment="1"/>
    <xf numFmtId="0"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2" fillId="0" borderId="0" xfId="0" applyNumberFormat="1" applyFont="1" applyAlignment="1">
      <alignment horizontal="center"/>
    </xf>
    <xf numFmtId="0" fontId="2" fillId="0" borderId="0" xfId="0" applyNumberFormat="1" applyFont="1" applyBorder="1" applyAlignment="1"/>
    <xf numFmtId="0" fontId="2" fillId="0" borderId="2" xfId="0" applyNumberFormat="1" applyFont="1" applyBorder="1" applyAlignment="1">
      <alignment vertical="center"/>
    </xf>
    <xf numFmtId="0" fontId="7" fillId="0" borderId="3" xfId="0" applyNumberFormat="1" applyFont="1" applyBorder="1" applyAlignment="1">
      <alignment horizontal="center" vertical="center"/>
    </xf>
    <xf numFmtId="0" fontId="2" fillId="0" borderId="4" xfId="0" applyNumberFormat="1" applyFont="1" applyBorder="1" applyAlignment="1">
      <alignment vertical="center"/>
    </xf>
    <xf numFmtId="0" fontId="5" fillId="0" borderId="0" xfId="0" applyNumberFormat="1" applyFont="1" applyBorder="1" applyAlignment="1">
      <alignment horizontal="center" vertical="center"/>
    </xf>
    <xf numFmtId="0" fontId="9" fillId="0" borderId="0" xfId="0" applyNumberFormat="1" applyFont="1" applyBorder="1" applyAlignment="1" applyProtection="1">
      <alignment horizontal="center" vertical="center"/>
      <protection locked="0"/>
    </xf>
    <xf numFmtId="0" fontId="5" fillId="0" borderId="0" xfId="0" applyNumberFormat="1" applyFont="1" applyAlignment="1"/>
    <xf numFmtId="0" fontId="2" fillId="0" borderId="10" xfId="0" applyNumberFormat="1" applyFont="1" applyBorder="1" applyAlignment="1" applyProtection="1">
      <alignment horizontal="center" vertical="center" shrinkToFit="1"/>
    </xf>
    <xf numFmtId="0" fontId="2" fillId="0" borderId="11" xfId="0" applyNumberFormat="1" applyFont="1" applyBorder="1" applyAlignment="1" applyProtection="1">
      <alignment horizontal="center" vertical="center" shrinkToFit="1"/>
    </xf>
    <xf numFmtId="0" fontId="2" fillId="0" borderId="12" xfId="0" applyNumberFormat="1" applyFont="1" applyBorder="1" applyAlignment="1" applyProtection="1">
      <alignment horizontal="center" vertical="center" shrinkToFit="1"/>
    </xf>
    <xf numFmtId="0" fontId="2" fillId="0" borderId="19" xfId="0" applyNumberFormat="1" applyFont="1" applyBorder="1" applyAlignment="1">
      <alignment horizontal="center" vertical="center" shrinkToFit="1"/>
    </xf>
    <xf numFmtId="0" fontId="2" fillId="0" borderId="20" xfId="0" applyNumberFormat="1" applyFont="1" applyBorder="1" applyAlignment="1">
      <alignment horizontal="center" vertical="center" shrinkToFit="1"/>
    </xf>
    <xf numFmtId="0" fontId="2" fillId="0" borderId="21" xfId="0" applyNumberFormat="1" applyFont="1" applyBorder="1" applyAlignment="1">
      <alignment horizontal="center" vertical="center" shrinkToFit="1"/>
    </xf>
    <xf numFmtId="0" fontId="2" fillId="0" borderId="22" xfId="0" applyNumberFormat="1" applyFont="1" applyBorder="1" applyAlignment="1">
      <alignment horizontal="center" vertical="center" shrinkToFit="1"/>
    </xf>
    <xf numFmtId="0" fontId="2" fillId="0" borderId="13"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shrinkToFit="1"/>
    </xf>
    <xf numFmtId="0" fontId="2" fillId="0" borderId="14" xfId="0" applyNumberFormat="1" applyFont="1" applyBorder="1" applyAlignment="1" applyProtection="1">
      <alignment horizontal="center" vertical="center" shrinkToFit="1"/>
    </xf>
    <xf numFmtId="0" fontId="2" fillId="0" borderId="23"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2" fillId="0" borderId="24" xfId="0" applyNumberFormat="1" applyFont="1" applyBorder="1" applyAlignment="1">
      <alignment horizontal="center" vertical="center" shrinkToFit="1"/>
    </xf>
    <xf numFmtId="0" fontId="2" fillId="0" borderId="15" xfId="0" applyNumberFormat="1" applyFont="1" applyBorder="1" applyAlignment="1">
      <alignment horizontal="center" vertical="center" shrinkToFit="1"/>
    </xf>
    <xf numFmtId="0" fontId="2" fillId="0" borderId="16" xfId="0" applyNumberFormat="1" applyFont="1" applyBorder="1" applyAlignment="1" applyProtection="1">
      <alignment horizontal="center" vertical="center" shrinkToFit="1"/>
    </xf>
    <xf numFmtId="0" fontId="2" fillId="0" borderId="25" xfId="0" applyNumberFormat="1" applyFont="1" applyBorder="1" applyAlignment="1" applyProtection="1">
      <alignment horizontal="center" vertical="center" shrinkToFit="1"/>
    </xf>
    <xf numFmtId="0" fontId="2" fillId="0" borderId="26" xfId="0" applyNumberFormat="1" applyFont="1" applyBorder="1" applyAlignment="1" applyProtection="1">
      <alignment horizontal="center" vertical="center" shrinkToFit="1"/>
    </xf>
    <xf numFmtId="0" fontId="2" fillId="0" borderId="27" xfId="0" applyNumberFormat="1" applyFont="1" applyBorder="1" applyAlignment="1">
      <alignment horizontal="center" vertical="center" shrinkToFit="1"/>
    </xf>
    <xf numFmtId="0" fontId="2" fillId="0" borderId="17" xfId="0" applyNumberFormat="1" applyFont="1" applyBorder="1" applyAlignment="1">
      <alignment horizontal="center" vertical="center" shrinkToFit="1"/>
    </xf>
    <xf numFmtId="0" fontId="2" fillId="0" borderId="28" xfId="0" applyNumberFormat="1" applyFont="1" applyBorder="1" applyAlignment="1">
      <alignment horizontal="center" vertical="center" shrinkToFit="1"/>
    </xf>
    <xf numFmtId="0" fontId="2" fillId="0" borderId="18" xfId="0" applyNumberFormat="1" applyFont="1" applyBorder="1" applyAlignment="1">
      <alignment horizontal="center" vertical="center" shrinkToFit="1"/>
    </xf>
    <xf numFmtId="0" fontId="2" fillId="0" borderId="29" xfId="0" applyNumberFormat="1" applyFont="1" applyBorder="1" applyAlignment="1" applyProtection="1">
      <alignment horizontal="left" vertical="center" shrinkToFit="1"/>
    </xf>
    <xf numFmtId="0" fontId="2" fillId="0" borderId="30" xfId="0" applyNumberFormat="1" applyFont="1" applyBorder="1" applyAlignment="1" applyProtection="1">
      <alignment horizontal="left" vertical="center" shrinkToFit="1"/>
    </xf>
    <xf numFmtId="0" fontId="0" fillId="0" borderId="30" xfId="0" applyFont="1" applyBorder="1" applyAlignment="1">
      <alignment vertical="center" shrinkToFit="1"/>
    </xf>
    <xf numFmtId="0" fontId="0" fillId="0" borderId="31" xfId="0" applyFont="1" applyBorder="1" applyAlignment="1">
      <alignment vertical="center" shrinkToFit="1"/>
    </xf>
    <xf numFmtId="38" fontId="7" fillId="0" borderId="29" xfId="1" applyFont="1" applyBorder="1" applyAlignment="1" applyProtection="1">
      <alignment horizontal="center" vertical="center" shrinkToFit="1"/>
      <protection locked="0"/>
    </xf>
    <xf numFmtId="38" fontId="7" fillId="0" borderId="30" xfId="1" applyFont="1" applyBorder="1" applyAlignment="1" applyProtection="1">
      <alignment horizontal="center" vertical="center" shrinkToFit="1"/>
      <protection locked="0"/>
    </xf>
    <xf numFmtId="0" fontId="2" fillId="0" borderId="30" xfId="0" applyNumberFormat="1" applyFont="1" applyBorder="1" applyAlignment="1">
      <alignment horizontal="center" shrinkToFit="1"/>
    </xf>
    <xf numFmtId="38" fontId="7" fillId="0" borderId="7" xfId="1" applyFont="1" applyBorder="1" applyAlignment="1" applyProtection="1">
      <alignment horizontal="center" vertical="center" shrinkToFit="1"/>
      <protection locked="0"/>
    </xf>
    <xf numFmtId="38" fontId="7" fillId="0" borderId="8" xfId="1" applyFont="1" applyBorder="1" applyAlignment="1" applyProtection="1">
      <alignment horizontal="center" vertical="center" shrinkToFit="1"/>
      <protection locked="0"/>
    </xf>
    <xf numFmtId="0" fontId="2" fillId="0" borderId="9" xfId="0" applyNumberFormat="1" applyFont="1" applyBorder="1" applyAlignment="1">
      <alignment horizontal="center" shrinkToFit="1"/>
    </xf>
    <xf numFmtId="0" fontId="2" fillId="0" borderId="31" xfId="0" applyNumberFormat="1" applyFont="1" applyBorder="1" applyAlignment="1">
      <alignment horizontal="center" shrinkToFit="1"/>
    </xf>
    <xf numFmtId="0" fontId="2" fillId="0" borderId="32" xfId="0" applyNumberFormat="1" applyFont="1" applyBorder="1" applyAlignment="1" applyProtection="1">
      <alignment horizontal="left" vertical="center" shrinkToFit="1"/>
    </xf>
    <xf numFmtId="0" fontId="2" fillId="0" borderId="33" xfId="0" applyNumberFormat="1" applyFont="1" applyBorder="1" applyAlignment="1" applyProtection="1">
      <alignment horizontal="left" vertical="center" shrinkToFit="1"/>
    </xf>
    <xf numFmtId="0" fontId="0" fillId="0" borderId="33" xfId="0" applyFont="1" applyBorder="1" applyAlignment="1">
      <alignment vertical="center" shrinkToFit="1"/>
    </xf>
    <xf numFmtId="0" fontId="0" fillId="0" borderId="34" xfId="0" applyFont="1" applyBorder="1" applyAlignment="1">
      <alignment vertical="center" shrinkToFit="1"/>
    </xf>
    <xf numFmtId="38" fontId="7" fillId="0" borderId="32" xfId="1" applyFont="1" applyBorder="1" applyAlignment="1" applyProtection="1">
      <alignment horizontal="center" vertical="center" shrinkToFit="1"/>
      <protection locked="0"/>
    </xf>
    <xf numFmtId="38" fontId="7" fillId="0" borderId="33" xfId="1" applyFont="1" applyBorder="1" applyAlignment="1" applyProtection="1">
      <alignment horizontal="center" vertical="center" shrinkToFit="1"/>
      <protection locked="0"/>
    </xf>
    <xf numFmtId="0" fontId="2" fillId="0" borderId="33" xfId="0" applyNumberFormat="1" applyFont="1" applyBorder="1" applyAlignment="1">
      <alignment horizontal="center" shrinkToFit="1"/>
    </xf>
    <xf numFmtId="38" fontId="7" fillId="0" borderId="35" xfId="1" applyFont="1" applyBorder="1" applyAlignment="1" applyProtection="1">
      <alignment horizontal="center" vertical="center" shrinkToFit="1"/>
      <protection locked="0"/>
    </xf>
    <xf numFmtId="0" fontId="2" fillId="0" borderId="24" xfId="0" applyNumberFormat="1" applyFont="1" applyBorder="1" applyAlignment="1">
      <alignment horizontal="center" shrinkToFit="1"/>
    </xf>
    <xf numFmtId="0" fontId="2" fillId="0" borderId="34" xfId="0" applyNumberFormat="1" applyFont="1" applyBorder="1" applyAlignment="1">
      <alignment horizontal="center" shrinkToFit="1"/>
    </xf>
    <xf numFmtId="0" fontId="2" fillId="0" borderId="33" xfId="0" applyNumberFormat="1" applyFont="1" applyBorder="1" applyAlignment="1" applyProtection="1">
      <alignment horizontal="left" shrinkToFit="1"/>
    </xf>
    <xf numFmtId="0" fontId="0" fillId="0" borderId="33" xfId="0" applyFont="1" applyBorder="1" applyAlignment="1">
      <alignment shrinkToFit="1"/>
    </xf>
    <xf numFmtId="0" fontId="0" fillId="0" borderId="34" xfId="0" applyFont="1" applyBorder="1" applyAlignment="1">
      <alignment shrinkToFit="1"/>
    </xf>
    <xf numFmtId="0" fontId="2" fillId="0" borderId="36" xfId="0" applyNumberFormat="1" applyFont="1" applyBorder="1" applyAlignment="1" applyProtection="1">
      <alignment horizontal="left" shrinkToFit="1"/>
    </xf>
    <xf numFmtId="0" fontId="2" fillId="0" borderId="37" xfId="0" applyNumberFormat="1" applyFont="1" applyBorder="1" applyAlignment="1" applyProtection="1">
      <alignment horizontal="left" shrinkToFit="1"/>
    </xf>
    <xf numFmtId="0" fontId="0" fillId="0" borderId="37" xfId="0" applyFont="1" applyBorder="1" applyAlignment="1">
      <alignment shrinkToFit="1"/>
    </xf>
    <xf numFmtId="0" fontId="0" fillId="0" borderId="38" xfId="0" applyFont="1" applyBorder="1" applyAlignment="1">
      <alignment shrinkToFit="1"/>
    </xf>
    <xf numFmtId="38" fontId="7" fillId="0" borderId="36" xfId="1" applyFont="1" applyBorder="1" applyAlignment="1" applyProtection="1">
      <alignment horizontal="center" vertical="center" shrinkToFit="1"/>
      <protection locked="0"/>
    </xf>
    <xf numFmtId="38" fontId="7" fillId="0" borderId="37" xfId="1" applyFont="1" applyBorder="1" applyAlignment="1" applyProtection="1">
      <alignment horizontal="center" vertical="center" shrinkToFit="1"/>
      <protection locked="0"/>
    </xf>
    <xf numFmtId="0" fontId="2" fillId="0" borderId="37" xfId="0" applyNumberFormat="1" applyFont="1" applyBorder="1" applyAlignment="1">
      <alignment horizontal="center" shrinkToFit="1"/>
    </xf>
    <xf numFmtId="38" fontId="7" fillId="0" borderId="39" xfId="1" applyFont="1" applyBorder="1" applyAlignment="1" applyProtection="1">
      <alignment horizontal="center" vertical="center" shrinkToFit="1"/>
      <protection locked="0"/>
    </xf>
    <xf numFmtId="0" fontId="2" fillId="0" borderId="28" xfId="0" applyNumberFormat="1" applyFont="1" applyBorder="1" applyAlignment="1">
      <alignment horizontal="center" shrinkToFit="1"/>
    </xf>
    <xf numFmtId="0" fontId="2" fillId="0" borderId="38" xfId="0" applyNumberFormat="1" applyFont="1" applyBorder="1" applyAlignment="1">
      <alignment horizont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38" fontId="7" fillId="0" borderId="10" xfId="1" applyFont="1" applyBorder="1" applyAlignment="1" applyProtection="1">
      <alignment horizontal="center" vertical="center" shrinkToFit="1"/>
      <protection locked="0"/>
    </xf>
    <xf numFmtId="38" fontId="7" fillId="0" borderId="11" xfId="1" applyFont="1" applyBorder="1" applyAlignment="1" applyProtection="1">
      <alignment horizontal="center" vertical="center" shrinkToFit="1"/>
      <protection locked="0"/>
    </xf>
    <xf numFmtId="0" fontId="2" fillId="0" borderId="11" xfId="0" applyNumberFormat="1" applyFont="1" applyBorder="1" applyAlignment="1">
      <alignment horizontal="center" shrinkToFit="1"/>
    </xf>
    <xf numFmtId="38" fontId="7" fillId="0" borderId="40" xfId="1" applyFont="1" applyBorder="1" applyAlignment="1" applyProtection="1">
      <alignment horizontal="center" vertical="center" shrinkToFit="1"/>
      <protection locked="0"/>
    </xf>
    <xf numFmtId="0" fontId="2" fillId="0" borderId="41" xfId="0" applyNumberFormat="1" applyFont="1" applyBorder="1" applyAlignment="1">
      <alignment horizontal="center" shrinkToFit="1"/>
    </xf>
    <xf numFmtId="0" fontId="2" fillId="0" borderId="12" xfId="0" applyNumberFormat="1" applyFont="1" applyBorder="1" applyAlignment="1">
      <alignment horizont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38" fontId="7" fillId="0" borderId="16" xfId="1" applyFont="1" applyBorder="1" applyAlignment="1" applyProtection="1">
      <alignment horizontal="center" vertical="center" shrinkToFit="1"/>
      <protection locked="0"/>
    </xf>
    <xf numFmtId="38" fontId="7" fillId="0" borderId="25" xfId="1" applyFont="1" applyBorder="1" applyAlignment="1" applyProtection="1">
      <alignment horizontal="center" vertical="center" shrinkToFit="1"/>
      <protection locked="0"/>
    </xf>
    <xf numFmtId="0" fontId="2" fillId="0" borderId="25" xfId="0" applyNumberFormat="1" applyFont="1" applyBorder="1" applyAlignment="1">
      <alignment horizontal="center" shrinkToFit="1"/>
    </xf>
    <xf numFmtId="38" fontId="7" fillId="0" borderId="42" xfId="1" applyFont="1" applyBorder="1" applyAlignment="1" applyProtection="1">
      <alignment horizontal="center" vertical="center" shrinkToFit="1"/>
      <protection locked="0"/>
    </xf>
    <xf numFmtId="0" fontId="2" fillId="0" borderId="43" xfId="0" applyNumberFormat="1" applyFont="1" applyBorder="1" applyAlignment="1">
      <alignment horizontal="center" shrinkToFit="1"/>
    </xf>
    <xf numFmtId="0" fontId="2" fillId="0" borderId="26" xfId="0" applyNumberFormat="1" applyFont="1" applyBorder="1" applyAlignment="1">
      <alignment horizontal="center" shrinkToFit="1"/>
    </xf>
    <xf numFmtId="0" fontId="9" fillId="0" borderId="0" xfId="0" applyFont="1" applyBorder="1" applyAlignment="1">
      <alignment vertical="center"/>
    </xf>
    <xf numFmtId="38" fontId="5" fillId="0" borderId="0" xfId="1" applyFont="1" applyBorder="1" applyAlignment="1" applyProtection="1">
      <alignment horizontal="center" vertical="center"/>
      <protection locked="0"/>
    </xf>
    <xf numFmtId="0" fontId="5" fillId="0" borderId="0" xfId="0" applyNumberFormat="1" applyFont="1" applyBorder="1" applyAlignment="1">
      <alignment horizontal="center"/>
    </xf>
    <xf numFmtId="0" fontId="5" fillId="0" borderId="0" xfId="0" applyNumberFormat="1" applyFont="1" applyAlignment="1" applyProtection="1"/>
    <xf numFmtId="38" fontId="9" fillId="0" borderId="0" xfId="1" applyFont="1" applyBorder="1" applyAlignment="1" applyProtection="1">
      <alignment horizontal="center" vertical="center"/>
      <protection locked="0"/>
    </xf>
    <xf numFmtId="0" fontId="9" fillId="0" borderId="0" xfId="0" applyNumberFormat="1" applyFont="1" applyBorder="1" applyAlignment="1" applyProtection="1">
      <alignment horizontal="center"/>
    </xf>
    <xf numFmtId="49" fontId="5" fillId="0" borderId="0" xfId="0" applyNumberFormat="1" applyFont="1" applyBorder="1" applyAlignment="1" applyProtection="1">
      <alignment horizontal="center" vertical="center"/>
      <protection locked="0"/>
    </xf>
    <xf numFmtId="0" fontId="2" fillId="0" borderId="0" xfId="0" applyNumberFormat="1" applyFont="1" applyAlignment="1" applyProtection="1"/>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44" xfId="0" applyNumberFormat="1" applyFont="1" applyBorder="1" applyAlignment="1" applyProtection="1">
      <alignment horizontal="center" vertical="center"/>
      <protection locked="0"/>
    </xf>
    <xf numFmtId="0" fontId="0" fillId="0" borderId="45" xfId="0" applyFont="1" applyBorder="1" applyAlignment="1">
      <alignment horizontal="center" vertical="center"/>
    </xf>
    <xf numFmtId="49" fontId="7" fillId="0" borderId="45" xfId="0" applyNumberFormat="1" applyFont="1" applyBorder="1" applyAlignment="1" applyProtection="1">
      <alignment horizontal="center" vertical="center"/>
      <protection locked="0"/>
    </xf>
    <xf numFmtId="49" fontId="7" fillId="0" borderId="45" xfId="0" applyNumberFormat="1" applyFont="1" applyBorder="1" applyAlignment="1">
      <alignment horizontal="center" vertical="center"/>
    </xf>
    <xf numFmtId="49" fontId="7" fillId="0" borderId="46"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49" fontId="7" fillId="0" borderId="49" xfId="0" applyNumberFormat="1" applyFont="1" applyBorder="1" applyAlignment="1" applyProtection="1">
      <alignment horizontal="center" vertical="center"/>
      <protection locked="0"/>
    </xf>
    <xf numFmtId="49" fontId="7" fillId="0" borderId="49" xfId="0" applyNumberFormat="1" applyFont="1" applyBorder="1" applyAlignment="1">
      <alignment horizontal="center" vertical="center"/>
    </xf>
    <xf numFmtId="49" fontId="7" fillId="0" borderId="50" xfId="0" applyNumberFormat="1" applyFont="1" applyBorder="1" applyAlignment="1">
      <alignment horizontal="center" vertical="center"/>
    </xf>
    <xf numFmtId="0" fontId="2" fillId="0" borderId="51" xfId="0" applyNumberFormat="1" applyFont="1" applyBorder="1" applyAlignment="1">
      <alignment horizontal="center" vertical="center"/>
    </xf>
    <xf numFmtId="0" fontId="2" fillId="0" borderId="0" xfId="0" applyNumberFormat="1" applyFont="1" applyBorder="1" applyAlignment="1">
      <alignment horizontal="center" vertical="top"/>
    </xf>
    <xf numFmtId="0" fontId="10" fillId="2" borderId="0" xfId="0" applyNumberFormat="1" applyFont="1" applyFill="1" applyAlignment="1"/>
    <xf numFmtId="0" fontId="11" fillId="2" borderId="0" xfId="0" applyNumberFormat="1" applyFont="1" applyFill="1" applyAlignment="1">
      <alignment horizontal="center"/>
    </xf>
    <xf numFmtId="0" fontId="11" fillId="0" borderId="0" xfId="0" applyNumberFormat="1" applyFont="1" applyAlignment="1">
      <alignment horizontal="center"/>
    </xf>
    <xf numFmtId="0" fontId="11" fillId="0" borderId="0" xfId="0" applyNumberFormat="1" applyFont="1" applyAlignment="1">
      <alignment horizontal="centerContinuous"/>
    </xf>
    <xf numFmtId="177" fontId="7" fillId="0" borderId="1" xfId="0" applyNumberFormat="1" applyFont="1" applyBorder="1" applyAlignment="1" applyProtection="1">
      <alignment horizontal="center" vertical="center"/>
      <protection locked="0"/>
    </xf>
    <xf numFmtId="177" fontId="7" fillId="0" borderId="1" xfId="0" applyNumberFormat="1" applyFont="1" applyBorder="1" applyAlignment="1">
      <alignment horizontal="center" vertical="center"/>
    </xf>
    <xf numFmtId="0" fontId="12" fillId="2" borderId="0" xfId="0" applyNumberFormat="1" applyFont="1" applyFill="1" applyAlignment="1"/>
    <xf numFmtId="0" fontId="12" fillId="0" borderId="0" xfId="0" applyNumberFormat="1" applyFont="1" applyAlignment="1"/>
    <xf numFmtId="0" fontId="12" fillId="0" borderId="0" xfId="0" applyNumberFormat="1" applyFont="1" applyBorder="1" applyAlignment="1">
      <alignment horizontal="center"/>
    </xf>
    <xf numFmtId="0" fontId="10" fillId="0" borderId="0" xfId="0" applyNumberFormat="1" applyFont="1" applyAlignment="1"/>
    <xf numFmtId="0" fontId="10" fillId="0" borderId="0" xfId="0" applyNumberFormat="1" applyFont="1" applyBorder="1" applyAlignment="1">
      <alignment horizontal="center"/>
    </xf>
    <xf numFmtId="0" fontId="8" fillId="0" borderId="0" xfId="0" applyNumberFormat="1" applyFont="1" applyFill="1" applyAlignment="1">
      <alignment horizontal="left"/>
    </xf>
    <xf numFmtId="0" fontId="13" fillId="0" borderId="0" xfId="0" applyNumberFormat="1" applyFont="1" applyFill="1" applyAlignment="1"/>
    <xf numFmtId="0" fontId="13" fillId="0" borderId="0" xfId="0" applyNumberFormat="1" applyFont="1" applyAlignment="1"/>
    <xf numFmtId="0" fontId="14" fillId="0" borderId="0" xfId="0" applyNumberFormat="1" applyFont="1" applyAlignment="1">
      <alignment horizontal="center"/>
    </xf>
    <xf numFmtId="0" fontId="12" fillId="0" borderId="1" xfId="0" applyNumberFormat="1" applyFont="1" applyBorder="1" applyAlignment="1">
      <alignment horizontal="center" vertical="center" wrapText="1"/>
    </xf>
    <xf numFmtId="0" fontId="12" fillId="0" borderId="1" xfId="0" applyNumberFormat="1" applyFont="1" applyFill="1" applyBorder="1" applyAlignment="1" applyProtection="1">
      <alignment horizontal="left" vertical="center"/>
      <protection locked="0"/>
    </xf>
    <xf numFmtId="0" fontId="12" fillId="0" borderId="1" xfId="0" applyNumberFormat="1" applyFont="1" applyBorder="1" applyAlignment="1">
      <alignment horizontal="left" vertical="center"/>
    </xf>
    <xf numFmtId="0" fontId="12" fillId="0" borderId="1" xfId="0" applyNumberFormat="1" applyFont="1" applyBorder="1" applyAlignment="1">
      <alignment horizontal="center" vertical="center"/>
    </xf>
    <xf numFmtId="0" fontId="12" fillId="0" borderId="2" xfId="0" applyNumberFormat="1" applyFont="1" applyBorder="1" applyAlignment="1">
      <alignment vertical="top"/>
    </xf>
    <xf numFmtId="0" fontId="15" fillId="0" borderId="3" xfId="0" applyNumberFormat="1" applyFont="1" applyBorder="1" applyAlignment="1">
      <alignment horizontal="center" vertical="top"/>
    </xf>
    <xf numFmtId="0" fontId="12" fillId="0" borderId="3" xfId="0" applyNumberFormat="1" applyFont="1" applyBorder="1" applyAlignment="1">
      <alignment vertical="top"/>
    </xf>
    <xf numFmtId="0" fontId="12" fillId="0" borderId="4" xfId="0" applyNumberFormat="1" applyFont="1" applyBorder="1" applyAlignment="1">
      <alignment vertical="top"/>
    </xf>
    <xf numFmtId="0" fontId="12" fillId="0" borderId="5" xfId="0" applyNumberFormat="1" applyFont="1" applyBorder="1" applyAlignment="1">
      <alignment horizontal="left" vertical="top"/>
    </xf>
    <xf numFmtId="0" fontId="12" fillId="0" borderId="0" xfId="0" applyNumberFormat="1" applyFont="1" applyBorder="1" applyAlignment="1">
      <alignment horizontal="left" vertical="top"/>
    </xf>
    <xf numFmtId="0" fontId="12" fillId="0" borderId="6" xfId="0" applyNumberFormat="1" applyFont="1" applyBorder="1" applyAlignment="1">
      <alignment horizontal="left" vertical="top"/>
    </xf>
    <xf numFmtId="0" fontId="12" fillId="0" borderId="7" xfId="0" applyNumberFormat="1" applyFont="1" applyBorder="1" applyAlignment="1">
      <alignment horizontal="left" vertical="top"/>
    </xf>
    <xf numFmtId="0" fontId="12" fillId="0" borderId="8" xfId="0" applyNumberFormat="1" applyFont="1" applyBorder="1" applyAlignment="1">
      <alignment horizontal="left" vertical="top"/>
    </xf>
    <xf numFmtId="0" fontId="12" fillId="0" borderId="9" xfId="0" applyNumberFormat="1" applyFont="1" applyBorder="1" applyAlignment="1">
      <alignment horizontal="left" vertical="top"/>
    </xf>
    <xf numFmtId="0" fontId="12" fillId="0" borderId="0" xfId="0" applyNumberFormat="1" applyFont="1" applyBorder="1" applyAlignment="1">
      <alignment horizontal="left" vertical="center"/>
    </xf>
    <xf numFmtId="0" fontId="12" fillId="0" borderId="0" xfId="0" applyNumberFormat="1" applyFont="1" applyBorder="1" applyAlignment="1">
      <alignment horizontal="center" vertical="center"/>
    </xf>
    <xf numFmtId="0" fontId="13" fillId="0" borderId="0" xfId="0" applyNumberFormat="1" applyFont="1" applyBorder="1" applyAlignment="1" applyProtection="1">
      <alignment vertical="center"/>
      <protection locked="0"/>
    </xf>
    <xf numFmtId="0" fontId="1" fillId="0" borderId="0" xfId="0" applyFont="1" applyBorder="1" applyAlignment="1">
      <alignment horizontal="center" vertical="center"/>
    </xf>
    <xf numFmtId="0" fontId="12" fillId="0" borderId="0" xfId="0" applyNumberFormat="1" applyFont="1" applyBorder="1" applyAlignment="1" applyProtection="1">
      <alignment horizontal="left" vertical="center"/>
    </xf>
    <xf numFmtId="0" fontId="13" fillId="0" borderId="2" xfId="0" applyNumberFormat="1" applyFont="1" applyBorder="1" applyAlignment="1" applyProtection="1">
      <alignment horizontal="center" vertical="center"/>
      <protection locked="0"/>
    </xf>
    <xf numFmtId="0" fontId="13" fillId="0" borderId="3" xfId="0" applyNumberFormat="1" applyFont="1" applyBorder="1" applyAlignment="1" applyProtection="1">
      <alignment horizontal="center" vertical="center"/>
      <protection locked="0"/>
    </xf>
    <xf numFmtId="0" fontId="13" fillId="0" borderId="4" xfId="0" applyNumberFormat="1" applyFont="1" applyBorder="1" applyAlignment="1" applyProtection="1">
      <alignment horizontal="center" vertical="center"/>
      <protection locked="0"/>
    </xf>
    <xf numFmtId="0" fontId="13" fillId="0" borderId="7"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0" fontId="13" fillId="0" borderId="9" xfId="0" applyNumberFormat="1" applyFont="1" applyBorder="1" applyAlignment="1" applyProtection="1">
      <alignment horizontal="center" vertical="center"/>
      <protection locked="0"/>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2"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2" fillId="0" borderId="7"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2" fillId="0" borderId="2" xfId="0" applyNumberFormat="1" applyFont="1" applyBorder="1" applyAlignment="1">
      <alignment vertical="top" wrapText="1"/>
    </xf>
    <xf numFmtId="0" fontId="1" fillId="0" borderId="3" xfId="0" applyNumberFormat="1" applyFont="1" applyBorder="1" applyAlignment="1">
      <alignment vertical="top" wrapText="1"/>
    </xf>
    <xf numFmtId="0" fontId="1" fillId="0" borderId="4" xfId="0" applyNumberFormat="1" applyFont="1" applyBorder="1" applyAlignment="1">
      <alignment vertical="top" wrapText="1"/>
    </xf>
    <xf numFmtId="0" fontId="1" fillId="0" borderId="7" xfId="0" applyNumberFormat="1" applyFont="1" applyBorder="1" applyAlignment="1">
      <alignment vertical="top" wrapText="1"/>
    </xf>
    <xf numFmtId="0" fontId="1" fillId="0" borderId="8" xfId="0" applyNumberFormat="1" applyFont="1" applyBorder="1" applyAlignment="1">
      <alignment vertical="top" wrapText="1"/>
    </xf>
    <xf numFmtId="0" fontId="1" fillId="0" borderId="9" xfId="0" applyNumberFormat="1" applyFont="1" applyBorder="1" applyAlignment="1">
      <alignment vertical="top" wrapText="1"/>
    </xf>
    <xf numFmtId="0" fontId="2" fillId="0" borderId="3" xfId="0" applyNumberFormat="1" applyFont="1" applyBorder="1" applyAlignment="1">
      <alignment vertical="top" wrapText="1"/>
    </xf>
    <xf numFmtId="0" fontId="2" fillId="0" borderId="4" xfId="0" applyNumberFormat="1" applyFont="1" applyBorder="1" applyAlignment="1">
      <alignment vertical="top" wrapText="1"/>
    </xf>
    <xf numFmtId="0" fontId="2" fillId="0" borderId="7" xfId="0" applyNumberFormat="1" applyFont="1" applyBorder="1" applyAlignment="1">
      <alignment vertical="top" wrapText="1"/>
    </xf>
    <xf numFmtId="0" fontId="2" fillId="0" borderId="8" xfId="0" applyNumberFormat="1" applyFont="1" applyBorder="1" applyAlignment="1">
      <alignment vertical="top" wrapText="1"/>
    </xf>
    <xf numFmtId="0" fontId="2" fillId="0" borderId="9" xfId="0" applyNumberFormat="1" applyFont="1" applyBorder="1" applyAlignment="1">
      <alignment vertical="top" wrapText="1"/>
    </xf>
    <xf numFmtId="0" fontId="1" fillId="0" borderId="5" xfId="0" applyNumberFormat="1" applyFont="1" applyBorder="1" applyAlignment="1">
      <alignment vertical="top" wrapText="1"/>
    </xf>
    <xf numFmtId="0" fontId="1" fillId="0" borderId="0" xfId="0" applyNumberFormat="1" applyFont="1" applyBorder="1" applyAlignment="1">
      <alignment vertical="top" wrapText="1"/>
    </xf>
    <xf numFmtId="0" fontId="1" fillId="0" borderId="6" xfId="0" applyNumberFormat="1" applyFont="1" applyBorder="1" applyAlignment="1">
      <alignment vertical="top" wrapText="1"/>
    </xf>
    <xf numFmtId="0" fontId="16" fillId="2" borderId="0" xfId="0" applyNumberFormat="1" applyFont="1" applyFill="1" applyBorder="1" applyAlignment="1">
      <alignment vertical="center"/>
    </xf>
    <xf numFmtId="0" fontId="2" fillId="2" borderId="0" xfId="0" applyNumberFormat="1" applyFont="1" applyFill="1" applyBorder="1" applyAlignment="1"/>
    <xf numFmtId="0" fontId="12" fillId="2" borderId="0" xfId="0" applyNumberFormat="1" applyFont="1" applyFill="1" applyBorder="1" applyAlignment="1"/>
    <xf numFmtId="178" fontId="2" fillId="2" borderId="0" xfId="0" applyNumberFormat="1" applyFont="1" applyFill="1" applyBorder="1" applyAlignment="1">
      <alignment horizontal="right"/>
    </xf>
    <xf numFmtId="0" fontId="12" fillId="2" borderId="0" xfId="0" applyNumberFormat="1" applyFont="1" applyFill="1" applyBorder="1" applyAlignment="1">
      <alignment horizontal="center"/>
    </xf>
    <xf numFmtId="0" fontId="10" fillId="2" borderId="0" xfId="0" applyNumberFormat="1" applyFont="1" applyFill="1" applyBorder="1" applyAlignment="1"/>
    <xf numFmtId="0" fontId="5" fillId="2" borderId="0" xfId="0" applyNumberFormat="1" applyFont="1" applyFill="1" applyBorder="1" applyAlignment="1">
      <alignment horizontal="center"/>
    </xf>
    <xf numFmtId="0" fontId="10" fillId="2" borderId="0" xfId="0" applyNumberFormat="1" applyFont="1" applyFill="1" applyBorder="1" applyAlignment="1">
      <alignment horizontal="center"/>
    </xf>
    <xf numFmtId="0" fontId="16" fillId="2" borderId="0" xfId="0" applyNumberFormat="1" applyFont="1" applyFill="1" applyAlignment="1"/>
    <xf numFmtId="0" fontId="8" fillId="2" borderId="0" xfId="0" applyNumberFormat="1" applyFont="1" applyFill="1" applyBorder="1" applyAlignment="1">
      <alignment horizontal="center" vertical="center"/>
    </xf>
    <xf numFmtId="0" fontId="17" fillId="2" borderId="0" xfId="0" applyNumberFormat="1" applyFont="1" applyFill="1" applyAlignment="1"/>
    <xf numFmtId="0" fontId="14" fillId="2" borderId="0" xfId="0" applyNumberFormat="1" applyFont="1" applyFill="1" applyBorder="1" applyAlignment="1">
      <alignment horizontal="center"/>
    </xf>
    <xf numFmtId="0" fontId="18" fillId="2" borderId="0"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vertical="top"/>
      <protection locked="0"/>
    </xf>
    <xf numFmtId="0" fontId="0" fillId="2" borderId="0" xfId="0" applyNumberFormat="1" applyFont="1" applyFill="1" applyBorder="1" applyAlignment="1" applyProtection="1">
      <alignment vertical="top"/>
      <protection locked="0"/>
    </xf>
    <xf numFmtId="0" fontId="18" fillId="2" borderId="0" xfId="0" applyNumberFormat="1" applyFont="1" applyFill="1" applyBorder="1" applyAlignment="1" applyProtection="1">
      <alignment vertical="center"/>
      <protection locked="0"/>
    </xf>
    <xf numFmtId="0" fontId="18" fillId="2" borderId="0" xfId="0" applyNumberFormat="1" applyFont="1" applyFill="1" applyBorder="1" applyAlignment="1" applyProtection="1">
      <alignment vertical="top"/>
      <protection locked="0"/>
    </xf>
    <xf numFmtId="0" fontId="0" fillId="2" borderId="0" xfId="0" applyFont="1" applyFill="1"/>
    <xf numFmtId="0" fontId="7" fillId="2" borderId="1" xfId="0" applyNumberFormat="1" applyFont="1" applyFill="1" applyBorder="1" applyAlignment="1" applyProtection="1">
      <alignment horizontal="center" vertical="center"/>
      <protection locked="0"/>
    </xf>
    <xf numFmtId="0" fontId="11" fillId="2" borderId="0" xfId="0" applyNumberFormat="1" applyFont="1" applyFill="1" applyAlignment="1">
      <alignment horizontal="centerContinuous"/>
    </xf>
    <xf numFmtId="0" fontId="13" fillId="2" borderId="1" xfId="0" applyNumberFormat="1" applyFont="1" applyFill="1" applyBorder="1" applyAlignment="1" applyProtection="1">
      <alignment horizontal="center" vertical="center"/>
      <protection locked="0"/>
    </xf>
    <xf numFmtId="0" fontId="19" fillId="2" borderId="0" xfId="0" applyNumberFormat="1" applyFont="1" applyFill="1" applyAlignment="1">
      <alignment vertical="center"/>
    </xf>
    <xf numFmtId="0" fontId="8" fillId="2" borderId="0" xfId="0" applyNumberFormat="1" applyFont="1" applyFill="1" applyAlignment="1">
      <alignment horizontal="center" vertical="center"/>
    </xf>
    <xf numFmtId="0" fontId="19" fillId="2" borderId="0" xfId="0" applyNumberFormat="1" applyFont="1" applyFill="1" applyAlignment="1"/>
    <xf numFmtId="0" fontId="14" fillId="2" borderId="0" xfId="0" applyNumberFormat="1" applyFont="1" applyFill="1" applyAlignment="1">
      <alignment horizontal="center"/>
    </xf>
    <xf numFmtId="0" fontId="2" fillId="2" borderId="0" xfId="0" applyNumberFormat="1" applyFont="1" applyFill="1" applyAlignment="1">
      <alignment horizontal="center"/>
    </xf>
    <xf numFmtId="0" fontId="20" fillId="2" borderId="0" xfId="0" applyNumberFormat="1" applyFont="1" applyFill="1" applyAlignment="1"/>
    <xf numFmtId="0" fontId="2" fillId="2" borderId="1"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2"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4" xfId="0" applyNumberFormat="1" applyFont="1" applyFill="1" applyBorder="1" applyAlignment="1" applyProtection="1">
      <alignment horizontal="center" vertical="center"/>
      <protection locked="0"/>
    </xf>
    <xf numFmtId="0" fontId="2" fillId="2" borderId="5"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2" fillId="2" borderId="7" xfId="0" applyNumberFormat="1" applyFont="1" applyFill="1" applyBorder="1" applyAlignment="1" applyProtection="1">
      <alignment horizontal="center" vertical="center"/>
      <protection locked="0"/>
    </xf>
    <xf numFmtId="0" fontId="2" fillId="2" borderId="8" xfId="0" applyNumberFormat="1" applyFont="1" applyFill="1" applyBorder="1" applyAlignment="1" applyProtection="1">
      <alignment horizontal="center" vertical="center"/>
      <protection locked="0"/>
    </xf>
    <xf numFmtId="0" fontId="2" fillId="2" borderId="9" xfId="0" applyNumberFormat="1" applyFont="1" applyFill="1" applyBorder="1" applyAlignment="1" applyProtection="1">
      <alignment horizontal="center" vertical="center"/>
      <protection locked="0"/>
    </xf>
    <xf numFmtId="0" fontId="7" fillId="2" borderId="3" xfId="0" applyNumberFormat="1" applyFont="1" applyFill="1" applyBorder="1" applyAlignment="1" applyProtection="1">
      <alignment horizontal="center" vertical="center"/>
      <protection locked="0"/>
    </xf>
    <xf numFmtId="0" fontId="7" fillId="2" borderId="8" xfId="0" applyNumberFormat="1" applyFont="1" applyFill="1" applyBorder="1" applyAlignment="1" applyProtection="1">
      <alignment horizontal="center" vertical="center"/>
      <protection locked="0"/>
    </xf>
    <xf numFmtId="49" fontId="2" fillId="2" borderId="0" xfId="0" applyNumberFormat="1" applyFont="1" applyFill="1" applyBorder="1" applyAlignment="1">
      <alignment vertical="center"/>
    </xf>
    <xf numFmtId="0" fontId="2" fillId="2" borderId="0" xfId="0" applyNumberFormat="1" applyFont="1" applyFill="1" applyAlignment="1">
      <alignment horizontal="left"/>
    </xf>
    <xf numFmtId="0"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2" fillId="2" borderId="2" xfId="0" applyNumberFormat="1" applyFont="1" applyFill="1" applyBorder="1" applyAlignment="1">
      <alignment vertical="center"/>
    </xf>
    <xf numFmtId="0" fontId="7" fillId="2" borderId="3" xfId="0" applyNumberFormat="1" applyFont="1" applyFill="1" applyBorder="1" applyAlignment="1">
      <alignment horizontal="center" vertical="center"/>
    </xf>
    <xf numFmtId="0" fontId="2" fillId="2" borderId="3" xfId="0" applyNumberFormat="1" applyFont="1" applyFill="1" applyBorder="1" applyAlignment="1">
      <alignment vertical="center"/>
    </xf>
    <xf numFmtId="178" fontId="20" fillId="2" borderId="0" xfId="0" applyNumberFormat="1" applyFont="1" applyFill="1" applyAlignment="1"/>
    <xf numFmtId="0" fontId="2" fillId="2" borderId="0" xfId="0" applyNumberFormat="1" applyFont="1" applyFill="1" applyBorder="1" applyAlignment="1">
      <alignment horizontal="left" vertical="center"/>
    </xf>
    <xf numFmtId="0" fontId="6" fillId="2" borderId="0" xfId="0" applyNumberFormat="1" applyFont="1" applyFill="1" applyBorder="1" applyAlignment="1">
      <alignment vertical="center"/>
    </xf>
    <xf numFmtId="0" fontId="5" fillId="2" borderId="52" xfId="0" applyFont="1" applyFill="1" applyBorder="1" applyAlignment="1">
      <alignment horizontal="center" vertical="center"/>
    </xf>
    <xf numFmtId="179" fontId="4" fillId="2" borderId="52" xfId="0" applyNumberFormat="1" applyFont="1" applyFill="1" applyBorder="1" applyAlignment="1">
      <alignment horizontal="right" vertical="center" wrapText="1"/>
    </xf>
    <xf numFmtId="0" fontId="9" fillId="2" borderId="52" xfId="0" applyFont="1" applyFill="1" applyBorder="1" applyAlignment="1">
      <alignment horizontal="center" vertical="center"/>
    </xf>
    <xf numFmtId="0" fontId="9" fillId="2" borderId="2" xfId="0" applyFont="1" applyFill="1" applyBorder="1" applyAlignment="1">
      <alignment horizontal="center" vertical="center"/>
    </xf>
    <xf numFmtId="179" fontId="4" fillId="2" borderId="52" xfId="0" applyNumberFormat="1" applyFont="1" applyFill="1" applyBorder="1" applyAlignment="1">
      <alignment horizontal="right" vertical="center"/>
    </xf>
    <xf numFmtId="0" fontId="5" fillId="2" borderId="53" xfId="0" applyFont="1" applyFill="1" applyBorder="1" applyAlignment="1">
      <alignment horizontal="center" vertical="center"/>
    </xf>
    <xf numFmtId="179" fontId="4" fillId="2" borderId="53" xfId="0" applyNumberFormat="1" applyFont="1" applyFill="1" applyBorder="1" applyAlignment="1">
      <alignment horizontal="right" vertical="center" wrapText="1"/>
    </xf>
    <xf numFmtId="0" fontId="9" fillId="2" borderId="53" xfId="0" applyFont="1" applyFill="1" applyBorder="1" applyAlignment="1">
      <alignment horizontal="center" vertical="center"/>
    </xf>
    <xf numFmtId="0" fontId="9" fillId="2" borderId="7" xfId="0" applyFont="1" applyFill="1" applyBorder="1" applyAlignment="1">
      <alignment horizontal="center" vertical="center"/>
    </xf>
    <xf numFmtId="179" fontId="4" fillId="2" borderId="53" xfId="0" applyNumberFormat="1" applyFont="1" applyFill="1" applyBorder="1" applyAlignment="1">
      <alignment horizontal="right" vertical="center"/>
    </xf>
    <xf numFmtId="0" fontId="12" fillId="2" borderId="0" xfId="0" applyNumberFormat="1" applyFont="1" applyFill="1" applyBorder="1" applyAlignment="1">
      <alignment vertical="center"/>
    </xf>
    <xf numFmtId="0" fontId="22" fillId="2" borderId="0" xfId="0" applyNumberFormat="1" applyFont="1" applyFill="1" applyBorder="1" applyAlignment="1" applyProtection="1">
      <alignment vertical="top"/>
      <protection locked="0"/>
    </xf>
    <xf numFmtId="0" fontId="23" fillId="2" borderId="0" xfId="0" applyNumberFormat="1" applyFont="1" applyFill="1" applyBorder="1" applyAlignment="1">
      <alignment vertical="center"/>
    </xf>
    <xf numFmtId="0" fontId="24" fillId="2" borderId="0" xfId="5" applyNumberFormat="1" applyFont="1" applyFill="1" applyBorder="1" applyAlignment="1">
      <alignment horizontal="center" vertical="center" textRotation="180"/>
    </xf>
    <xf numFmtId="0" fontId="2" fillId="2" borderId="0" xfId="5" applyNumberFormat="1" applyFont="1" applyFill="1" applyBorder="1" applyAlignment="1">
      <alignment vertical="center"/>
    </xf>
    <xf numFmtId="0" fontId="13" fillId="2" borderId="0" xfId="5" applyNumberFormat="1" applyFont="1" applyFill="1" applyBorder="1" applyAlignment="1">
      <alignment vertical="center"/>
    </xf>
    <xf numFmtId="0" fontId="25" fillId="2" borderId="54" xfId="5" applyNumberFormat="1" applyFont="1" applyFill="1" applyBorder="1" applyAlignment="1">
      <alignment horizontal="center" vertical="center"/>
    </xf>
    <xf numFmtId="0" fontId="26" fillId="3" borderId="55" xfId="5" applyNumberFormat="1" applyFont="1" applyFill="1" applyBorder="1" applyAlignment="1">
      <alignment horizontal="center" vertical="center"/>
    </xf>
    <xf numFmtId="0" fontId="26" fillId="3" borderId="56" xfId="5" applyNumberFormat="1" applyFont="1" applyFill="1" applyBorder="1" applyAlignment="1">
      <alignment horizontal="center" vertical="center"/>
    </xf>
    <xf numFmtId="0" fontId="25" fillId="2" borderId="57" xfId="5" applyNumberFormat="1" applyFont="1" applyFill="1" applyBorder="1" applyAlignment="1">
      <alignment horizontal="center" vertical="center"/>
    </xf>
    <xf numFmtId="0" fontId="26" fillId="3" borderId="10" xfId="5" applyNumberFormat="1" applyFont="1" applyFill="1" applyBorder="1" applyAlignment="1">
      <alignment horizontal="center" vertical="center"/>
    </xf>
    <xf numFmtId="0" fontId="26" fillId="3" borderId="11" xfId="5" applyNumberFormat="1" applyFont="1" applyFill="1" applyBorder="1" applyAlignment="1">
      <alignment horizontal="center" vertical="center"/>
    </xf>
    <xf numFmtId="0" fontId="26" fillId="3" borderId="12" xfId="5" applyNumberFormat="1" applyFont="1" applyFill="1" applyBorder="1" applyAlignment="1">
      <alignment horizontal="center" vertical="center"/>
    </xf>
    <xf numFmtId="0" fontId="2" fillId="3" borderId="10" xfId="5" applyNumberFormat="1" applyFont="1" applyFill="1" applyBorder="1" applyAlignment="1">
      <alignment horizontal="center" vertical="center"/>
    </xf>
    <xf numFmtId="0" fontId="2" fillId="3" borderId="11" xfId="5" applyNumberFormat="1" applyFont="1" applyFill="1" applyBorder="1" applyAlignment="1">
      <alignment horizontal="center" vertical="center"/>
    </xf>
    <xf numFmtId="0" fontId="2" fillId="3" borderId="12" xfId="5" applyNumberFormat="1" applyFont="1" applyFill="1" applyBorder="1" applyAlignment="1">
      <alignment horizontal="center" vertical="center"/>
    </xf>
    <xf numFmtId="0" fontId="2" fillId="0" borderId="0" xfId="5" applyNumberFormat="1" applyFont="1" applyBorder="1" applyAlignment="1">
      <alignment vertical="center"/>
    </xf>
    <xf numFmtId="0" fontId="2" fillId="2" borderId="0" xfId="5" applyNumberFormat="1" applyFont="1" applyFill="1" applyAlignment="1">
      <alignment vertical="center"/>
    </xf>
    <xf numFmtId="0" fontId="27" fillId="2" borderId="0" xfId="5" applyNumberFormat="1" applyFont="1" applyFill="1" applyAlignment="1">
      <alignment horizontal="left" vertical="center"/>
    </xf>
    <xf numFmtId="0" fontId="26" fillId="2" borderId="0" xfId="5" applyNumberFormat="1" applyFont="1" applyFill="1" applyAlignment="1">
      <alignment vertical="center"/>
    </xf>
    <xf numFmtId="0" fontId="25" fillId="2" borderId="58" xfId="5" applyNumberFormat="1" applyFont="1" applyFill="1" applyBorder="1" applyAlignment="1">
      <alignment horizontal="center" vertical="center"/>
    </xf>
    <xf numFmtId="0" fontId="26" fillId="3" borderId="16" xfId="5" applyNumberFormat="1" applyFont="1" applyFill="1" applyBorder="1" applyAlignment="1">
      <alignment horizontal="center" vertical="center"/>
    </xf>
    <xf numFmtId="0" fontId="26" fillId="3" borderId="25" xfId="5" applyNumberFormat="1" applyFont="1" applyFill="1" applyBorder="1" applyAlignment="1">
      <alignment horizontal="center" vertical="center"/>
    </xf>
    <xf numFmtId="0" fontId="26" fillId="3" borderId="26" xfId="5" applyNumberFormat="1" applyFont="1" applyFill="1" applyBorder="1" applyAlignment="1">
      <alignment horizontal="center" vertical="center"/>
    </xf>
    <xf numFmtId="0" fontId="2" fillId="3" borderId="16" xfId="5" applyNumberFormat="1" applyFont="1" applyFill="1" applyBorder="1" applyAlignment="1">
      <alignment horizontal="center" vertical="center"/>
    </xf>
    <xf numFmtId="0" fontId="2" fillId="3" borderId="25" xfId="5" applyNumberFormat="1" applyFont="1" applyFill="1" applyBorder="1" applyAlignment="1">
      <alignment horizontal="center" vertical="center"/>
    </xf>
    <xf numFmtId="0" fontId="2" fillId="3" borderId="26" xfId="5" applyNumberFormat="1" applyFont="1" applyFill="1" applyBorder="1" applyAlignment="1">
      <alignment horizontal="center" vertical="center"/>
    </xf>
    <xf numFmtId="0" fontId="2" fillId="0" borderId="0" xfId="5" applyNumberFormat="1" applyFont="1" applyAlignment="1">
      <alignment vertical="center"/>
    </xf>
    <xf numFmtId="0" fontId="28" fillId="2" borderId="0" xfId="5" applyNumberFormat="1" applyFont="1" applyFill="1" applyBorder="1" applyAlignment="1">
      <alignment horizontal="right" vertical="center"/>
    </xf>
    <xf numFmtId="0" fontId="6" fillId="2" borderId="0" xfId="5" applyNumberFormat="1" applyFont="1" applyFill="1" applyAlignment="1">
      <alignment horizontal="center" vertical="center"/>
    </xf>
    <xf numFmtId="0" fontId="26" fillId="2" borderId="55" xfId="5" applyNumberFormat="1" applyFont="1" applyFill="1" applyBorder="1" applyAlignment="1">
      <alignment horizontal="center" vertical="center" wrapText="1"/>
    </xf>
    <xf numFmtId="0" fontId="26" fillId="2" borderId="59" xfId="5" applyNumberFormat="1" applyFont="1" applyFill="1" applyBorder="1" applyAlignment="1">
      <alignment horizontal="center" vertical="center" wrapText="1"/>
    </xf>
    <xf numFmtId="180" fontId="29" fillId="3" borderId="59" xfId="5" applyNumberFormat="1" applyFont="1" applyFill="1" applyBorder="1" applyAlignment="1">
      <alignment horizontal="center" vertical="center" wrapText="1"/>
    </xf>
    <xf numFmtId="0" fontId="30" fillId="2" borderId="59" xfId="5" applyNumberFormat="1" applyFont="1" applyFill="1" applyBorder="1" applyAlignment="1">
      <alignment horizontal="center" vertical="center" wrapText="1"/>
    </xf>
    <xf numFmtId="0" fontId="30" fillId="2" borderId="56" xfId="5" applyNumberFormat="1" applyFont="1" applyFill="1" applyBorder="1" applyAlignment="1">
      <alignment horizontal="center" vertical="center" wrapText="1"/>
    </xf>
    <xf numFmtId="0" fontId="26" fillId="2" borderId="54" xfId="5" applyNumberFormat="1" applyFont="1" applyFill="1" applyBorder="1" applyAlignment="1">
      <alignment horizontal="center" vertical="center"/>
    </xf>
    <xf numFmtId="0" fontId="26" fillId="2" borderId="0" xfId="5" applyFont="1" applyFill="1" applyBorder="1" applyAlignment="1">
      <alignment vertical="center" wrapText="1"/>
    </xf>
    <xf numFmtId="181" fontId="26" fillId="2" borderId="54" xfId="5" applyNumberFormat="1" applyFont="1" applyFill="1" applyBorder="1" applyAlignment="1">
      <alignment horizontal="center" vertical="center" wrapText="1"/>
    </xf>
    <xf numFmtId="181" fontId="26" fillId="2" borderId="54" xfId="5" applyNumberFormat="1" applyFont="1" applyFill="1" applyBorder="1" applyAlignment="1">
      <alignment horizontal="center" vertical="center" shrinkToFit="1"/>
    </xf>
    <xf numFmtId="182" fontId="29" fillId="4" borderId="60" xfId="5" applyNumberFormat="1" applyFont="1" applyFill="1" applyBorder="1" applyAlignment="1">
      <alignment vertical="center"/>
    </xf>
    <xf numFmtId="181" fontId="26" fillId="2" borderId="26" xfId="5" applyNumberFormat="1" applyFont="1" applyFill="1" applyBorder="1" applyAlignment="1">
      <alignment vertical="center"/>
    </xf>
    <xf numFmtId="0" fontId="26" fillId="2" borderId="58" xfId="5" applyNumberFormat="1" applyFont="1" applyFill="1" applyBorder="1" applyAlignment="1">
      <alignment vertical="center"/>
    </xf>
    <xf numFmtId="182" fontId="29" fillId="3" borderId="58" xfId="6" applyNumberFormat="1" applyFont="1" applyFill="1" applyBorder="1" applyAlignment="1">
      <alignment vertical="center"/>
    </xf>
    <xf numFmtId="181" fontId="26" fillId="2" borderId="0" xfId="5" applyNumberFormat="1" applyFont="1" applyFill="1" applyBorder="1" applyAlignment="1">
      <alignment vertical="center" shrinkToFit="1"/>
    </xf>
    <xf numFmtId="181" fontId="26" fillId="2" borderId="0" xfId="5" applyNumberFormat="1" applyFont="1" applyFill="1" applyBorder="1" applyAlignment="1">
      <alignment vertical="center"/>
    </xf>
    <xf numFmtId="0" fontId="26" fillId="2" borderId="0" xfId="5" applyNumberFormat="1" applyFont="1" applyFill="1" applyBorder="1" applyAlignment="1">
      <alignment vertical="center" textRotation="255" wrapText="1"/>
    </xf>
    <xf numFmtId="0" fontId="26" fillId="2" borderId="0" xfId="5" applyNumberFormat="1" applyFont="1" applyFill="1" applyBorder="1" applyAlignment="1">
      <alignment vertical="center" wrapText="1"/>
    </xf>
    <xf numFmtId="182" fontId="29" fillId="4" borderId="61" xfId="5" applyNumberFormat="1" applyFont="1" applyFill="1" applyBorder="1" applyAlignment="1">
      <alignment vertical="center"/>
    </xf>
    <xf numFmtId="181" fontId="26" fillId="2" borderId="56" xfId="5" applyNumberFormat="1" applyFont="1" applyFill="1" applyBorder="1" applyAlignment="1">
      <alignment vertical="center"/>
    </xf>
    <xf numFmtId="0" fontId="26" fillId="2" borderId="54" xfId="5" applyNumberFormat="1" applyFont="1" applyFill="1" applyBorder="1" applyAlignment="1">
      <alignment vertical="center"/>
    </xf>
    <xf numFmtId="182" fontId="29" fillId="3" borderId="54" xfId="6" applyNumberFormat="1" applyFont="1" applyFill="1" applyBorder="1" applyAlignment="1">
      <alignment vertical="center"/>
    </xf>
    <xf numFmtId="181" fontId="26" fillId="2" borderId="54" xfId="5" applyNumberFormat="1" applyFont="1" applyFill="1" applyBorder="1" applyAlignment="1">
      <alignment horizontal="center" vertical="center"/>
    </xf>
    <xf numFmtId="0" fontId="26" fillId="3" borderId="54" xfId="5" applyFont="1" applyFill="1" applyBorder="1">
      <alignment vertical="center"/>
    </xf>
    <xf numFmtId="0" fontId="26" fillId="2" borderId="0" xfId="5" applyFont="1" applyFill="1">
      <alignment vertical="center"/>
    </xf>
    <xf numFmtId="182" fontId="29" fillId="4" borderId="55" xfId="6" applyNumberFormat="1" applyFont="1" applyFill="1" applyBorder="1" applyAlignment="1">
      <alignment vertical="center"/>
    </xf>
    <xf numFmtId="181" fontId="26" fillId="2" borderId="62" xfId="5" applyNumberFormat="1" applyFont="1" applyFill="1" applyBorder="1" applyAlignment="1">
      <alignment vertical="center"/>
    </xf>
    <xf numFmtId="181" fontId="26" fillId="2" borderId="54" xfId="5" applyNumberFormat="1" applyFont="1" applyFill="1" applyBorder="1" applyAlignment="1">
      <alignment vertical="center"/>
    </xf>
    <xf numFmtId="0" fontId="26" fillId="0" borderId="54" xfId="5" applyFont="1" applyBorder="1">
      <alignment vertical="center"/>
    </xf>
    <xf numFmtId="0" fontId="26" fillId="2" borderId="0" xfId="5" applyFont="1" applyFill="1" applyBorder="1" applyAlignment="1">
      <alignment horizontal="center" vertical="center" shrinkToFit="1"/>
    </xf>
    <xf numFmtId="0" fontId="26" fillId="2" borderId="63" xfId="5" applyNumberFormat="1" applyFont="1" applyFill="1" applyBorder="1" applyAlignment="1">
      <alignment horizontal="center" vertical="center" textRotation="255" wrapText="1"/>
    </xf>
    <xf numFmtId="0" fontId="26" fillId="2" borderId="63" xfId="5" applyNumberFormat="1" applyFont="1" applyFill="1" applyBorder="1" applyAlignment="1">
      <alignment vertical="center" wrapText="1"/>
    </xf>
    <xf numFmtId="0" fontId="26" fillId="2" borderId="63" xfId="5" applyFont="1" applyFill="1" applyBorder="1" applyAlignment="1">
      <alignment vertical="center" wrapText="1"/>
    </xf>
    <xf numFmtId="0" fontId="26" fillId="2" borderId="63" xfId="5" applyNumberFormat="1" applyFont="1" applyFill="1" applyBorder="1" applyAlignment="1">
      <alignment horizontal="center" vertical="center" wrapText="1"/>
    </xf>
    <xf numFmtId="0" fontId="26" fillId="2" borderId="63" xfId="5" applyFont="1" applyFill="1" applyBorder="1" applyAlignment="1">
      <alignment horizontal="center" vertical="center" wrapText="1"/>
    </xf>
    <xf numFmtId="183" fontId="26" fillId="2" borderId="63" xfId="5" applyNumberFormat="1" applyFont="1" applyFill="1" applyBorder="1" applyAlignment="1">
      <alignment horizontal="right" vertical="center"/>
    </xf>
    <xf numFmtId="0" fontId="26" fillId="2" borderId="63" xfId="6" applyFont="1" applyFill="1" applyBorder="1" applyAlignment="1">
      <alignment horizontal="center" vertical="center" wrapText="1"/>
    </xf>
    <xf numFmtId="183" fontId="26" fillId="2" borderId="63" xfId="5" applyNumberFormat="1" applyFont="1" applyFill="1" applyBorder="1" applyAlignment="1">
      <alignment horizontal="right" vertical="center" wrapText="1"/>
    </xf>
    <xf numFmtId="181" fontId="26" fillId="2" borderId="63" xfId="5" applyNumberFormat="1" applyFont="1" applyFill="1" applyBorder="1" applyAlignment="1">
      <alignment vertical="center"/>
    </xf>
    <xf numFmtId="0" fontId="2" fillId="2" borderId="63" xfId="5" applyNumberFormat="1" applyFont="1" applyFill="1" applyBorder="1" applyAlignment="1">
      <alignment horizontal="center" vertical="center"/>
    </xf>
    <xf numFmtId="181" fontId="26" fillId="2" borderId="63" xfId="5" applyNumberFormat="1" applyFont="1" applyFill="1" applyBorder="1" applyAlignment="1">
      <alignment horizontal="center" vertical="center"/>
    </xf>
    <xf numFmtId="0" fontId="2" fillId="2" borderId="63" xfId="5" applyNumberFormat="1" applyFont="1" applyFill="1" applyBorder="1" applyAlignment="1">
      <alignment vertical="center"/>
    </xf>
    <xf numFmtId="182" fontId="26" fillId="2" borderId="63" xfId="6" applyNumberFormat="1" applyFont="1" applyFill="1" applyBorder="1" applyAlignment="1">
      <alignment vertical="center"/>
    </xf>
    <xf numFmtId="0" fontId="30" fillId="5" borderId="64" xfId="5" applyNumberFormat="1" applyFont="1" applyFill="1" applyBorder="1" applyAlignment="1">
      <alignment horizontal="center" vertical="center"/>
    </xf>
    <xf numFmtId="0" fontId="30" fillId="5" borderId="65" xfId="5" applyNumberFormat="1" applyFont="1" applyFill="1" applyBorder="1" applyAlignment="1">
      <alignment horizontal="center" vertical="center"/>
    </xf>
    <xf numFmtId="0" fontId="30" fillId="5" borderId="66" xfId="5" applyNumberFormat="1" applyFont="1" applyFill="1" applyBorder="1" applyAlignment="1">
      <alignment horizontal="center" vertical="center"/>
    </xf>
    <xf numFmtId="0" fontId="30" fillId="5" borderId="67" xfId="5" applyNumberFormat="1" applyFont="1" applyFill="1" applyBorder="1" applyAlignment="1">
      <alignment horizontal="center" vertical="center"/>
    </xf>
    <xf numFmtId="0" fontId="26" fillId="4" borderId="68" xfId="5" applyNumberFormat="1" applyFont="1" applyFill="1" applyBorder="1" applyAlignment="1">
      <alignment horizontal="center" vertical="center"/>
    </xf>
    <xf numFmtId="0" fontId="26" fillId="4" borderId="69" xfId="5" applyNumberFormat="1" applyFont="1" applyFill="1" applyBorder="1" applyAlignment="1">
      <alignment horizontal="center" vertical="center"/>
    </xf>
    <xf numFmtId="0" fontId="26" fillId="4" borderId="70" xfId="5" applyNumberFormat="1" applyFont="1" applyFill="1" applyBorder="1" applyAlignment="1">
      <alignment horizontal="center" vertical="center"/>
    </xf>
    <xf numFmtId="0" fontId="26" fillId="2" borderId="71" xfId="5" applyNumberFormat="1" applyFont="1" applyFill="1" applyBorder="1" applyAlignment="1">
      <alignment horizontal="center" vertical="center" textRotation="255" wrapText="1"/>
    </xf>
    <xf numFmtId="0" fontId="26" fillId="2" borderId="12" xfId="5" applyNumberFormat="1" applyFont="1" applyFill="1" applyBorder="1" applyAlignment="1">
      <alignment horizontal="center" vertical="center" textRotation="255" wrapText="1"/>
    </xf>
    <xf numFmtId="0" fontId="26" fillId="2" borderId="10" xfId="5" applyNumberFormat="1" applyFont="1" applyFill="1" applyBorder="1" applyAlignment="1">
      <alignment horizontal="left" vertical="center" wrapText="1"/>
    </xf>
    <xf numFmtId="0" fontId="26" fillId="2" borderId="11" xfId="5" applyNumberFormat="1" applyFont="1" applyFill="1" applyBorder="1" applyAlignment="1">
      <alignment horizontal="left" vertical="center" wrapText="1"/>
    </xf>
    <xf numFmtId="0" fontId="26" fillId="2" borderId="12" xfId="5" applyNumberFormat="1" applyFont="1" applyFill="1" applyBorder="1" applyAlignment="1">
      <alignment horizontal="left" vertical="center" wrapText="1"/>
    </xf>
    <xf numFmtId="0" fontId="26" fillId="2" borderId="59" xfId="5" applyFont="1" applyFill="1" applyBorder="1" applyAlignment="1">
      <alignment horizontal="center" vertical="center" wrapText="1"/>
    </xf>
    <xf numFmtId="0" fontId="26" fillId="2" borderId="56" xfId="5" applyFont="1" applyFill="1" applyBorder="1" applyAlignment="1">
      <alignment horizontal="center" vertical="center" wrapText="1"/>
    </xf>
    <xf numFmtId="181" fontId="29" fillId="0" borderId="72" xfId="5" applyNumberFormat="1" applyFont="1" applyFill="1" applyBorder="1" applyAlignment="1">
      <alignment horizontal="right" vertical="center" wrapText="1"/>
    </xf>
    <xf numFmtId="181" fontId="29" fillId="0" borderId="73" xfId="5" applyNumberFormat="1" applyFont="1" applyFill="1" applyBorder="1" applyAlignment="1">
      <alignment horizontal="right" vertical="center" wrapText="1"/>
    </xf>
    <xf numFmtId="181" fontId="29" fillId="0" borderId="74" xfId="5" applyNumberFormat="1" applyFont="1" applyFill="1" applyBorder="1" applyAlignment="1">
      <alignment horizontal="right" vertical="center" wrapText="1"/>
    </xf>
    <xf numFmtId="0" fontId="26" fillId="2" borderId="55" xfId="6" applyFont="1" applyFill="1" applyBorder="1" applyAlignment="1">
      <alignment horizontal="center" vertical="center" wrapText="1"/>
    </xf>
    <xf numFmtId="0" fontId="26" fillId="2" borderId="59" xfId="6" applyFont="1" applyFill="1" applyBorder="1" applyAlignment="1">
      <alignment horizontal="center" vertical="center" wrapText="1"/>
    </xf>
    <xf numFmtId="184" fontId="29" fillId="3" borderId="75" xfId="5" applyNumberFormat="1" applyFont="1" applyFill="1" applyBorder="1" applyAlignment="1">
      <alignment vertical="center"/>
    </xf>
    <xf numFmtId="184" fontId="29" fillId="3" borderId="76" xfId="5" applyNumberFormat="1" applyFont="1" applyFill="1" applyBorder="1" applyAlignment="1">
      <alignment vertical="center"/>
    </xf>
    <xf numFmtId="184" fontId="29" fillId="3" borderId="77" xfId="5" applyNumberFormat="1" applyFont="1" applyFill="1" applyBorder="1" applyAlignment="1">
      <alignment vertical="center"/>
    </xf>
    <xf numFmtId="0" fontId="26" fillId="2" borderId="78" xfId="5" applyNumberFormat="1" applyFont="1" applyFill="1" applyBorder="1" applyAlignment="1">
      <alignment horizontal="center" vertical="center" textRotation="255" wrapText="1"/>
    </xf>
    <xf numFmtId="0" fontId="26" fillId="2" borderId="14" xfId="5" applyNumberFormat="1" applyFont="1" applyFill="1" applyBorder="1" applyAlignment="1">
      <alignment horizontal="center" vertical="center" textRotation="255" wrapText="1"/>
    </xf>
    <xf numFmtId="0" fontId="25" fillId="2" borderId="10" xfId="5" applyNumberFormat="1" applyFont="1" applyFill="1" applyBorder="1" applyAlignment="1">
      <alignment horizontal="center" vertical="center" textRotation="255" wrapText="1"/>
    </xf>
    <xf numFmtId="0" fontId="25" fillId="2" borderId="12" xfId="5" applyNumberFormat="1" applyFont="1" applyFill="1" applyBorder="1" applyAlignment="1">
      <alignment horizontal="center" vertical="center" textRotation="255" wrapText="1"/>
    </xf>
    <xf numFmtId="0" fontId="26" fillId="2" borderId="59" xfId="5" applyNumberFormat="1" applyFont="1" applyFill="1" applyBorder="1" applyAlignment="1">
      <alignment vertical="center" wrapText="1"/>
    </xf>
    <xf numFmtId="0" fontId="26" fillId="2" borderId="59" xfId="5" applyFont="1" applyFill="1" applyBorder="1" applyAlignment="1">
      <alignment vertical="center" wrapText="1"/>
    </xf>
    <xf numFmtId="0" fontId="26" fillId="2" borderId="56" xfId="5" applyFont="1" applyFill="1" applyBorder="1" applyAlignment="1">
      <alignment vertical="center" wrapText="1"/>
    </xf>
    <xf numFmtId="181" fontId="29" fillId="0" borderId="55" xfId="5" applyNumberFormat="1" applyFont="1" applyFill="1" applyBorder="1" applyAlignment="1">
      <alignment horizontal="right" vertical="center" wrapText="1"/>
    </xf>
    <xf numFmtId="181" fontId="29" fillId="0" borderId="59" xfId="5" applyNumberFormat="1" applyFont="1" applyFill="1" applyBorder="1" applyAlignment="1">
      <alignment horizontal="right" vertical="center" wrapText="1"/>
    </xf>
    <xf numFmtId="181" fontId="29" fillId="0" borderId="56" xfId="5" applyNumberFormat="1" applyFont="1" applyFill="1" applyBorder="1" applyAlignment="1">
      <alignment horizontal="right" vertical="center" wrapText="1"/>
    </xf>
    <xf numFmtId="184" fontId="29" fillId="0" borderId="75" xfId="5" applyNumberFormat="1" applyFont="1" applyFill="1" applyBorder="1" applyAlignment="1">
      <alignment vertical="center"/>
    </xf>
    <xf numFmtId="184" fontId="29" fillId="0" borderId="76" xfId="5" applyNumberFormat="1" applyFont="1" applyFill="1" applyBorder="1" applyAlignment="1">
      <alignment vertical="center"/>
    </xf>
    <xf numFmtId="184" fontId="29" fillId="0" borderId="77" xfId="5" applyNumberFormat="1" applyFont="1" applyFill="1" applyBorder="1" applyAlignment="1">
      <alignment vertical="center"/>
    </xf>
    <xf numFmtId="0" fontId="25" fillId="2" borderId="13" xfId="5" applyNumberFormat="1" applyFont="1" applyFill="1" applyBorder="1" applyAlignment="1">
      <alignment horizontal="center" vertical="center" textRotation="255" wrapText="1"/>
    </xf>
    <xf numFmtId="0" fontId="25" fillId="2" borderId="14" xfId="5" applyNumberFormat="1" applyFont="1" applyFill="1" applyBorder="1" applyAlignment="1">
      <alignment horizontal="center" vertical="center" textRotation="255" wrapText="1"/>
    </xf>
    <xf numFmtId="0" fontId="30" fillId="2" borderId="55" xfId="5" applyNumberFormat="1" applyFont="1" applyFill="1" applyBorder="1" applyAlignment="1">
      <alignment horizontal="left" vertical="center" shrinkToFit="1"/>
    </xf>
    <xf numFmtId="0" fontId="30" fillId="2" borderId="59" xfId="5" applyNumberFormat="1" applyFont="1" applyFill="1" applyBorder="1" applyAlignment="1">
      <alignment horizontal="left" vertical="center" shrinkToFit="1"/>
    </xf>
    <xf numFmtId="0" fontId="30" fillId="2" borderId="56" xfId="5" applyNumberFormat="1" applyFont="1" applyFill="1" applyBorder="1" applyAlignment="1">
      <alignment horizontal="left" vertical="center" shrinkToFit="1"/>
    </xf>
    <xf numFmtId="0" fontId="26" fillId="2" borderId="56" xfId="6" applyFont="1" applyFill="1" applyBorder="1" applyAlignment="1">
      <alignment horizontal="center" vertical="center" wrapText="1"/>
    </xf>
    <xf numFmtId="184" fontId="29" fillId="2" borderId="79" xfId="5" applyNumberFormat="1" applyFont="1" applyFill="1" applyBorder="1" applyAlignment="1">
      <alignment vertical="center"/>
    </xf>
    <xf numFmtId="184" fontId="29" fillId="2" borderId="80" xfId="5" applyNumberFormat="1" applyFont="1" applyFill="1" applyBorder="1" applyAlignment="1">
      <alignment vertical="center"/>
    </xf>
    <xf numFmtId="0" fontId="26" fillId="2" borderId="13" xfId="5" applyNumberFormat="1" applyFont="1" applyFill="1" applyBorder="1" applyAlignment="1">
      <alignment horizontal="left" vertical="center" wrapText="1"/>
    </xf>
    <xf numFmtId="0" fontId="26" fillId="2" borderId="0" xfId="5" applyNumberFormat="1" applyFont="1" applyFill="1" applyBorder="1" applyAlignment="1">
      <alignment horizontal="left" vertical="center" wrapText="1"/>
    </xf>
    <xf numFmtId="0" fontId="26" fillId="2" borderId="14" xfId="5" applyNumberFormat="1" applyFont="1" applyFill="1" applyBorder="1" applyAlignment="1">
      <alignment horizontal="left" vertical="center" wrapText="1"/>
    </xf>
    <xf numFmtId="184" fontId="29" fillId="2" borderId="81" xfId="5" applyNumberFormat="1" applyFont="1" applyFill="1" applyBorder="1" applyAlignment="1">
      <alignment vertical="center"/>
    </xf>
    <xf numFmtId="0" fontId="26" fillId="2" borderId="16" xfId="5" applyNumberFormat="1" applyFont="1" applyFill="1" applyBorder="1" applyAlignment="1">
      <alignment horizontal="left" vertical="center" wrapText="1"/>
    </xf>
    <xf numFmtId="0" fontId="26" fillId="2" borderId="25" xfId="5" applyNumberFormat="1" applyFont="1" applyFill="1" applyBorder="1" applyAlignment="1">
      <alignment horizontal="left" vertical="center" wrapText="1"/>
    </xf>
    <xf numFmtId="0" fontId="26" fillId="2" borderId="26" xfId="5" applyNumberFormat="1" applyFont="1" applyFill="1" applyBorder="1" applyAlignment="1">
      <alignment horizontal="left" vertical="center" wrapText="1"/>
    </xf>
    <xf numFmtId="184" fontId="29" fillId="0" borderId="55" xfId="5" applyNumberFormat="1" applyFont="1" applyFill="1" applyBorder="1" applyAlignment="1">
      <alignment horizontal="right" vertical="center" wrapText="1"/>
    </xf>
    <xf numFmtId="184" fontId="29" fillId="0" borderId="59" xfId="5" applyNumberFormat="1" applyFont="1" applyFill="1" applyBorder="1" applyAlignment="1">
      <alignment horizontal="right" vertical="center" wrapText="1"/>
    </xf>
    <xf numFmtId="184" fontId="29" fillId="0" borderId="56" xfId="5" applyNumberFormat="1" applyFont="1" applyFill="1" applyBorder="1" applyAlignment="1">
      <alignment horizontal="right" vertical="center" wrapText="1"/>
    </xf>
    <xf numFmtId="0" fontId="25" fillId="2" borderId="16" xfId="5" applyNumberFormat="1" applyFont="1" applyFill="1" applyBorder="1" applyAlignment="1">
      <alignment horizontal="center" vertical="center" textRotation="255" wrapText="1"/>
    </xf>
    <xf numFmtId="0" fontId="25" fillId="2" borderId="26" xfId="5" applyNumberFormat="1" applyFont="1" applyFill="1" applyBorder="1" applyAlignment="1">
      <alignment horizontal="center" vertical="center" textRotation="255" wrapText="1"/>
    </xf>
    <xf numFmtId="0" fontId="26" fillId="2" borderId="55" xfId="6" applyNumberFormat="1" applyFont="1" applyFill="1" applyBorder="1" applyAlignment="1">
      <alignment vertical="center" wrapText="1"/>
    </xf>
    <xf numFmtId="0" fontId="26" fillId="2" borderId="59" xfId="6" applyNumberFormat="1" applyFont="1" applyFill="1" applyBorder="1" applyAlignment="1">
      <alignment vertical="center" wrapText="1"/>
    </xf>
    <xf numFmtId="0" fontId="26" fillId="2" borderId="56" xfId="6" applyNumberFormat="1" applyFont="1" applyFill="1" applyBorder="1" applyAlignment="1">
      <alignment vertical="center" wrapText="1"/>
    </xf>
    <xf numFmtId="0" fontId="26" fillId="2" borderId="55" xfId="6" applyNumberFormat="1" applyFont="1" applyFill="1" applyBorder="1" applyAlignment="1">
      <alignment horizontal="center" vertical="center" wrapText="1"/>
    </xf>
    <xf numFmtId="0" fontId="26" fillId="2" borderId="10" xfId="5" applyNumberFormat="1" applyFont="1" applyFill="1" applyBorder="1" applyAlignment="1">
      <alignment horizontal="center" vertical="center" wrapText="1"/>
    </xf>
    <xf numFmtId="0" fontId="26" fillId="2" borderId="11" xfId="5" applyNumberFormat="1" applyFont="1" applyFill="1" applyBorder="1" applyAlignment="1">
      <alignment horizontal="center" vertical="center" wrapText="1"/>
    </xf>
    <xf numFmtId="0" fontId="26" fillId="2" borderId="57" xfId="5" applyFont="1" applyFill="1" applyBorder="1" applyAlignment="1">
      <alignment horizontal="center" vertical="center" wrapText="1"/>
    </xf>
    <xf numFmtId="0" fontId="26" fillId="2" borderId="10"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26" fillId="2" borderId="12" xfId="5" applyFont="1" applyFill="1" applyBorder="1" applyAlignment="1">
      <alignment horizontal="left" vertical="center" wrapText="1"/>
    </xf>
    <xf numFmtId="0" fontId="26" fillId="2" borderId="56" xfId="5" applyNumberFormat="1" applyFont="1" applyFill="1" applyBorder="1" applyAlignment="1">
      <alignment horizontal="center" vertical="center" wrapText="1"/>
    </xf>
    <xf numFmtId="185" fontId="26" fillId="2" borderId="55" xfId="6" applyNumberFormat="1" applyFont="1" applyFill="1" applyBorder="1" applyAlignment="1">
      <alignment horizontal="center" vertical="center" wrapText="1"/>
    </xf>
    <xf numFmtId="185" fontId="26" fillId="2" borderId="56" xfId="6" applyNumberFormat="1" applyFont="1" applyFill="1" applyBorder="1" applyAlignment="1">
      <alignment horizontal="center" vertical="center" wrapText="1"/>
    </xf>
    <xf numFmtId="184" fontId="29" fillId="3" borderId="75" xfId="7" applyNumberFormat="1" applyFont="1" applyFill="1" applyBorder="1" applyAlignment="1">
      <alignment vertical="center"/>
    </xf>
    <xf numFmtId="184" fontId="29" fillId="3" borderId="76" xfId="7" applyNumberFormat="1" applyFont="1" applyFill="1" applyBorder="1" applyAlignment="1">
      <alignment vertical="center"/>
    </xf>
    <xf numFmtId="184" fontId="29" fillId="3" borderId="82" xfId="7" applyNumberFormat="1" applyFont="1" applyFill="1" applyBorder="1" applyAlignment="1">
      <alignment vertical="center"/>
    </xf>
    <xf numFmtId="38" fontId="26" fillId="2" borderId="0" xfId="7" applyFont="1" applyFill="1" applyBorder="1" applyAlignment="1">
      <alignment vertical="center"/>
    </xf>
    <xf numFmtId="0" fontId="26" fillId="2" borderId="13" xfId="5" applyNumberFormat="1" applyFont="1" applyFill="1" applyBorder="1" applyAlignment="1">
      <alignment horizontal="center" vertical="center" wrapText="1"/>
    </xf>
    <xf numFmtId="0" fontId="26" fillId="2" borderId="0" xfId="5" applyNumberFormat="1" applyFont="1" applyFill="1" applyBorder="1" applyAlignment="1">
      <alignment horizontal="center" vertical="center" wrapText="1"/>
    </xf>
    <xf numFmtId="0" fontId="26" fillId="2" borderId="54" xfId="5" applyFont="1" applyFill="1" applyBorder="1" applyAlignment="1">
      <alignment horizontal="left" vertical="center" wrapText="1"/>
    </xf>
    <xf numFmtId="0" fontId="26" fillId="2" borderId="83" xfId="5" applyNumberFormat="1" applyFont="1" applyFill="1" applyBorder="1" applyAlignment="1">
      <alignment horizontal="center" vertical="center" textRotation="255" wrapText="1"/>
    </xf>
    <xf numFmtId="0" fontId="26" fillId="2" borderId="26" xfId="5" applyNumberFormat="1" applyFont="1" applyFill="1" applyBorder="1" applyAlignment="1">
      <alignment horizontal="center" vertical="center" textRotation="255" wrapText="1"/>
    </xf>
    <xf numFmtId="0" fontId="26" fillId="2" borderId="55" xfId="5" applyNumberFormat="1" applyFont="1" applyFill="1" applyBorder="1" applyAlignment="1">
      <alignment horizontal="left" vertical="center" wrapText="1"/>
    </xf>
    <xf numFmtId="0" fontId="26" fillId="2" borderId="59" xfId="5" applyNumberFormat="1" applyFont="1" applyFill="1" applyBorder="1" applyAlignment="1">
      <alignment horizontal="left" vertical="center" wrapText="1"/>
    </xf>
    <xf numFmtId="0" fontId="30" fillId="2" borderId="55" xfId="5" applyNumberFormat="1" applyFont="1" applyFill="1" applyBorder="1" applyAlignment="1">
      <alignment horizontal="center" vertical="center" wrapText="1"/>
    </xf>
    <xf numFmtId="0" fontId="26" fillId="2" borderId="55" xfId="5" applyNumberFormat="1" applyFont="1" applyFill="1" applyBorder="1" applyAlignment="1">
      <alignment vertical="center" wrapText="1"/>
    </xf>
    <xf numFmtId="0" fontId="26" fillId="2" borderId="71" xfId="5" applyNumberFormat="1" applyFont="1" applyFill="1" applyBorder="1" applyAlignment="1">
      <alignment vertical="center" wrapText="1"/>
    </xf>
    <xf numFmtId="0" fontId="26" fillId="2" borderId="11" xfId="5" applyFont="1" applyFill="1" applyBorder="1" applyAlignment="1">
      <alignment vertical="center" wrapText="1"/>
    </xf>
    <xf numFmtId="0" fontId="26" fillId="2" borderId="12" xfId="5" applyFont="1" applyFill="1" applyBorder="1" applyAlignment="1">
      <alignment vertical="center" wrapText="1"/>
    </xf>
    <xf numFmtId="184" fontId="29" fillId="0" borderId="75" xfId="5" applyNumberFormat="1" applyFont="1" applyFill="1" applyBorder="1" applyAlignment="1">
      <alignment horizontal="right" vertical="center"/>
    </xf>
    <xf numFmtId="184" fontId="29" fillId="0" borderId="76" xfId="5" applyNumberFormat="1" applyFont="1" applyFill="1" applyBorder="1" applyAlignment="1">
      <alignment horizontal="right" vertical="center"/>
    </xf>
    <xf numFmtId="184" fontId="29" fillId="0" borderId="82" xfId="5" applyNumberFormat="1" applyFont="1" applyFill="1" applyBorder="1" applyAlignment="1">
      <alignment horizontal="right" vertical="center"/>
    </xf>
    <xf numFmtId="0" fontId="26" fillId="2" borderId="83" xfId="5" applyFont="1" applyFill="1" applyBorder="1" applyAlignment="1">
      <alignment vertical="center" wrapText="1"/>
    </xf>
    <xf numFmtId="0" fontId="26" fillId="2" borderId="25" xfId="5" applyFont="1" applyFill="1" applyBorder="1" applyAlignment="1">
      <alignment vertical="center" wrapText="1"/>
    </xf>
    <xf numFmtId="0" fontId="26" fillId="2" borderId="26" xfId="5" applyFont="1" applyFill="1" applyBorder="1" applyAlignment="1">
      <alignment vertical="center" wrapText="1"/>
    </xf>
    <xf numFmtId="0" fontId="26" fillId="2" borderId="71" xfId="5" applyNumberFormat="1" applyFont="1" applyFill="1" applyBorder="1" applyAlignment="1">
      <alignment horizontal="left" vertical="center" wrapText="1"/>
    </xf>
    <xf numFmtId="0" fontId="26" fillId="2" borderId="83" xfId="5" applyNumberFormat="1" applyFont="1" applyFill="1" applyBorder="1" applyAlignment="1">
      <alignment horizontal="left" vertical="center" wrapText="1"/>
    </xf>
    <xf numFmtId="0" fontId="2" fillId="0" borderId="0" xfId="5" applyNumberFormat="1" applyFont="1" applyFill="1" applyBorder="1" applyAlignment="1">
      <alignment vertical="center"/>
    </xf>
    <xf numFmtId="0" fontId="26" fillId="2" borderId="84" xfId="5" applyNumberFormat="1" applyFont="1" applyFill="1" applyBorder="1" applyAlignment="1">
      <alignment vertical="center" wrapText="1"/>
    </xf>
    <xf numFmtId="184" fontId="29" fillId="0" borderId="75" xfId="5" applyNumberFormat="1" applyFont="1" applyFill="1" applyBorder="1" applyAlignment="1">
      <alignment horizontal="right" vertical="center" wrapText="1"/>
    </xf>
    <xf numFmtId="184" fontId="29" fillId="0" borderId="76" xfId="5" applyNumberFormat="1" applyFont="1" applyFill="1" applyBorder="1" applyAlignment="1">
      <alignment horizontal="right" vertical="center" wrapText="1"/>
    </xf>
    <xf numFmtId="184" fontId="29" fillId="0" borderId="82" xfId="5" applyNumberFormat="1" applyFont="1" applyFill="1" applyBorder="1" applyAlignment="1">
      <alignment horizontal="right" vertical="center" wrapText="1"/>
    </xf>
    <xf numFmtId="0" fontId="26" fillId="2" borderId="85" xfId="5" applyNumberFormat="1" applyFont="1" applyFill="1" applyBorder="1" applyAlignment="1">
      <alignment vertical="center" wrapText="1"/>
    </xf>
    <xf numFmtId="0" fontId="26" fillId="2" borderId="54" xfId="5" applyFont="1" applyFill="1" applyBorder="1" applyAlignment="1">
      <alignment vertical="center" wrapText="1"/>
    </xf>
    <xf numFmtId="0" fontId="30" fillId="2" borderId="54" xfId="5" applyNumberFormat="1" applyFont="1" applyFill="1" applyBorder="1" applyAlignment="1">
      <alignment horizontal="center" vertical="center" wrapText="1"/>
    </xf>
    <xf numFmtId="181" fontId="29" fillId="0" borderId="54" xfId="5" applyNumberFormat="1" applyFont="1" applyFill="1" applyBorder="1" applyAlignment="1">
      <alignment horizontal="right" vertical="center" wrapText="1"/>
    </xf>
    <xf numFmtId="0" fontId="26" fillId="2" borderId="54" xfId="6" applyFont="1" applyFill="1" applyBorder="1" applyAlignment="1">
      <alignment horizontal="center" vertical="center" wrapText="1"/>
    </xf>
    <xf numFmtId="184" fontId="29" fillId="0" borderId="77" xfId="5" applyNumberFormat="1" applyFont="1" applyFill="1" applyBorder="1" applyAlignment="1">
      <alignment horizontal="right" vertical="center"/>
    </xf>
    <xf numFmtId="0" fontId="26" fillId="2" borderId="85" xfId="5" applyNumberFormat="1" applyFont="1" applyFill="1" applyBorder="1" applyAlignment="1">
      <alignment horizontal="left" vertical="center" wrapText="1"/>
    </xf>
    <xf numFmtId="0" fontId="26" fillId="2" borderId="54" xfId="5" applyNumberFormat="1" applyFont="1" applyFill="1" applyBorder="1" applyAlignment="1">
      <alignment horizontal="left" vertical="center" wrapText="1"/>
    </xf>
    <xf numFmtId="0" fontId="25" fillId="2" borderId="54" xfId="5" applyNumberFormat="1" applyFont="1" applyFill="1" applyBorder="1" applyAlignment="1">
      <alignment horizontal="center" vertical="center" wrapText="1"/>
    </xf>
    <xf numFmtId="0" fontId="26" fillId="2" borderId="86" xfId="5" applyNumberFormat="1" applyFont="1" applyFill="1" applyBorder="1" applyAlignment="1">
      <alignment horizontal="left" vertical="center" wrapText="1"/>
    </xf>
    <xf numFmtId="0" fontId="26" fillId="2" borderId="87" xfId="5" applyNumberFormat="1" applyFont="1" applyFill="1" applyBorder="1" applyAlignment="1">
      <alignment horizontal="left" vertical="center" wrapText="1"/>
    </xf>
    <xf numFmtId="0" fontId="26" fillId="2" borderId="87" xfId="5" applyNumberFormat="1" applyFont="1" applyFill="1" applyBorder="1" applyAlignment="1">
      <alignment horizontal="center" vertical="center" wrapText="1"/>
    </xf>
    <xf numFmtId="179" fontId="29" fillId="0" borderId="88" xfId="5" applyNumberFormat="1" applyFont="1" applyFill="1" applyBorder="1" applyAlignment="1">
      <alignment horizontal="right" vertical="center" wrapText="1"/>
    </xf>
    <xf numFmtId="179" fontId="29" fillId="0" borderId="89" xfId="5" applyNumberFormat="1" applyFont="1" applyFill="1" applyBorder="1" applyAlignment="1">
      <alignment horizontal="right" vertical="center" wrapText="1"/>
    </xf>
    <xf numFmtId="179" fontId="29" fillId="0" borderId="90" xfId="5" applyNumberFormat="1" applyFont="1" applyFill="1" applyBorder="1" applyAlignment="1">
      <alignment horizontal="right" vertical="center" wrapText="1"/>
    </xf>
    <xf numFmtId="0" fontId="26" fillId="2" borderId="88" xfId="6" applyFont="1" applyFill="1" applyBorder="1" applyAlignment="1">
      <alignment horizontal="center" vertical="center" wrapText="1"/>
    </xf>
    <xf numFmtId="0" fontId="26" fillId="2" borderId="90" xfId="6" applyFont="1" applyFill="1" applyBorder="1" applyAlignment="1">
      <alignment horizontal="center" vertical="center" wrapText="1"/>
    </xf>
    <xf numFmtId="179" fontId="29" fillId="0" borderId="91" xfId="5" applyNumberFormat="1" applyFont="1" applyFill="1" applyBorder="1" applyAlignment="1">
      <alignment horizontal="right" vertical="center"/>
    </xf>
    <xf numFmtId="179" fontId="29" fillId="0" borderId="92" xfId="5" applyNumberFormat="1" applyFont="1" applyFill="1" applyBorder="1" applyAlignment="1">
      <alignment horizontal="right" vertical="center"/>
    </xf>
    <xf numFmtId="179" fontId="29" fillId="0" borderId="93" xfId="5" applyNumberFormat="1" applyFont="1" applyFill="1" applyBorder="1" applyAlignment="1">
      <alignment horizontal="right" vertical="center"/>
    </xf>
    <xf numFmtId="0" fontId="26" fillId="2" borderId="0" xfId="5" applyNumberFormat="1" applyFont="1" applyFill="1" applyBorder="1" applyAlignment="1">
      <alignment vertical="center"/>
    </xf>
    <xf numFmtId="0" fontId="26" fillId="4" borderId="94" xfId="5" applyNumberFormat="1" applyFont="1" applyFill="1" applyBorder="1" applyAlignment="1">
      <alignment horizontal="center" vertical="center" wrapText="1"/>
    </xf>
    <xf numFmtId="0" fontId="26" fillId="4" borderId="95" xfId="5" applyNumberFormat="1" applyFont="1" applyFill="1" applyBorder="1" applyAlignment="1">
      <alignment horizontal="center" vertical="center" wrapText="1"/>
    </xf>
    <xf numFmtId="0" fontId="26" fillId="4" borderId="96" xfId="5" applyNumberFormat="1" applyFont="1" applyFill="1" applyBorder="1" applyAlignment="1">
      <alignment horizontal="center" vertical="center" wrapText="1"/>
    </xf>
    <xf numFmtId="0" fontId="26" fillId="4" borderId="97" xfId="5" applyNumberFormat="1" applyFont="1" applyFill="1" applyBorder="1" applyAlignment="1">
      <alignment horizontal="center" vertical="center" wrapText="1"/>
    </xf>
    <xf numFmtId="0" fontId="25" fillId="4" borderId="96" xfId="5" applyNumberFormat="1" applyFont="1" applyFill="1" applyBorder="1" applyAlignment="1">
      <alignment horizontal="center" vertical="center" wrapText="1"/>
    </xf>
    <xf numFmtId="0" fontId="25" fillId="4" borderId="97" xfId="5" applyNumberFormat="1" applyFont="1" applyFill="1" applyBorder="1" applyAlignment="1">
      <alignment horizontal="center" vertical="center" wrapText="1"/>
    </xf>
    <xf numFmtId="0" fontId="25" fillId="4" borderId="95" xfId="5" applyNumberFormat="1" applyFont="1" applyFill="1" applyBorder="1" applyAlignment="1">
      <alignment horizontal="center" vertical="center" wrapText="1"/>
    </xf>
    <xf numFmtId="0" fontId="26" fillId="4" borderId="98" xfId="5" applyNumberFormat="1" applyFont="1" applyFill="1" applyBorder="1" applyAlignment="1">
      <alignment horizontal="center" vertical="center" wrapText="1"/>
    </xf>
    <xf numFmtId="0" fontId="26" fillId="4" borderId="99" xfId="5" applyNumberFormat="1" applyFont="1" applyFill="1" applyBorder="1" applyAlignment="1">
      <alignment horizontal="center" vertical="center" wrapText="1"/>
    </xf>
    <xf numFmtId="0" fontId="26" fillId="4" borderId="100" xfId="5" applyNumberFormat="1" applyFont="1" applyFill="1" applyBorder="1" applyAlignment="1">
      <alignment horizontal="center" vertical="center" wrapText="1"/>
    </xf>
    <xf numFmtId="0" fontId="26" fillId="4" borderId="101" xfId="5" applyNumberFormat="1" applyFont="1" applyFill="1" applyBorder="1" applyAlignment="1">
      <alignment horizontal="center" vertical="center" wrapText="1"/>
    </xf>
    <xf numFmtId="0" fontId="26" fillId="4" borderId="63" xfId="5" applyNumberFormat="1" applyFont="1" applyFill="1" applyBorder="1" applyAlignment="1">
      <alignment horizontal="center" vertical="center" wrapText="1"/>
    </xf>
    <xf numFmtId="0" fontId="25" fillId="4" borderId="101" xfId="5" applyNumberFormat="1" applyFont="1" applyFill="1" applyBorder="1" applyAlignment="1">
      <alignment horizontal="center" vertical="center" wrapText="1"/>
    </xf>
    <xf numFmtId="0" fontId="25" fillId="4" borderId="63" xfId="5" applyNumberFormat="1" applyFont="1" applyFill="1" applyBorder="1" applyAlignment="1">
      <alignment horizontal="center" vertical="center" wrapText="1"/>
    </xf>
    <xf numFmtId="0" fontId="25" fillId="4" borderId="100" xfId="5" applyNumberFormat="1" applyFont="1" applyFill="1" applyBorder="1" applyAlignment="1">
      <alignment horizontal="center" vertical="center" wrapText="1"/>
    </xf>
    <xf numFmtId="0" fontId="26" fillId="4" borderId="102" xfId="5" applyNumberFormat="1" applyFont="1" applyFill="1" applyBorder="1" applyAlignment="1">
      <alignment horizontal="center" vertical="center" wrapText="1"/>
    </xf>
    <xf numFmtId="0" fontId="26" fillId="4" borderId="103" xfId="5" applyNumberFormat="1" applyFont="1" applyFill="1" applyBorder="1" applyAlignment="1">
      <alignment horizontal="center" vertical="center"/>
    </xf>
    <xf numFmtId="0" fontId="26" fillId="4" borderId="67" xfId="5" applyNumberFormat="1" applyFont="1" applyFill="1" applyBorder="1" applyAlignment="1">
      <alignment horizontal="center" vertical="center"/>
    </xf>
    <xf numFmtId="0" fontId="26" fillId="4" borderId="104" xfId="5" applyNumberFormat="1" applyFont="1" applyFill="1" applyBorder="1" applyAlignment="1">
      <alignment vertical="center"/>
    </xf>
    <xf numFmtId="0" fontId="26" fillId="4" borderId="105" xfId="5" applyNumberFormat="1" applyFont="1" applyFill="1" applyBorder="1" applyAlignment="1">
      <alignment horizontal="center" vertical="center"/>
    </xf>
    <xf numFmtId="0" fontId="26" fillId="4" borderId="66" xfId="5" applyNumberFormat="1" applyFont="1" applyFill="1" applyBorder="1" applyAlignment="1">
      <alignment horizontal="center" vertical="center"/>
    </xf>
    <xf numFmtId="0" fontId="26" fillId="4" borderId="104" xfId="5" applyNumberFormat="1" applyFont="1" applyFill="1" applyBorder="1" applyAlignment="1">
      <alignment horizontal="center" vertical="center"/>
    </xf>
    <xf numFmtId="0" fontId="26" fillId="2" borderId="0" xfId="5" applyNumberFormat="1" applyFont="1" applyFill="1" applyBorder="1" applyAlignment="1">
      <alignment horizontal="center" vertical="center"/>
    </xf>
    <xf numFmtId="0" fontId="29" fillId="3" borderId="106" xfId="5" applyNumberFormat="1" applyFont="1" applyFill="1" applyBorder="1" applyAlignment="1">
      <alignment vertical="center" wrapText="1"/>
    </xf>
    <xf numFmtId="0" fontId="29" fillId="3" borderId="74" xfId="5" applyNumberFormat="1" applyFont="1" applyFill="1" applyBorder="1" applyAlignment="1">
      <alignment vertical="center" wrapText="1"/>
    </xf>
    <xf numFmtId="0" fontId="29" fillId="3" borderId="72" xfId="5" applyNumberFormat="1" applyFont="1" applyFill="1" applyBorder="1" applyAlignment="1">
      <alignment vertical="center" wrapText="1"/>
    </xf>
    <xf numFmtId="0" fontId="29" fillId="3" borderId="73" xfId="5" applyNumberFormat="1" applyFont="1" applyFill="1" applyBorder="1" applyAlignment="1">
      <alignment vertical="center" wrapText="1"/>
    </xf>
    <xf numFmtId="0" fontId="29" fillId="3" borderId="72" xfId="5" applyNumberFormat="1" applyFont="1" applyFill="1" applyBorder="1" applyAlignment="1">
      <alignment horizontal="center" vertical="center"/>
    </xf>
    <xf numFmtId="0" fontId="29" fillId="3" borderId="73" xfId="5" applyNumberFormat="1" applyFont="1" applyFill="1" applyBorder="1" applyAlignment="1">
      <alignment horizontal="center" vertical="center"/>
    </xf>
    <xf numFmtId="0" fontId="29" fillId="3" borderId="74" xfId="5" applyNumberFormat="1" applyFont="1" applyFill="1" applyBorder="1" applyAlignment="1">
      <alignment horizontal="center" vertical="center"/>
    </xf>
    <xf numFmtId="0" fontId="29" fillId="3" borderId="72" xfId="5" applyNumberFormat="1" applyFont="1" applyFill="1" applyBorder="1" applyAlignment="1">
      <alignment horizontal="center" vertical="center" wrapText="1"/>
    </xf>
    <xf numFmtId="0" fontId="29" fillId="3" borderId="73" xfId="5" applyNumberFormat="1" applyFont="1" applyFill="1" applyBorder="1" applyAlignment="1">
      <alignment horizontal="center" vertical="center" wrapText="1"/>
    </xf>
    <xf numFmtId="0" fontId="29" fillId="3" borderId="74" xfId="5" applyNumberFormat="1" applyFont="1" applyFill="1" applyBorder="1" applyAlignment="1">
      <alignment horizontal="center" vertical="center" wrapText="1"/>
    </xf>
    <xf numFmtId="183" fontId="29" fillId="3" borderId="72" xfId="5" applyNumberFormat="1" applyFont="1" applyFill="1" applyBorder="1" applyAlignment="1">
      <alignment vertical="center" wrapText="1"/>
    </xf>
    <xf numFmtId="183" fontId="29" fillId="3" borderId="73" xfId="5" applyNumberFormat="1" applyFont="1" applyFill="1" applyBorder="1" applyAlignment="1">
      <alignment vertical="center" wrapText="1"/>
    </xf>
    <xf numFmtId="183" fontId="29" fillId="3" borderId="74" xfId="5" applyNumberFormat="1" applyFont="1" applyFill="1" applyBorder="1" applyAlignment="1">
      <alignment vertical="center" wrapText="1"/>
    </xf>
    <xf numFmtId="186" fontId="29" fillId="3" borderId="72" xfId="5" applyNumberFormat="1" applyFont="1" applyFill="1" applyBorder="1" applyAlignment="1">
      <alignment vertical="center" wrapText="1"/>
    </xf>
    <xf numFmtId="186" fontId="29" fillId="3" borderId="73" xfId="5" applyNumberFormat="1" applyFont="1" applyFill="1" applyBorder="1" applyAlignment="1">
      <alignment vertical="center" wrapText="1"/>
    </xf>
    <xf numFmtId="186" fontId="29" fillId="3" borderId="107" xfId="5" applyNumberFormat="1" applyFont="1" applyFill="1" applyBorder="1" applyAlignment="1">
      <alignment vertical="center" wrapText="1"/>
    </xf>
    <xf numFmtId="0" fontId="26" fillId="4" borderId="106" xfId="5" applyNumberFormat="1" applyFont="1" applyFill="1" applyBorder="1" applyAlignment="1">
      <alignment horizontal="center" vertical="center"/>
    </xf>
    <xf numFmtId="0" fontId="26" fillId="4" borderId="74" xfId="5" applyNumberFormat="1" applyFont="1" applyFill="1" applyBorder="1" applyAlignment="1">
      <alignment horizontal="center" vertical="center"/>
    </xf>
    <xf numFmtId="0" fontId="33" fillId="4" borderId="108" xfId="5" applyNumberFormat="1" applyFont="1" applyFill="1" applyBorder="1" applyAlignment="1">
      <alignment horizontal="center" vertical="center"/>
    </xf>
    <xf numFmtId="181" fontId="29" fillId="3" borderId="106" xfId="5" applyNumberFormat="1" applyFont="1" applyFill="1" applyBorder="1" applyAlignment="1">
      <alignment horizontal="right" vertical="center"/>
    </xf>
    <xf numFmtId="181" fontId="29" fillId="3" borderId="74" xfId="5" applyNumberFormat="1" applyFont="1" applyFill="1" applyBorder="1" applyAlignment="1">
      <alignment horizontal="right" vertical="center"/>
    </xf>
    <xf numFmtId="181" fontId="34" fillId="0" borderId="72" xfId="5" applyNumberFormat="1" applyFont="1" applyFill="1" applyBorder="1" applyAlignment="1">
      <alignment horizontal="right" vertical="center"/>
    </xf>
    <xf numFmtId="181" fontId="34" fillId="0" borderId="107" xfId="5" applyNumberFormat="1" applyFont="1" applyFill="1" applyBorder="1" applyAlignment="1">
      <alignment horizontal="right" vertical="center"/>
    </xf>
    <xf numFmtId="0" fontId="26" fillId="2" borderId="0" xfId="5" applyNumberFormat="1" applyFont="1" applyFill="1" applyBorder="1" applyAlignment="1">
      <alignment horizontal="center" vertical="center"/>
    </xf>
    <xf numFmtId="186" fontId="35" fillId="2" borderId="0" xfId="5" applyNumberFormat="1" applyFont="1" applyFill="1" applyBorder="1" applyAlignment="1">
      <alignment vertical="center"/>
    </xf>
    <xf numFmtId="0" fontId="29" fillId="3" borderId="84" xfId="5" applyNumberFormat="1" applyFont="1" applyFill="1" applyBorder="1" applyAlignment="1">
      <alignment vertical="center" wrapText="1"/>
    </xf>
    <xf numFmtId="0" fontId="29" fillId="3" borderId="56" xfId="5" applyNumberFormat="1" applyFont="1" applyFill="1" applyBorder="1" applyAlignment="1">
      <alignment vertical="center" wrapText="1"/>
    </xf>
    <xf numFmtId="0" fontId="29" fillId="3" borderId="55" xfId="5" applyNumberFormat="1" applyFont="1" applyFill="1" applyBorder="1" applyAlignment="1">
      <alignment vertical="center" wrapText="1"/>
    </xf>
    <xf numFmtId="0" fontId="29" fillId="3" borderId="59" xfId="5" applyNumberFormat="1" applyFont="1" applyFill="1" applyBorder="1" applyAlignment="1">
      <alignment vertical="center" wrapText="1"/>
    </xf>
    <xf numFmtId="0" fontId="29" fillId="3" borderId="55" xfId="5" applyNumberFormat="1" applyFont="1" applyFill="1" applyBorder="1" applyAlignment="1">
      <alignment horizontal="center" vertical="center"/>
    </xf>
    <xf numFmtId="0" fontId="29" fillId="3" borderId="59" xfId="5" applyNumberFormat="1" applyFont="1" applyFill="1" applyBorder="1" applyAlignment="1">
      <alignment horizontal="center" vertical="center"/>
    </xf>
    <xf numFmtId="0" fontId="29" fillId="3" borderId="56" xfId="5" applyNumberFormat="1" applyFont="1" applyFill="1" applyBorder="1" applyAlignment="1">
      <alignment horizontal="center" vertical="center"/>
    </xf>
    <xf numFmtId="0" fontId="29" fillId="3" borderId="55" xfId="5" applyNumberFormat="1" applyFont="1" applyFill="1" applyBorder="1" applyAlignment="1">
      <alignment horizontal="center" vertical="center" wrapText="1"/>
    </xf>
    <xf numFmtId="0" fontId="29" fillId="3" borderId="59" xfId="5" applyNumberFormat="1" applyFont="1" applyFill="1" applyBorder="1" applyAlignment="1">
      <alignment horizontal="center" vertical="center" wrapText="1"/>
    </xf>
    <xf numFmtId="0" fontId="29" fillId="3" borderId="56" xfId="5" applyNumberFormat="1" applyFont="1" applyFill="1" applyBorder="1" applyAlignment="1">
      <alignment horizontal="center" vertical="center" wrapText="1"/>
    </xf>
    <xf numFmtId="183" fontId="29" fillId="3" borderId="55" xfId="5" applyNumberFormat="1" applyFont="1" applyFill="1" applyBorder="1" applyAlignment="1">
      <alignment vertical="center" wrapText="1"/>
    </xf>
    <xf numFmtId="183" fontId="29" fillId="3" borderId="59" xfId="5" applyNumberFormat="1" applyFont="1" applyFill="1" applyBorder="1" applyAlignment="1">
      <alignment vertical="center" wrapText="1"/>
    </xf>
    <xf numFmtId="183" fontId="29" fillId="3" borderId="56" xfId="5" applyNumberFormat="1" applyFont="1" applyFill="1" applyBorder="1" applyAlignment="1">
      <alignment vertical="center" wrapText="1"/>
    </xf>
    <xf numFmtId="186" fontId="29" fillId="3" borderId="55" xfId="5" applyNumberFormat="1" applyFont="1" applyFill="1" applyBorder="1" applyAlignment="1">
      <alignment vertical="center" wrapText="1"/>
    </xf>
    <xf numFmtId="186" fontId="29" fillId="3" borderId="59" xfId="5" applyNumberFormat="1" applyFont="1" applyFill="1" applyBorder="1" applyAlignment="1">
      <alignment vertical="center" wrapText="1"/>
    </xf>
    <xf numFmtId="186" fontId="29" fillId="3" borderId="82" xfId="5" applyNumberFormat="1" applyFont="1" applyFill="1" applyBorder="1" applyAlignment="1">
      <alignment vertical="center" wrapText="1"/>
    </xf>
    <xf numFmtId="0" fontId="26" fillId="4" borderId="86" xfId="5" applyNumberFormat="1" applyFont="1" applyFill="1" applyBorder="1" applyAlignment="1">
      <alignment horizontal="center" vertical="center"/>
    </xf>
    <xf numFmtId="0" fontId="26" fillId="4" borderId="87" xfId="5" applyNumberFormat="1" applyFont="1" applyFill="1" applyBorder="1" applyAlignment="1">
      <alignment horizontal="center" vertical="center"/>
    </xf>
    <xf numFmtId="0" fontId="33" fillId="4" borderId="109" xfId="5" applyNumberFormat="1" applyFont="1" applyFill="1" applyBorder="1" applyAlignment="1">
      <alignment horizontal="center" vertical="center"/>
    </xf>
    <xf numFmtId="181" fontId="29" fillId="3" borderId="90" xfId="5" applyNumberFormat="1" applyFont="1" applyFill="1" applyBorder="1" applyAlignment="1">
      <alignment horizontal="right" vertical="center"/>
    </xf>
    <xf numFmtId="0" fontId="29" fillId="3" borderId="87" xfId="5" applyNumberFormat="1" applyFont="1" applyFill="1" applyBorder="1" applyAlignment="1">
      <alignment horizontal="right" vertical="center"/>
    </xf>
    <xf numFmtId="181" fontId="34" fillId="0" borderId="87" xfId="5" applyNumberFormat="1" applyFont="1" applyFill="1" applyBorder="1" applyAlignment="1">
      <alignment horizontal="right" vertical="center"/>
    </xf>
    <xf numFmtId="181" fontId="34" fillId="0" borderId="109" xfId="5" applyNumberFormat="1" applyFont="1" applyFill="1" applyBorder="1" applyAlignment="1">
      <alignment horizontal="right" vertical="center"/>
    </xf>
    <xf numFmtId="0" fontId="26" fillId="2" borderId="0" xfId="5" applyNumberFormat="1" applyFont="1" applyFill="1" applyBorder="1" applyAlignment="1">
      <alignment horizontal="left" vertical="center"/>
    </xf>
    <xf numFmtId="0" fontId="29" fillId="3" borderId="110" xfId="5" applyNumberFormat="1" applyFont="1" applyFill="1" applyBorder="1" applyAlignment="1">
      <alignment vertical="center" wrapText="1"/>
    </xf>
    <xf numFmtId="0" fontId="29" fillId="3" borderId="90" xfId="5" applyNumberFormat="1" applyFont="1" applyFill="1" applyBorder="1" applyAlignment="1">
      <alignment vertical="center" wrapText="1"/>
    </xf>
    <xf numFmtId="0" fontId="29" fillId="3" borderId="88" xfId="5" applyNumberFormat="1" applyFont="1" applyFill="1" applyBorder="1" applyAlignment="1">
      <alignment vertical="center" wrapText="1"/>
    </xf>
    <xf numFmtId="0" fontId="29" fillId="3" borderId="89" xfId="5" applyNumberFormat="1" applyFont="1" applyFill="1" applyBorder="1" applyAlignment="1">
      <alignment vertical="center" wrapText="1"/>
    </xf>
    <xf numFmtId="0" fontId="29" fillId="3" borderId="88" xfId="5" applyNumberFormat="1" applyFont="1" applyFill="1" applyBorder="1" applyAlignment="1">
      <alignment horizontal="center" vertical="center"/>
    </xf>
    <xf numFmtId="0" fontId="29" fillId="3" borderId="89" xfId="5" applyNumberFormat="1" applyFont="1" applyFill="1" applyBorder="1" applyAlignment="1">
      <alignment horizontal="center" vertical="center"/>
    </xf>
    <xf numFmtId="0" fontId="29" fillId="3" borderId="90" xfId="5" applyNumberFormat="1" applyFont="1" applyFill="1" applyBorder="1" applyAlignment="1">
      <alignment horizontal="center" vertical="center"/>
    </xf>
    <xf numFmtId="0" fontId="29" fillId="3" borderId="88" xfId="5" applyNumberFormat="1" applyFont="1" applyFill="1" applyBorder="1" applyAlignment="1">
      <alignment horizontal="center" vertical="center" wrapText="1"/>
    </xf>
    <xf numFmtId="0" fontId="29" fillId="3" borderId="89" xfId="5" applyNumberFormat="1" applyFont="1" applyFill="1" applyBorder="1" applyAlignment="1">
      <alignment horizontal="center" vertical="center" wrapText="1"/>
    </xf>
    <xf numFmtId="0" fontId="29" fillId="3" borderId="90" xfId="5" applyNumberFormat="1" applyFont="1" applyFill="1" applyBorder="1" applyAlignment="1">
      <alignment horizontal="center" vertical="center" wrapText="1"/>
    </xf>
    <xf numFmtId="183" fontId="29" fillId="3" borderId="88" xfId="5" applyNumberFormat="1" applyFont="1" applyFill="1" applyBorder="1" applyAlignment="1">
      <alignment vertical="center" wrapText="1"/>
    </xf>
    <xf numFmtId="183" fontId="29" fillId="3" borderId="89" xfId="5" applyNumberFormat="1" applyFont="1" applyFill="1" applyBorder="1" applyAlignment="1">
      <alignment vertical="center" wrapText="1"/>
    </xf>
    <xf numFmtId="183" fontId="29" fillId="3" borderId="90" xfId="5" applyNumberFormat="1" applyFont="1" applyFill="1" applyBorder="1" applyAlignment="1">
      <alignment vertical="center" wrapText="1"/>
    </xf>
    <xf numFmtId="186" fontId="29" fillId="3" borderId="88" xfId="5" applyNumberFormat="1" applyFont="1" applyFill="1" applyBorder="1" applyAlignment="1">
      <alignment vertical="center" wrapText="1"/>
    </xf>
    <xf numFmtId="186" fontId="29" fillId="3" borderId="89" xfId="5" applyNumberFormat="1" applyFont="1" applyFill="1" applyBorder="1" applyAlignment="1">
      <alignment vertical="center" wrapText="1"/>
    </xf>
    <xf numFmtId="186" fontId="29" fillId="3" borderId="111" xfId="5" applyNumberFormat="1" applyFont="1" applyFill="1" applyBorder="1" applyAlignment="1">
      <alignment vertical="center" wrapText="1"/>
    </xf>
    <xf numFmtId="0" fontId="26" fillId="2" borderId="0" xfId="5" applyNumberFormat="1" applyFont="1" applyFill="1" applyBorder="1" applyAlignment="1">
      <alignment horizontal="center" vertical="center" wrapText="1"/>
    </xf>
    <xf numFmtId="0" fontId="26" fillId="2" borderId="25" xfId="5" applyNumberFormat="1" applyFont="1" applyFill="1" applyBorder="1" applyAlignment="1">
      <alignment vertical="center"/>
    </xf>
    <xf numFmtId="0" fontId="26" fillId="2" borderId="25" xfId="5" applyNumberFormat="1" applyFont="1" applyFill="1" applyBorder="1" applyAlignment="1">
      <alignment horizontal="left" vertical="center"/>
    </xf>
    <xf numFmtId="180" fontId="37" fillId="3" borderId="59" xfId="5" applyNumberFormat="1" applyFont="1" applyFill="1" applyBorder="1" applyAlignment="1">
      <alignment horizontal="center" vertical="center" wrapText="1"/>
    </xf>
    <xf numFmtId="181" fontId="26" fillId="2" borderId="0" xfId="5" applyNumberFormat="1" applyFont="1" applyFill="1" applyBorder="1" applyAlignment="1">
      <alignment vertical="center" wrapText="1"/>
    </xf>
    <xf numFmtId="181" fontId="26" fillId="2" borderId="0" xfId="5" applyNumberFormat="1" applyFont="1" applyFill="1" applyBorder="1" applyAlignment="1">
      <alignment horizontal="center" vertical="center" shrinkToFit="1"/>
    </xf>
    <xf numFmtId="182" fontId="26" fillId="2" borderId="0" xfId="5" applyNumberFormat="1" applyFont="1" applyFill="1" applyBorder="1" applyAlignment="1">
      <alignment vertical="center"/>
    </xf>
    <xf numFmtId="182" fontId="26" fillId="2" borderId="0" xfId="6" applyNumberFormat="1" applyFont="1" applyFill="1" applyBorder="1" applyAlignment="1">
      <alignment vertical="center"/>
    </xf>
    <xf numFmtId="0" fontId="30" fillId="4" borderId="94" xfId="5" applyNumberFormat="1" applyFont="1" applyFill="1" applyBorder="1" applyAlignment="1">
      <alignment horizontal="center" vertical="center" wrapText="1"/>
    </xf>
    <xf numFmtId="0" fontId="30" fillId="4" borderId="95" xfId="5" applyNumberFormat="1" applyFont="1" applyFill="1" applyBorder="1" applyAlignment="1">
      <alignment horizontal="center" vertical="center" wrapText="1"/>
    </xf>
    <xf numFmtId="0" fontId="25" fillId="4" borderId="98" xfId="5" applyNumberFormat="1" applyFont="1" applyFill="1" applyBorder="1" applyAlignment="1">
      <alignment horizontal="center" vertical="center" wrapText="1"/>
    </xf>
    <xf numFmtId="0" fontId="25" fillId="2" borderId="78" xfId="5" applyNumberFormat="1" applyFont="1" applyFill="1" applyBorder="1" applyAlignment="1">
      <alignment horizontal="center" vertical="center" wrapText="1"/>
    </xf>
    <xf numFmtId="0" fontId="25" fillId="2" borderId="0" xfId="5" applyNumberFormat="1" applyFont="1" applyFill="1" applyBorder="1" applyAlignment="1">
      <alignment horizontal="center" vertical="center" wrapText="1"/>
    </xf>
    <xf numFmtId="0" fontId="30" fillId="4" borderId="99" xfId="5" applyNumberFormat="1" applyFont="1" applyFill="1" applyBorder="1" applyAlignment="1">
      <alignment horizontal="center" vertical="center" wrapText="1"/>
    </xf>
    <xf numFmtId="0" fontId="30" fillId="4" borderId="100" xfId="5" applyNumberFormat="1" applyFont="1" applyFill="1" applyBorder="1" applyAlignment="1">
      <alignment horizontal="center" vertical="center" wrapText="1"/>
    </xf>
    <xf numFmtId="0" fontId="25" fillId="4" borderId="102" xfId="5" applyNumberFormat="1" applyFont="1" applyFill="1" applyBorder="1" applyAlignment="1">
      <alignment horizontal="center" vertical="center" wrapText="1"/>
    </xf>
    <xf numFmtId="0" fontId="37" fillId="3" borderId="106" xfId="5" applyNumberFormat="1" applyFont="1" applyFill="1" applyBorder="1" applyAlignment="1">
      <alignment horizontal="center" vertical="center" wrapText="1"/>
    </xf>
    <xf numFmtId="0" fontId="37" fillId="3" borderId="74" xfId="5" applyNumberFormat="1" applyFont="1" applyFill="1" applyBorder="1" applyAlignment="1">
      <alignment horizontal="center" vertical="center" wrapText="1"/>
    </xf>
    <xf numFmtId="0" fontId="37" fillId="3" borderId="72" xfId="5" applyNumberFormat="1" applyFont="1" applyFill="1" applyBorder="1" applyAlignment="1">
      <alignment vertical="center" wrapText="1"/>
    </xf>
    <xf numFmtId="0" fontId="37" fillId="3" borderId="73" xfId="5" applyNumberFormat="1" applyFont="1" applyFill="1" applyBorder="1" applyAlignment="1">
      <alignment vertical="center" wrapText="1"/>
    </xf>
    <xf numFmtId="0" fontId="37" fillId="3" borderId="74" xfId="5" applyNumberFormat="1" applyFont="1" applyFill="1" applyBorder="1" applyAlignment="1">
      <alignment vertical="center" wrapText="1"/>
    </xf>
    <xf numFmtId="0" fontId="37" fillId="3" borderId="72" xfId="5" applyNumberFormat="1" applyFont="1" applyFill="1" applyBorder="1" applyAlignment="1">
      <alignment horizontal="right" vertical="center" wrapText="1"/>
    </xf>
    <xf numFmtId="0" fontId="37" fillId="3" borderId="73" xfId="5" applyNumberFormat="1" applyFont="1" applyFill="1" applyBorder="1" applyAlignment="1">
      <alignment horizontal="right" vertical="center" wrapText="1"/>
    </xf>
    <xf numFmtId="0" fontId="37" fillId="3" borderId="74" xfId="5" applyNumberFormat="1" applyFont="1" applyFill="1" applyBorder="1" applyAlignment="1">
      <alignment horizontal="right" vertical="center" wrapText="1"/>
    </xf>
    <xf numFmtId="0" fontId="37" fillId="3" borderId="72" xfId="5" applyNumberFormat="1" applyFont="1" applyFill="1" applyBorder="1" applyAlignment="1">
      <alignment horizontal="right" vertical="center"/>
    </xf>
    <xf numFmtId="0" fontId="37" fillId="3" borderId="73" xfId="5" applyNumberFormat="1" applyFont="1" applyFill="1" applyBorder="1" applyAlignment="1">
      <alignment horizontal="right" vertical="center"/>
    </xf>
    <xf numFmtId="0" fontId="37" fillId="3" borderId="74" xfId="5" applyNumberFormat="1" applyFont="1" applyFill="1" applyBorder="1" applyAlignment="1">
      <alignment horizontal="right" vertical="center"/>
    </xf>
    <xf numFmtId="0" fontId="37" fillId="3" borderId="107" xfId="5" applyNumberFormat="1" applyFont="1" applyFill="1" applyBorder="1" applyAlignment="1">
      <alignment vertical="center" wrapText="1"/>
    </xf>
    <xf numFmtId="0" fontId="26" fillId="2" borderId="78" xfId="5" applyNumberFormat="1" applyFont="1" applyFill="1" applyBorder="1" applyAlignment="1">
      <alignment horizontal="center" vertical="center" wrapText="1"/>
    </xf>
    <xf numFmtId="0" fontId="26" fillId="2" borderId="0" xfId="5" applyNumberFormat="1" applyFont="1" applyFill="1" applyBorder="1" applyAlignment="1">
      <alignment vertical="center" wrapText="1"/>
    </xf>
    <xf numFmtId="0" fontId="33" fillId="2" borderId="0" xfId="5" applyNumberFormat="1" applyFont="1" applyFill="1" applyBorder="1" applyAlignment="1">
      <alignment horizontal="center" vertical="center"/>
    </xf>
    <xf numFmtId="0" fontId="37" fillId="3" borderId="84" xfId="5" applyNumberFormat="1" applyFont="1" applyFill="1" applyBorder="1" applyAlignment="1">
      <alignment horizontal="center" vertical="center" wrapText="1"/>
    </xf>
    <xf numFmtId="0" fontId="37" fillId="3" borderId="56" xfId="5" applyNumberFormat="1" applyFont="1" applyFill="1" applyBorder="1" applyAlignment="1">
      <alignment horizontal="center" vertical="center" wrapText="1"/>
    </xf>
    <xf numFmtId="0" fontId="37" fillId="3" borderId="55" xfId="5" applyNumberFormat="1" applyFont="1" applyFill="1" applyBorder="1" applyAlignment="1">
      <alignment vertical="center" wrapText="1"/>
    </xf>
    <xf numFmtId="0" fontId="37" fillId="3" borderId="59" xfId="5" applyNumberFormat="1" applyFont="1" applyFill="1" applyBorder="1" applyAlignment="1">
      <alignment vertical="center" wrapText="1"/>
    </xf>
    <xf numFmtId="0" fontId="37" fillId="3" borderId="56" xfId="5" applyNumberFormat="1" applyFont="1" applyFill="1" applyBorder="1" applyAlignment="1">
      <alignment vertical="center" wrapText="1"/>
    </xf>
    <xf numFmtId="0" fontId="37" fillId="3" borderId="55" xfId="5" applyNumberFormat="1" applyFont="1" applyFill="1" applyBorder="1" applyAlignment="1">
      <alignment horizontal="right" vertical="center"/>
    </xf>
    <xf numFmtId="0" fontId="37" fillId="3" borderId="59" xfId="5" applyNumberFormat="1" applyFont="1" applyFill="1" applyBorder="1" applyAlignment="1">
      <alignment horizontal="right" vertical="center"/>
    </xf>
    <xf numFmtId="0" fontId="37" fillId="3" borderId="56" xfId="5" applyNumberFormat="1" applyFont="1" applyFill="1" applyBorder="1" applyAlignment="1">
      <alignment horizontal="right" vertical="center"/>
    </xf>
    <xf numFmtId="0" fontId="37" fillId="3" borderId="82" xfId="5" applyNumberFormat="1" applyFont="1" applyFill="1" applyBorder="1" applyAlignment="1">
      <alignment vertical="center" wrapText="1"/>
    </xf>
    <xf numFmtId="187" fontId="26" fillId="2" borderId="0" xfId="5" applyNumberFormat="1" applyFont="1" applyFill="1" applyBorder="1" applyAlignment="1">
      <alignment horizontal="left" vertical="center"/>
    </xf>
    <xf numFmtId="0" fontId="37" fillId="3" borderId="84" xfId="5" applyNumberFormat="1" applyFont="1" applyFill="1" applyBorder="1" applyAlignment="1">
      <alignment horizontal="center" vertical="center" wrapText="1"/>
    </xf>
    <xf numFmtId="0" fontId="37" fillId="3" borderId="56" xfId="5" applyNumberFormat="1" applyFont="1" applyFill="1" applyBorder="1" applyAlignment="1">
      <alignment horizontal="center" vertical="center" wrapText="1"/>
    </xf>
    <xf numFmtId="0" fontId="37" fillId="3" borderId="55" xfId="5" applyNumberFormat="1" applyFont="1" applyFill="1" applyBorder="1" applyAlignment="1">
      <alignment vertical="center" wrapText="1"/>
    </xf>
    <xf numFmtId="0" fontId="37" fillId="3" borderId="59" xfId="5" applyNumberFormat="1" applyFont="1" applyFill="1" applyBorder="1" applyAlignment="1">
      <alignment vertical="center" wrapText="1"/>
    </xf>
    <xf numFmtId="0" fontId="37" fillId="3" borderId="56" xfId="5" applyNumberFormat="1" applyFont="1" applyFill="1" applyBorder="1" applyAlignment="1">
      <alignment vertical="center" wrapText="1"/>
    </xf>
    <xf numFmtId="0" fontId="37" fillId="3" borderId="55" xfId="5" applyNumberFormat="1" applyFont="1" applyFill="1" applyBorder="1" applyAlignment="1">
      <alignment horizontal="right" vertical="center"/>
    </xf>
    <xf numFmtId="0" fontId="37" fillId="3" borderId="59" xfId="5" applyNumberFormat="1" applyFont="1" applyFill="1" applyBorder="1" applyAlignment="1">
      <alignment horizontal="right" vertical="center"/>
    </xf>
    <xf numFmtId="0" fontId="37" fillId="3" borderId="56" xfId="5" applyNumberFormat="1" applyFont="1" applyFill="1" applyBorder="1" applyAlignment="1">
      <alignment horizontal="right" vertical="center"/>
    </xf>
    <xf numFmtId="0" fontId="37" fillId="3" borderId="82" xfId="5" applyNumberFormat="1" applyFont="1" applyFill="1" applyBorder="1" applyAlignment="1">
      <alignment vertical="center" wrapText="1"/>
    </xf>
    <xf numFmtId="0" fontId="37" fillId="3" borderId="84" xfId="5" applyNumberFormat="1" applyFont="1" applyFill="1" applyBorder="1" applyAlignment="1">
      <alignment vertical="center" wrapText="1"/>
    </xf>
    <xf numFmtId="0" fontId="26" fillId="2" borderId="0" xfId="5" applyNumberFormat="1" applyFont="1" applyFill="1" applyBorder="1" applyAlignment="1">
      <alignment horizontal="right" vertical="center"/>
    </xf>
    <xf numFmtId="0" fontId="30" fillId="5" borderId="103" xfId="5" applyNumberFormat="1" applyFont="1" applyFill="1" applyBorder="1" applyAlignment="1">
      <alignment horizontal="center" vertical="center"/>
    </xf>
    <xf numFmtId="0" fontId="30" fillId="5" borderId="67" xfId="5" applyNumberFormat="1" applyFont="1" applyFill="1" applyBorder="1" applyAlignment="1">
      <alignment horizontal="center" vertical="center"/>
    </xf>
    <xf numFmtId="0" fontId="30" fillId="5" borderId="105" xfId="5" applyNumberFormat="1" applyFont="1" applyFill="1" applyBorder="1" applyAlignment="1">
      <alignment horizontal="center" vertical="center"/>
    </xf>
    <xf numFmtId="0" fontId="30" fillId="5" borderId="66" xfId="5" applyNumberFormat="1" applyFont="1" applyFill="1" applyBorder="1" applyAlignment="1">
      <alignment horizontal="center" vertical="center"/>
    </xf>
    <xf numFmtId="0" fontId="2" fillId="0" borderId="78" xfId="5" applyNumberFormat="1" applyFont="1" applyBorder="1" applyAlignment="1">
      <alignment vertical="center"/>
    </xf>
    <xf numFmtId="0" fontId="37" fillId="3" borderId="78" xfId="5" applyNumberFormat="1" applyFont="1" applyFill="1" applyBorder="1" applyAlignment="1">
      <alignment horizontal="center" vertical="center" wrapText="1"/>
    </xf>
    <xf numFmtId="0" fontId="37" fillId="3" borderId="14" xfId="5" applyNumberFormat="1" applyFont="1" applyFill="1" applyBorder="1" applyAlignment="1">
      <alignment horizontal="center" vertical="center" wrapText="1"/>
    </xf>
    <xf numFmtId="0" fontId="26" fillId="2" borderId="72" xfId="5" applyFont="1" applyFill="1" applyBorder="1" applyAlignment="1">
      <alignment horizontal="left" vertical="center" wrapText="1"/>
    </xf>
    <xf numFmtId="0" fontId="26" fillId="2" borderId="73" xfId="5" applyFont="1" applyFill="1" applyBorder="1" applyAlignment="1">
      <alignment horizontal="left" vertical="center" wrapText="1"/>
    </xf>
    <xf numFmtId="0" fontId="26" fillId="2" borderId="74" xfId="5" applyFont="1" applyFill="1" applyBorder="1" applyAlignment="1">
      <alignment horizontal="left" vertical="center" wrapText="1"/>
    </xf>
    <xf numFmtId="0" fontId="26" fillId="2" borderId="72" xfId="5" applyNumberFormat="1" applyFont="1" applyFill="1" applyBorder="1" applyAlignment="1">
      <alignment horizontal="center" vertical="center" wrapText="1"/>
    </xf>
    <xf numFmtId="0" fontId="26" fillId="2" borderId="73" xfId="5" applyNumberFormat="1" applyFont="1" applyFill="1" applyBorder="1" applyAlignment="1">
      <alignment horizontal="center" vertical="center" wrapText="1"/>
    </xf>
    <xf numFmtId="0" fontId="26" fillId="2" borderId="74" xfId="5" applyNumberFormat="1" applyFont="1" applyFill="1" applyBorder="1" applyAlignment="1">
      <alignment horizontal="center" vertical="center" wrapText="1"/>
    </xf>
    <xf numFmtId="187" fontId="37" fillId="0" borderId="72" xfId="5" applyNumberFormat="1" applyFont="1" applyFill="1" applyBorder="1" applyAlignment="1">
      <alignment horizontal="right" vertical="center" wrapText="1"/>
    </xf>
    <xf numFmtId="187" fontId="37" fillId="0" borderId="73" xfId="5" applyNumberFormat="1" applyFont="1" applyFill="1" applyBorder="1" applyAlignment="1">
      <alignment horizontal="right" vertical="center" wrapText="1"/>
    </xf>
    <xf numFmtId="187" fontId="37" fillId="0" borderId="74" xfId="5" applyNumberFormat="1" applyFont="1" applyFill="1" applyBorder="1" applyAlignment="1">
      <alignment horizontal="right" vertical="center" wrapText="1"/>
    </xf>
    <xf numFmtId="187" fontId="37" fillId="3" borderId="75" xfId="7" applyNumberFormat="1" applyFont="1" applyFill="1" applyBorder="1" applyAlignment="1">
      <alignment horizontal="right" vertical="center"/>
    </xf>
    <xf numFmtId="187" fontId="37" fillId="3" borderId="76" xfId="7" applyNumberFormat="1" applyFont="1" applyFill="1" applyBorder="1" applyAlignment="1">
      <alignment horizontal="right" vertical="center"/>
    </xf>
    <xf numFmtId="187" fontId="37" fillId="3" borderId="82" xfId="7" applyNumberFormat="1" applyFont="1" applyFill="1" applyBorder="1" applyAlignment="1">
      <alignment horizontal="right" vertical="center"/>
    </xf>
    <xf numFmtId="187" fontId="37" fillId="0" borderId="55" xfId="5" applyNumberFormat="1" applyFont="1" applyFill="1" applyBorder="1" applyAlignment="1">
      <alignment horizontal="right" vertical="center" wrapText="1"/>
    </xf>
    <xf numFmtId="187" fontId="37" fillId="0" borderId="59" xfId="5" applyNumberFormat="1" applyFont="1" applyFill="1" applyBorder="1" applyAlignment="1">
      <alignment horizontal="right" vertical="center" wrapText="1"/>
    </xf>
    <xf numFmtId="187" fontId="37" fillId="0" borderId="56" xfId="5" applyNumberFormat="1" applyFont="1" applyFill="1" applyBorder="1" applyAlignment="1">
      <alignment horizontal="right" vertical="center" wrapText="1"/>
    </xf>
    <xf numFmtId="187" fontId="37" fillId="0" borderId="75" xfId="5" applyNumberFormat="1" applyFont="1" applyFill="1" applyBorder="1" applyAlignment="1">
      <alignment horizontal="right" vertical="center"/>
    </xf>
    <xf numFmtId="187" fontId="37" fillId="0" borderId="76" xfId="5" applyNumberFormat="1" applyFont="1" applyFill="1" applyBorder="1" applyAlignment="1">
      <alignment horizontal="right" vertical="center"/>
    </xf>
    <xf numFmtId="187" fontId="37" fillId="0" borderId="77" xfId="5" applyNumberFormat="1" applyFont="1" applyFill="1" applyBorder="1" applyAlignment="1">
      <alignment horizontal="right" vertical="center"/>
    </xf>
    <xf numFmtId="0" fontId="37" fillId="3" borderId="83" xfId="5" applyNumberFormat="1" applyFont="1" applyFill="1" applyBorder="1" applyAlignment="1">
      <alignment horizontal="center" vertical="center" wrapText="1"/>
    </xf>
    <xf numFmtId="0" fontId="37" fillId="3" borderId="26" xfId="5" applyNumberFormat="1" applyFont="1" applyFill="1" applyBorder="1" applyAlignment="1">
      <alignment horizontal="center" vertical="center" wrapText="1"/>
    </xf>
    <xf numFmtId="0" fontId="26" fillId="2" borderId="0" xfId="5" applyNumberFormat="1" applyFont="1" applyFill="1" applyBorder="1" applyAlignment="1">
      <alignment horizontal="left" vertical="center" wrapText="1"/>
    </xf>
    <xf numFmtId="0" fontId="30" fillId="2" borderId="0" xfId="5" applyNumberFormat="1" applyFont="1" applyFill="1" applyBorder="1" applyAlignment="1">
      <alignment horizontal="center" vertical="center" wrapText="1"/>
    </xf>
    <xf numFmtId="187" fontId="26" fillId="2" borderId="0" xfId="5" applyNumberFormat="1" applyFont="1" applyFill="1" applyBorder="1" applyAlignment="1">
      <alignment horizontal="right" vertical="center" wrapText="1"/>
    </xf>
    <xf numFmtId="187" fontId="26" fillId="2" borderId="0" xfId="5" applyNumberFormat="1" applyFont="1" applyFill="1" applyBorder="1" applyAlignment="1">
      <alignment horizontal="right" vertical="center"/>
    </xf>
    <xf numFmtId="0" fontId="26" fillId="2" borderId="0" xfId="5" applyNumberFormat="1" applyFont="1" applyFill="1" applyBorder="1" applyAlignment="1">
      <alignment horizontal="center" vertical="center" textRotation="255" wrapText="1"/>
    </xf>
    <xf numFmtId="187" fontId="30" fillId="5" borderId="65" xfId="5" applyNumberFormat="1" applyFont="1" applyFill="1" applyBorder="1" applyAlignment="1">
      <alignment horizontal="center" vertical="center"/>
    </xf>
    <xf numFmtId="187" fontId="26" fillId="4" borderId="68" xfId="5" applyNumberFormat="1" applyFont="1" applyFill="1" applyBorder="1" applyAlignment="1">
      <alignment horizontal="right" vertical="center"/>
    </xf>
    <xf numFmtId="187" fontId="26" fillId="4" borderId="69" xfId="5" applyNumberFormat="1" applyFont="1" applyFill="1" applyBorder="1" applyAlignment="1">
      <alignment horizontal="right" vertical="center"/>
    </xf>
    <xf numFmtId="187" fontId="26" fillId="4" borderId="70" xfId="5" applyNumberFormat="1" applyFont="1" applyFill="1" applyBorder="1" applyAlignment="1">
      <alignment horizontal="right" vertical="center"/>
    </xf>
    <xf numFmtId="187" fontId="30" fillId="5" borderId="66" xfId="5" applyNumberFormat="1" applyFont="1" applyFill="1" applyBorder="1" applyAlignment="1">
      <alignment horizontal="center" vertical="center"/>
    </xf>
    <xf numFmtId="187" fontId="30" fillId="5" borderId="67" xfId="5" applyNumberFormat="1" applyFont="1" applyFill="1" applyBorder="1" applyAlignment="1">
      <alignment horizontal="center" vertical="center"/>
    </xf>
    <xf numFmtId="187" fontId="30" fillId="5" borderId="105" xfId="5" applyNumberFormat="1" applyFont="1" applyFill="1" applyBorder="1" applyAlignment="1">
      <alignment horizontal="center" vertical="center"/>
    </xf>
    <xf numFmtId="0" fontId="37" fillId="3" borderId="94" xfId="5" applyNumberFormat="1" applyFont="1" applyFill="1" applyBorder="1" applyAlignment="1">
      <alignment horizontal="right" vertical="center" wrapText="1"/>
    </xf>
    <xf numFmtId="0" fontId="37" fillId="3" borderId="95" xfId="5" applyNumberFormat="1" applyFont="1" applyFill="1" applyBorder="1" applyAlignment="1">
      <alignment horizontal="right" vertical="center" wrapText="1"/>
    </xf>
    <xf numFmtId="0" fontId="26" fillId="2" borderId="96" xfId="5" applyNumberFormat="1" applyFont="1" applyFill="1" applyBorder="1" applyAlignment="1">
      <alignment horizontal="center" vertical="center" wrapText="1"/>
    </xf>
    <xf numFmtId="0" fontId="26" fillId="2" borderId="97" xfId="5" applyNumberFormat="1" applyFont="1" applyFill="1" applyBorder="1" applyAlignment="1">
      <alignment horizontal="center" vertical="center" wrapText="1"/>
    </xf>
    <xf numFmtId="0" fontId="37" fillId="3" borderId="78" xfId="5" applyNumberFormat="1" applyFont="1" applyFill="1" applyBorder="1" applyAlignment="1">
      <alignment horizontal="right" vertical="center" wrapText="1"/>
    </xf>
    <xf numFmtId="0" fontId="37" fillId="3" borderId="14" xfId="5" applyNumberFormat="1" applyFont="1" applyFill="1" applyBorder="1" applyAlignment="1">
      <alignment horizontal="right" vertical="center" wrapText="1"/>
    </xf>
    <xf numFmtId="0" fontId="37" fillId="3" borderId="83" xfId="5" applyNumberFormat="1" applyFont="1" applyFill="1" applyBorder="1" applyAlignment="1">
      <alignment horizontal="right" vertical="center" wrapText="1"/>
    </xf>
    <xf numFmtId="0" fontId="37" fillId="3" borderId="26" xfId="5" applyNumberFormat="1" applyFont="1" applyFill="1" applyBorder="1" applyAlignment="1">
      <alignment horizontal="right" vertical="center" wrapText="1"/>
    </xf>
    <xf numFmtId="0" fontId="26" fillId="2" borderId="0" xfId="5" applyNumberFormat="1" applyFont="1" applyFill="1" applyBorder="1" applyAlignment="1">
      <alignment horizontal="right" vertical="center" wrapText="1"/>
    </xf>
    <xf numFmtId="0" fontId="37" fillId="3" borderId="94" xfId="5" applyNumberFormat="1" applyFont="1" applyFill="1" applyBorder="1" applyAlignment="1">
      <alignment horizontal="center" vertical="center" textRotation="255" wrapText="1"/>
    </xf>
    <xf numFmtId="0" fontId="37" fillId="3" borderId="95" xfId="5" applyNumberFormat="1" applyFont="1" applyFill="1" applyBorder="1" applyAlignment="1">
      <alignment horizontal="center" vertical="center" textRotation="255" wrapText="1"/>
    </xf>
    <xf numFmtId="188" fontId="37" fillId="0" borderId="72" xfId="5" applyNumberFormat="1" applyFont="1" applyFill="1" applyBorder="1" applyAlignment="1">
      <alignment horizontal="right" vertical="center" wrapText="1"/>
    </xf>
    <xf numFmtId="188" fontId="37" fillId="0" borderId="73" xfId="5" applyNumberFormat="1" applyFont="1" applyFill="1" applyBorder="1" applyAlignment="1">
      <alignment horizontal="right" vertical="center" wrapText="1"/>
    </xf>
    <xf numFmtId="188" fontId="37" fillId="0" borderId="74" xfId="5" applyNumberFormat="1" applyFont="1" applyFill="1" applyBorder="1" applyAlignment="1">
      <alignment horizontal="right" vertical="center" wrapText="1"/>
    </xf>
    <xf numFmtId="38" fontId="37" fillId="3" borderId="75" xfId="7" applyNumberFormat="1" applyFont="1" applyFill="1" applyBorder="1" applyAlignment="1">
      <alignment vertical="center"/>
    </xf>
    <xf numFmtId="38" fontId="37" fillId="3" borderId="76" xfId="7" applyNumberFormat="1" applyFont="1" applyFill="1" applyBorder="1" applyAlignment="1">
      <alignment vertical="center"/>
    </xf>
    <xf numFmtId="38" fontId="37" fillId="3" borderId="82" xfId="7" applyNumberFormat="1" applyFont="1" applyFill="1" applyBorder="1" applyAlignment="1">
      <alignment vertical="center"/>
    </xf>
    <xf numFmtId="0" fontId="37" fillId="3" borderId="78" xfId="5" applyNumberFormat="1" applyFont="1" applyFill="1" applyBorder="1" applyAlignment="1">
      <alignment horizontal="center" vertical="center" textRotation="255" wrapText="1"/>
    </xf>
    <xf numFmtId="0" fontId="37" fillId="3" borderId="14" xfId="5" applyNumberFormat="1" applyFont="1" applyFill="1" applyBorder="1" applyAlignment="1">
      <alignment horizontal="center" vertical="center" textRotation="255" wrapText="1"/>
    </xf>
    <xf numFmtId="188" fontId="37" fillId="0" borderId="55" xfId="5" applyNumberFormat="1" applyFont="1" applyFill="1" applyBorder="1" applyAlignment="1">
      <alignment horizontal="right" vertical="center" wrapText="1"/>
    </xf>
    <xf numFmtId="188" fontId="37" fillId="0" borderId="59" xfId="5" applyNumberFormat="1" applyFont="1" applyFill="1" applyBorder="1" applyAlignment="1">
      <alignment horizontal="right" vertical="center" wrapText="1"/>
    </xf>
    <xf numFmtId="188" fontId="37" fillId="0" borderId="56" xfId="5" applyNumberFormat="1" applyFont="1" applyFill="1" applyBorder="1" applyAlignment="1">
      <alignment horizontal="right" vertical="center" wrapText="1"/>
    </xf>
    <xf numFmtId="188" fontId="37" fillId="0" borderId="75" xfId="5" applyNumberFormat="1" applyFont="1" applyFill="1" applyBorder="1" applyAlignment="1">
      <alignment vertical="center"/>
    </xf>
    <xf numFmtId="188" fontId="37" fillId="0" borderId="76" xfId="5" applyNumberFormat="1" applyFont="1" applyFill="1" applyBorder="1" applyAlignment="1">
      <alignment vertical="center"/>
    </xf>
    <xf numFmtId="188" fontId="37" fillId="0" borderId="77" xfId="5" applyNumberFormat="1" applyFont="1" applyFill="1" applyBorder="1" applyAlignment="1">
      <alignment vertical="center"/>
    </xf>
    <xf numFmtId="0" fontId="37" fillId="3" borderId="83" xfId="5" applyNumberFormat="1" applyFont="1" applyFill="1" applyBorder="1" applyAlignment="1">
      <alignment horizontal="center" vertical="center" textRotation="255" wrapText="1"/>
    </xf>
    <xf numFmtId="0" fontId="37" fillId="3" borderId="26" xfId="5" applyNumberFormat="1" applyFont="1" applyFill="1" applyBorder="1" applyAlignment="1">
      <alignment horizontal="center" vertical="center" textRotation="255" wrapText="1"/>
    </xf>
    <xf numFmtId="188" fontId="26" fillId="2" borderId="0" xfId="5" applyNumberFormat="1" applyFont="1" applyFill="1" applyBorder="1" applyAlignment="1">
      <alignment horizontal="right" vertical="center" wrapText="1"/>
    </xf>
    <xf numFmtId="188" fontId="26" fillId="2" borderId="0" xfId="5" applyNumberFormat="1" applyFont="1" applyFill="1" applyBorder="1" applyAlignment="1">
      <alignment vertical="center"/>
    </xf>
    <xf numFmtId="0" fontId="2" fillId="2" borderId="0" xfId="0" applyNumberFormat="1" applyFont="1" applyFill="1" applyBorder="1" applyAlignment="1">
      <alignment horizontal="right" vertical="center"/>
    </xf>
    <xf numFmtId="0" fontId="6" fillId="2" borderId="0" xfId="0" applyNumberFormat="1" applyFont="1" applyFill="1" applyAlignment="1">
      <alignment horizontal="centerContinuous" vertical="center"/>
    </xf>
    <xf numFmtId="0" fontId="6" fillId="2" borderId="0" xfId="0" applyNumberFormat="1" applyFont="1" applyFill="1" applyAlignment="1">
      <alignment vertical="center"/>
    </xf>
    <xf numFmtId="0" fontId="2" fillId="2" borderId="0" xfId="0" applyNumberFormat="1" applyFont="1" applyFill="1" applyAlignment="1">
      <alignment horizontal="left" vertical="center" wrapText="1"/>
    </xf>
    <xf numFmtId="0" fontId="2" fillId="2" borderId="0" xfId="0" applyNumberFormat="1" applyFont="1" applyFill="1" applyAlignment="1">
      <alignment horizontal="center" vertical="center"/>
    </xf>
    <xf numFmtId="49" fontId="7" fillId="2" borderId="3" xfId="0" applyNumberFormat="1" applyFont="1" applyFill="1" applyBorder="1" applyAlignment="1">
      <alignment horizontal="center" vertical="center"/>
    </xf>
    <xf numFmtId="0" fontId="5" fillId="2" borderId="0" xfId="0" applyNumberFormat="1" applyFont="1" applyFill="1" applyBorder="1" applyAlignment="1" applyProtection="1">
      <alignment horizontal="left" vertical="center"/>
    </xf>
    <xf numFmtId="0" fontId="5" fillId="2" borderId="0" xfId="0" applyNumberFormat="1" applyFont="1" applyFill="1" applyBorder="1" applyAlignment="1">
      <alignment vertical="center"/>
    </xf>
    <xf numFmtId="0" fontId="2" fillId="2" borderId="2" xfId="0" applyNumberFormat="1" applyFont="1" applyFill="1" applyBorder="1" applyAlignment="1" applyProtection="1">
      <alignment horizontal="left" vertical="top" wrapText="1"/>
      <protection locked="0"/>
    </xf>
    <xf numFmtId="0" fontId="0" fillId="2" borderId="3" xfId="0" applyNumberFormat="1" applyFont="1" applyFill="1" applyBorder="1" applyAlignment="1" applyProtection="1">
      <alignment horizontal="left" vertical="top" wrapText="1"/>
      <protection locked="0"/>
    </xf>
    <xf numFmtId="0" fontId="0" fillId="2" borderId="4" xfId="0" applyNumberFormat="1" applyFont="1" applyFill="1" applyBorder="1" applyAlignment="1" applyProtection="1">
      <alignment horizontal="left" vertical="top" wrapText="1"/>
      <protection locked="0"/>
    </xf>
    <xf numFmtId="0" fontId="0" fillId="2" borderId="5" xfId="0" applyNumberFormat="1" applyFont="1" applyFill="1" applyBorder="1" applyAlignment="1" applyProtection="1">
      <alignment horizontal="left" vertical="top" wrapText="1"/>
      <protection locked="0"/>
    </xf>
    <xf numFmtId="0" fontId="0" fillId="2" borderId="0" xfId="0" applyNumberFormat="1" applyFont="1" applyFill="1" applyBorder="1" applyAlignment="1" applyProtection="1">
      <alignment horizontal="left" vertical="top" wrapText="1"/>
      <protection locked="0"/>
    </xf>
    <xf numFmtId="0" fontId="0" fillId="2" borderId="6" xfId="0" applyNumberFormat="1" applyFont="1" applyFill="1" applyBorder="1" applyAlignment="1" applyProtection="1">
      <alignment horizontal="left" vertical="top" wrapText="1"/>
      <protection locked="0"/>
    </xf>
    <xf numFmtId="0" fontId="0" fillId="2" borderId="7" xfId="0" applyNumberFormat="1" applyFont="1" applyFill="1" applyBorder="1" applyAlignment="1" applyProtection="1">
      <alignment horizontal="left" vertical="top" wrapText="1"/>
      <protection locked="0"/>
    </xf>
    <xf numFmtId="0" fontId="0" fillId="2" borderId="8" xfId="0" applyNumberFormat="1" applyFont="1" applyFill="1" applyBorder="1" applyAlignment="1" applyProtection="1">
      <alignment horizontal="left" vertical="top" wrapText="1"/>
      <protection locked="0"/>
    </xf>
    <xf numFmtId="0" fontId="0" fillId="2" borderId="9" xfId="0" applyNumberFormat="1" applyFont="1" applyFill="1" applyBorder="1" applyAlignment="1" applyProtection="1">
      <alignment horizontal="left" vertical="top" wrapText="1"/>
      <protection locked="0"/>
    </xf>
    <xf numFmtId="0" fontId="0" fillId="2" borderId="3" xfId="0" applyNumberFormat="1" applyFont="1" applyFill="1" applyBorder="1" applyAlignment="1">
      <alignment horizontal="left" vertical="top" wrapText="1"/>
    </xf>
    <xf numFmtId="0" fontId="0" fillId="2" borderId="4" xfId="0" applyNumberFormat="1" applyFont="1" applyFill="1" applyBorder="1" applyAlignment="1">
      <alignment horizontal="left" vertical="top" wrapText="1"/>
    </xf>
    <xf numFmtId="0" fontId="0" fillId="2" borderId="5" xfId="0" applyNumberFormat="1" applyFont="1" applyFill="1" applyBorder="1" applyAlignment="1">
      <alignment horizontal="left" vertical="top" wrapText="1"/>
    </xf>
    <xf numFmtId="0" fontId="0" fillId="2" borderId="0" xfId="0" applyNumberFormat="1" applyFont="1" applyFill="1" applyBorder="1" applyAlignment="1">
      <alignment horizontal="left" vertical="top" wrapText="1"/>
    </xf>
    <xf numFmtId="0" fontId="0" fillId="2" borderId="6" xfId="0" applyNumberFormat="1" applyFont="1" applyFill="1" applyBorder="1" applyAlignment="1">
      <alignment horizontal="left" vertical="top" wrapText="1"/>
    </xf>
    <xf numFmtId="0" fontId="0" fillId="2" borderId="7" xfId="0" applyNumberFormat="1" applyFont="1" applyFill="1" applyBorder="1" applyAlignment="1">
      <alignment horizontal="left" vertical="top" wrapText="1"/>
    </xf>
    <xf numFmtId="0" fontId="0" fillId="2" borderId="8"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2" fillId="2" borderId="10" xfId="0" applyNumberFormat="1" applyFont="1" applyFill="1" applyBorder="1" applyAlignment="1" applyProtection="1">
      <alignment horizontal="center"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11" xfId="0" applyNumberFormat="1" applyFont="1" applyFill="1" applyBorder="1" applyAlignment="1" applyProtection="1">
      <alignment horizontal="center" vertical="center" shrinkToFit="1"/>
    </xf>
    <xf numFmtId="0" fontId="2" fillId="2" borderId="12" xfId="0" applyNumberFormat="1" applyFont="1" applyFill="1" applyBorder="1" applyAlignment="1" applyProtection="1">
      <alignment horizontal="center" vertical="center" shrinkToFit="1"/>
    </xf>
    <xf numFmtId="38" fontId="2" fillId="6" borderId="10" xfId="1" applyFont="1" applyFill="1" applyBorder="1" applyAlignment="1" applyProtection="1">
      <alignment horizontal="center" vertical="center" shrinkToFit="1"/>
    </xf>
    <xf numFmtId="38" fontId="2" fillId="6" borderId="11" xfId="1" applyFont="1" applyFill="1" applyBorder="1" applyAlignment="1" applyProtection="1">
      <alignment horizontal="center" vertical="center" shrinkToFit="1"/>
    </xf>
    <xf numFmtId="38" fontId="2" fillId="6" borderId="12" xfId="1" applyFont="1" applyFill="1" applyBorder="1" applyAlignment="1" applyProtection="1">
      <alignment horizontal="center" vertical="center" shrinkToFit="1"/>
    </xf>
    <xf numFmtId="0" fontId="2" fillId="2" borderId="16" xfId="0" applyFont="1" applyFill="1" applyBorder="1" applyAlignment="1">
      <alignment vertical="center" shrinkToFit="1"/>
    </xf>
    <xf numFmtId="0" fontId="2" fillId="2" borderId="25" xfId="0" applyFont="1" applyFill="1" applyBorder="1" applyAlignment="1">
      <alignment vertical="center" shrinkToFit="1"/>
    </xf>
    <xf numFmtId="0" fontId="2" fillId="2" borderId="26" xfId="0" applyFont="1" applyFill="1" applyBorder="1" applyAlignment="1">
      <alignment vertical="center" shrinkToFit="1"/>
    </xf>
    <xf numFmtId="0" fontId="2" fillId="2" borderId="16" xfId="0" applyNumberFormat="1" applyFont="1" applyFill="1" applyBorder="1" applyAlignment="1" applyProtection="1">
      <alignment horizontal="center" vertical="center" shrinkToFit="1"/>
    </xf>
    <xf numFmtId="0" fontId="2" fillId="2" borderId="25" xfId="0" applyNumberFormat="1" applyFont="1" applyFill="1" applyBorder="1" applyAlignment="1" applyProtection="1">
      <alignment horizontal="center" vertical="center" shrinkToFit="1"/>
    </xf>
    <xf numFmtId="0" fontId="2" fillId="2" borderId="26" xfId="0" applyNumberFormat="1" applyFont="1" applyFill="1" applyBorder="1" applyAlignment="1" applyProtection="1">
      <alignment horizontal="center" vertical="center" shrinkToFit="1"/>
    </xf>
    <xf numFmtId="38" fontId="2" fillId="6" borderId="16" xfId="1" applyFont="1" applyFill="1" applyBorder="1" applyAlignment="1" applyProtection="1">
      <alignment horizontal="center" vertical="center" shrinkToFit="1"/>
    </xf>
    <xf numFmtId="38" fontId="2" fillId="6" borderId="25" xfId="1" applyFont="1" applyFill="1" applyBorder="1" applyAlignment="1" applyProtection="1">
      <alignment horizontal="center" vertical="center" shrinkToFit="1"/>
    </xf>
    <xf numFmtId="38" fontId="2" fillId="6" borderId="26" xfId="1" applyFont="1" applyFill="1" applyBorder="1" applyAlignment="1" applyProtection="1">
      <alignment horizontal="center" vertical="center" shrinkToFit="1"/>
    </xf>
    <xf numFmtId="0" fontId="2" fillId="2" borderId="29" xfId="0" applyNumberFormat="1" applyFont="1" applyFill="1" applyBorder="1" applyAlignment="1" applyProtection="1">
      <alignment horizontal="left" vertical="center" shrinkToFit="1"/>
    </xf>
    <xf numFmtId="0" fontId="2" fillId="2" borderId="30" xfId="0" applyNumberFormat="1" applyFont="1" applyFill="1" applyBorder="1" applyAlignment="1" applyProtection="1">
      <alignment horizontal="left" vertical="center" shrinkToFit="1"/>
    </xf>
    <xf numFmtId="0" fontId="2" fillId="2" borderId="30" xfId="0" applyFont="1" applyFill="1" applyBorder="1" applyAlignment="1">
      <alignment vertical="center" shrinkToFit="1"/>
    </xf>
    <xf numFmtId="0" fontId="2" fillId="2" borderId="31" xfId="0" applyFont="1" applyFill="1" applyBorder="1" applyAlignment="1">
      <alignment vertical="center" shrinkToFit="1"/>
    </xf>
    <xf numFmtId="38" fontId="7" fillId="2" borderId="30" xfId="1" applyFont="1" applyFill="1" applyBorder="1" applyAlignment="1" applyProtection="1">
      <alignment horizontal="right" vertical="center" shrinkToFit="1"/>
      <protection locked="0"/>
    </xf>
    <xf numFmtId="0" fontId="2" fillId="2" borderId="31" xfId="0" applyNumberFormat="1" applyFont="1" applyFill="1" applyBorder="1" applyAlignment="1" applyProtection="1">
      <alignment horizontal="center" vertical="center" shrinkToFit="1"/>
      <protection locked="0"/>
    </xf>
    <xf numFmtId="12" fontId="7" fillId="2" borderId="29" xfId="0" quotePrefix="1" applyNumberFormat="1" applyFont="1" applyFill="1" applyBorder="1" applyAlignment="1" applyProtection="1">
      <alignment horizontal="center" vertical="center" shrinkToFit="1"/>
    </xf>
    <xf numFmtId="12" fontId="7" fillId="2" borderId="30" xfId="0" applyNumberFormat="1" applyFont="1" applyFill="1" applyBorder="1" applyAlignment="1" applyProtection="1">
      <alignment horizontal="center" vertical="center" shrinkToFit="1"/>
    </xf>
    <xf numFmtId="12" fontId="7" fillId="2" borderId="31" xfId="0" applyNumberFormat="1" applyFont="1" applyFill="1" applyBorder="1" applyAlignment="1" applyProtection="1">
      <alignment horizontal="center" vertical="center" shrinkToFit="1"/>
    </xf>
    <xf numFmtId="38" fontId="7" fillId="6" borderId="30" xfId="1" applyFont="1" applyFill="1" applyBorder="1" applyAlignment="1" applyProtection="1">
      <alignment horizontal="right" vertical="center" shrinkToFit="1"/>
    </xf>
    <xf numFmtId="0" fontId="2" fillId="6" borderId="31" xfId="0" applyNumberFormat="1" applyFont="1" applyFill="1" applyBorder="1" applyAlignment="1" applyProtection="1">
      <alignment horizontal="center" vertical="center" shrinkToFit="1"/>
    </xf>
    <xf numFmtId="0" fontId="2" fillId="2" borderId="32" xfId="0" applyNumberFormat="1" applyFont="1" applyFill="1" applyBorder="1" applyAlignment="1" applyProtection="1">
      <alignment horizontal="left" vertical="center" shrinkToFit="1"/>
    </xf>
    <xf numFmtId="0" fontId="2" fillId="2" borderId="33" xfId="0" applyNumberFormat="1" applyFont="1" applyFill="1" applyBorder="1" applyAlignment="1" applyProtection="1">
      <alignment horizontal="left" vertical="center" shrinkToFit="1"/>
    </xf>
    <xf numFmtId="0" fontId="2" fillId="2" borderId="33" xfId="0" applyFont="1" applyFill="1" applyBorder="1" applyAlignment="1">
      <alignment vertical="center" shrinkToFit="1"/>
    </xf>
    <xf numFmtId="0" fontId="2" fillId="2" borderId="34" xfId="0" applyFont="1" applyFill="1" applyBorder="1" applyAlignment="1">
      <alignment vertical="center" shrinkToFit="1"/>
    </xf>
    <xf numFmtId="38" fontId="7" fillId="2" borderId="33" xfId="1" applyFont="1" applyFill="1" applyBorder="1" applyAlignment="1" applyProtection="1">
      <alignment horizontal="right" vertical="center" shrinkToFit="1"/>
      <protection locked="0"/>
    </xf>
    <xf numFmtId="0" fontId="0" fillId="2" borderId="34" xfId="0" applyNumberFormat="1" applyFont="1" applyFill="1" applyBorder="1" applyAlignment="1" applyProtection="1">
      <alignment horizontal="center" vertical="center" shrinkToFit="1"/>
      <protection locked="0"/>
    </xf>
    <xf numFmtId="12" fontId="7" fillId="2" borderId="32" xfId="0" applyNumberFormat="1" applyFont="1" applyFill="1" applyBorder="1" applyAlignment="1" applyProtection="1">
      <alignment horizontal="center" vertical="center" shrinkToFit="1"/>
    </xf>
    <xf numFmtId="12" fontId="7" fillId="2" borderId="33" xfId="0" applyNumberFormat="1" applyFont="1" applyFill="1" applyBorder="1" applyAlignment="1" applyProtection="1">
      <alignment horizontal="center" vertical="center" shrinkToFit="1"/>
    </xf>
    <xf numFmtId="12" fontId="7" fillId="2" borderId="34" xfId="0" applyNumberFormat="1" applyFont="1" applyFill="1" applyBorder="1" applyAlignment="1" applyProtection="1">
      <alignment horizontal="center" vertical="center" shrinkToFit="1"/>
    </xf>
    <xf numFmtId="38" fontId="7" fillId="6" borderId="33" xfId="1" applyFont="1" applyFill="1" applyBorder="1" applyAlignment="1" applyProtection="1">
      <alignment horizontal="right" vertical="center" shrinkToFit="1"/>
    </xf>
    <xf numFmtId="0" fontId="2" fillId="6" borderId="34" xfId="0" applyNumberFormat="1" applyFont="1" applyFill="1" applyBorder="1" applyAlignment="1" applyProtection="1">
      <alignment horizontal="center" vertical="center" shrinkToFit="1"/>
    </xf>
    <xf numFmtId="0" fontId="2" fillId="2" borderId="34" xfId="0" applyNumberFormat="1" applyFont="1" applyFill="1" applyBorder="1" applyAlignment="1" applyProtection="1">
      <alignment horizontal="center" vertical="center" shrinkToFit="1"/>
      <protection locked="0"/>
    </xf>
    <xf numFmtId="12" fontId="7" fillId="6" borderId="32" xfId="0" quotePrefix="1" applyNumberFormat="1" applyFont="1" applyFill="1" applyBorder="1" applyAlignment="1" applyProtection="1">
      <alignment horizontal="center" vertical="center" shrinkToFit="1"/>
    </xf>
    <xf numFmtId="12" fontId="7" fillId="6" borderId="33" xfId="0" applyNumberFormat="1" applyFont="1" applyFill="1" applyBorder="1" applyAlignment="1" applyProtection="1">
      <alignment horizontal="center" vertical="center" shrinkToFit="1"/>
    </xf>
    <xf numFmtId="12" fontId="7" fillId="6" borderId="34" xfId="0" applyNumberFormat="1" applyFont="1" applyFill="1" applyBorder="1" applyAlignment="1" applyProtection="1">
      <alignment horizontal="center" vertical="center" shrinkToFit="1"/>
    </xf>
    <xf numFmtId="12" fontId="7" fillId="6" borderId="32" xfId="0" applyNumberFormat="1" applyFont="1" applyFill="1" applyBorder="1" applyAlignment="1" applyProtection="1">
      <alignment horizontal="center" vertical="center" shrinkToFit="1"/>
    </xf>
    <xf numFmtId="0" fontId="2" fillId="2" borderId="36" xfId="0" applyNumberFormat="1" applyFont="1" applyFill="1" applyBorder="1" applyAlignment="1" applyProtection="1">
      <alignment horizontal="left" vertical="center" shrinkToFit="1"/>
    </xf>
    <xf numFmtId="0" fontId="2" fillId="2" borderId="37" xfId="0" applyNumberFormat="1" applyFont="1" applyFill="1" applyBorder="1" applyAlignment="1" applyProtection="1">
      <alignment horizontal="left" vertical="center" shrinkToFit="1"/>
    </xf>
    <xf numFmtId="0" fontId="2" fillId="2" borderId="37" xfId="0" applyFont="1" applyFill="1" applyBorder="1" applyAlignment="1">
      <alignment vertical="center" shrinkToFit="1"/>
    </xf>
    <xf numFmtId="0" fontId="2" fillId="2" borderId="38" xfId="0" applyFont="1" applyFill="1" applyBorder="1" applyAlignment="1">
      <alignment vertical="center" shrinkToFit="1"/>
    </xf>
    <xf numFmtId="38" fontId="7" fillId="2" borderId="37" xfId="1" applyFont="1" applyFill="1" applyBorder="1" applyAlignment="1" applyProtection="1">
      <alignment horizontal="right" vertical="center" shrinkToFit="1"/>
      <protection locked="0"/>
    </xf>
    <xf numFmtId="0" fontId="0" fillId="2" borderId="38" xfId="0" applyNumberFormat="1" applyFont="1" applyFill="1" applyBorder="1" applyAlignment="1" applyProtection="1">
      <alignment horizontal="center" vertical="center" shrinkToFit="1"/>
      <protection locked="0"/>
    </xf>
    <xf numFmtId="12" fontId="7" fillId="6" borderId="36" xfId="0" applyNumberFormat="1" applyFont="1" applyFill="1" applyBorder="1" applyAlignment="1" applyProtection="1">
      <alignment horizontal="center" vertical="center" shrinkToFit="1"/>
    </xf>
    <xf numFmtId="12" fontId="7" fillId="6" borderId="37" xfId="0" applyNumberFormat="1" applyFont="1" applyFill="1" applyBorder="1" applyAlignment="1" applyProtection="1">
      <alignment horizontal="center" vertical="center" shrinkToFit="1"/>
    </xf>
    <xf numFmtId="12" fontId="7" fillId="6" borderId="38" xfId="0" applyNumberFormat="1" applyFont="1" applyFill="1" applyBorder="1" applyAlignment="1" applyProtection="1">
      <alignment horizontal="center" vertical="center" shrinkToFit="1"/>
    </xf>
    <xf numFmtId="38" fontId="7" fillId="6" borderId="37" xfId="1" applyFont="1" applyFill="1" applyBorder="1" applyAlignment="1" applyProtection="1">
      <alignment horizontal="right" vertical="center" shrinkToFit="1"/>
    </xf>
    <xf numFmtId="0" fontId="2" fillId="6" borderId="38" xfId="0" applyNumberFormat="1" applyFont="1" applyFill="1" applyBorder="1" applyAlignment="1" applyProtection="1">
      <alignment horizontal="center" vertical="center" shrinkToFit="1"/>
    </xf>
    <xf numFmtId="0" fontId="2" fillId="6" borderId="10" xfId="0" applyNumberFormat="1" applyFont="1" applyFill="1" applyBorder="1" applyAlignment="1" applyProtection="1">
      <alignment horizontal="center" vertical="center" shrinkToFit="1"/>
    </xf>
    <xf numFmtId="0" fontId="2" fillId="6" borderId="11" xfId="0" applyNumberFormat="1" applyFont="1" applyFill="1" applyBorder="1" applyAlignment="1" applyProtection="1">
      <alignment horizontal="center" vertical="center" shrinkToFit="1"/>
    </xf>
    <xf numFmtId="0" fontId="2" fillId="6" borderId="11"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38" fontId="7" fillId="6" borderId="11" xfId="1" applyFont="1" applyFill="1" applyBorder="1" applyAlignment="1" applyProtection="1">
      <alignment horizontal="right" vertical="center" shrinkToFit="1"/>
    </xf>
    <xf numFmtId="0" fontId="2" fillId="6" borderId="12" xfId="0" applyNumberFormat="1" applyFont="1" applyFill="1" applyBorder="1" applyAlignment="1" applyProtection="1">
      <alignment horizontal="center" vertical="center" shrinkToFit="1"/>
      <protection locked="0"/>
    </xf>
    <xf numFmtId="49" fontId="2" fillId="6" borderId="112" xfId="0" applyNumberFormat="1" applyFont="1" applyFill="1" applyBorder="1" applyAlignment="1" applyProtection="1">
      <alignment horizontal="center" vertical="center" shrinkToFit="1"/>
      <protection locked="0"/>
    </xf>
    <xf numFmtId="49" fontId="2" fillId="6" borderId="113" xfId="0" applyNumberFormat="1" applyFont="1" applyFill="1" applyBorder="1" applyAlignment="1" applyProtection="1">
      <alignment horizontal="center" vertical="center" shrinkToFit="1"/>
      <protection locked="0"/>
    </xf>
    <xf numFmtId="49" fontId="2" fillId="6" borderId="114" xfId="0" applyNumberFormat="1" applyFont="1" applyFill="1" applyBorder="1" applyAlignment="1" applyProtection="1">
      <alignment horizontal="center" vertical="center" shrinkToFit="1"/>
      <protection locked="0"/>
    </xf>
    <xf numFmtId="0" fontId="2" fillId="6" borderId="12" xfId="0" applyNumberFormat="1" applyFont="1" applyFill="1" applyBorder="1" applyAlignment="1" applyProtection="1">
      <alignment horizontal="center" vertical="center" shrinkToFit="1"/>
    </xf>
    <xf numFmtId="0" fontId="2" fillId="6" borderId="16" xfId="0" applyNumberFormat="1" applyFont="1" applyFill="1" applyBorder="1" applyAlignment="1" applyProtection="1">
      <alignment horizontal="center" vertical="center" shrinkToFit="1"/>
    </xf>
    <xf numFmtId="0" fontId="2" fillId="6" borderId="25" xfId="0" applyNumberFormat="1" applyFont="1" applyFill="1" applyBorder="1" applyAlignment="1" applyProtection="1">
      <alignment horizontal="center" vertical="center" shrinkToFit="1"/>
    </xf>
    <xf numFmtId="0" fontId="2" fillId="6" borderId="25" xfId="0" applyFont="1" applyFill="1" applyBorder="1" applyAlignment="1">
      <alignment horizontal="center" vertical="center" shrinkToFit="1"/>
    </xf>
    <xf numFmtId="0" fontId="2" fillId="6" borderId="26" xfId="0" applyFont="1" applyFill="1" applyBorder="1" applyAlignment="1">
      <alignment horizontal="center" vertical="center" shrinkToFit="1"/>
    </xf>
    <xf numFmtId="38" fontId="7" fillId="6" borderId="25" xfId="1" applyFont="1" applyFill="1" applyBorder="1" applyAlignment="1" applyProtection="1">
      <alignment horizontal="right" vertical="center" shrinkToFit="1"/>
    </xf>
    <xf numFmtId="0" fontId="0" fillId="6" borderId="26" xfId="0" applyNumberFormat="1" applyFont="1" applyFill="1" applyBorder="1" applyAlignment="1" applyProtection="1">
      <alignment horizontal="center" vertical="center" shrinkToFit="1"/>
      <protection locked="0"/>
    </xf>
    <xf numFmtId="49" fontId="2" fillId="6" borderId="115" xfId="0" applyNumberFormat="1" applyFont="1" applyFill="1" applyBorder="1" applyAlignment="1" applyProtection="1">
      <alignment horizontal="center" vertical="center" shrinkToFit="1"/>
      <protection locked="0"/>
    </xf>
    <xf numFmtId="49" fontId="2" fillId="6" borderId="116" xfId="0" applyNumberFormat="1" applyFont="1" applyFill="1" applyBorder="1" applyAlignment="1" applyProtection="1">
      <alignment horizontal="center" vertical="center" shrinkToFit="1"/>
      <protection locked="0"/>
    </xf>
    <xf numFmtId="49" fontId="2" fillId="6" borderId="117" xfId="0" applyNumberFormat="1" applyFont="1" applyFill="1" applyBorder="1" applyAlignment="1" applyProtection="1">
      <alignment horizontal="center" vertical="center" shrinkToFit="1"/>
      <protection locked="0"/>
    </xf>
    <xf numFmtId="0" fontId="2" fillId="6" borderId="26" xfId="0" applyNumberFormat="1" applyFont="1" applyFill="1" applyBorder="1" applyAlignment="1" applyProtection="1">
      <alignment horizontal="center" vertical="center" shrinkToFit="1"/>
    </xf>
    <xf numFmtId="0" fontId="5" fillId="2" borderId="0" xfId="0" applyNumberFormat="1" applyFont="1" applyFill="1" applyBorder="1" applyAlignment="1">
      <alignment horizontal="left" vertical="center"/>
    </xf>
    <xf numFmtId="0" fontId="9" fillId="2" borderId="0"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horizontal="right" vertical="center"/>
      <protection locked="0"/>
    </xf>
    <xf numFmtId="0" fontId="5" fillId="2" borderId="0" xfId="0" applyNumberFormat="1" applyFont="1" applyFill="1" applyAlignment="1">
      <alignment vertical="center"/>
    </xf>
    <xf numFmtId="0" fontId="5" fillId="2" borderId="0" xfId="0" applyNumberFormat="1" applyFont="1" applyFill="1" applyAlignment="1" applyProtection="1">
      <alignment vertical="center"/>
    </xf>
    <xf numFmtId="0" fontId="38" fillId="2" borderId="0" xfId="0" applyNumberFormat="1" applyFont="1" applyFill="1" applyAlignment="1">
      <alignment vertical="center"/>
    </xf>
  </cellXfs>
  <cellStyles count="8">
    <cellStyle name="桁区切り" xfId="1" builtinId="6"/>
    <cellStyle name="桁区切り 2" xfId="7"/>
    <cellStyle name="桁区切り 4" xfId="4"/>
    <cellStyle name="標準" xfId="0" builtinId="0"/>
    <cellStyle name="標準 15" xfId="5"/>
    <cellStyle name="標準 2" xfId="3"/>
    <cellStyle name="標準 3 2" xfId="6"/>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300-00000030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300-00000130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300-00000230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27">
          <a:extLst>
            <a:ext uri="{FF2B5EF4-FFF2-40B4-BE49-F238E27FC236}">
              <a16:creationId xmlns:a16="http://schemas.microsoft.com/office/drawing/2014/main" id="{00000000-0008-0000-0300-00000330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28">
          <a:extLst>
            <a:ext uri="{FF2B5EF4-FFF2-40B4-BE49-F238E27FC236}">
              <a16:creationId xmlns:a16="http://schemas.microsoft.com/office/drawing/2014/main" id="{00000000-0008-0000-0300-00000430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29">
          <a:extLst>
            <a:ext uri="{FF2B5EF4-FFF2-40B4-BE49-F238E27FC236}">
              <a16:creationId xmlns:a16="http://schemas.microsoft.com/office/drawing/2014/main" id="{00000000-0008-0000-0300-00000530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57151</xdr:colOff>
      <xdr:row>8</xdr:row>
      <xdr:rowOff>206188</xdr:rowOff>
    </xdr:to>
    <xdr:sp macro="" textlink="">
      <xdr:nvSpPr>
        <xdr:cNvPr id="11" name="Text Box 1030">
          <a:extLst>
            <a:ext uri="{FF2B5EF4-FFF2-40B4-BE49-F238E27FC236}">
              <a16:creationId xmlns:a16="http://schemas.microsoft.com/office/drawing/2014/main" id="{00000000-0008-0000-0300-0000995D0300}"/>
            </a:ext>
          </a:extLst>
        </xdr:cNvPr>
        <xdr:cNvSpPr txBox="1">
          <a:spLocks noChangeArrowheads="1"/>
        </xdr:cNvSpPr>
      </xdr:nvSpPr>
      <xdr:spPr bwMode="auto">
        <a:xfrm>
          <a:off x="3867150" y="1371600"/>
          <a:ext cx="76201" cy="2061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123263</xdr:colOff>
      <xdr:row>40</xdr:row>
      <xdr:rowOff>11206</xdr:rowOff>
    </xdr:from>
    <xdr:to>
      <xdr:col>39</xdr:col>
      <xdr:colOff>100852</xdr:colOff>
      <xdr:row>45</xdr:row>
      <xdr:rowOff>56030</xdr:rowOff>
    </xdr:to>
    <xdr:sp macro="" textlink="">
      <xdr:nvSpPr>
        <xdr:cNvPr id="12" name="角丸四角形 11"/>
        <xdr:cNvSpPr/>
      </xdr:nvSpPr>
      <xdr:spPr bwMode="auto">
        <a:xfrm>
          <a:off x="932888" y="6983506"/>
          <a:ext cx="5483039" cy="902074"/>
        </a:xfrm>
        <a:prstGeom prst="round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18288" rtlCol="0" anchor="ctr" upright="1"/>
        <a:lstStyle/>
        <a:p>
          <a:pPr algn="ctr" rtl="0"/>
          <a:r>
            <a:rPr lang="ja-JP" altLang="ja-JP" sz="900" b="0">
              <a:solidFill>
                <a:srgbClr val="FF0000"/>
              </a:solidFill>
              <a:effectLst/>
              <a:latin typeface="+mn-lt"/>
              <a:ea typeface="+mn-ea"/>
              <a:cs typeface="+mn-cs"/>
            </a:rPr>
            <a:t>本書は交付決定内容又はこれに付された条件に不服があり、取り下げようとする場合に使用</a:t>
          </a:r>
          <a:endParaRPr lang="en-US" altLang="ja-JP" sz="900" b="0">
            <a:solidFill>
              <a:srgbClr val="FF0000"/>
            </a:solidFill>
            <a:effectLst/>
            <a:latin typeface="+mn-lt"/>
            <a:ea typeface="+mn-ea"/>
            <a:cs typeface="+mn-cs"/>
          </a:endParaRPr>
        </a:p>
        <a:p>
          <a:pPr algn="ctr" rtl="0"/>
          <a:r>
            <a:rPr lang="ja-JP" altLang="ja-JP" sz="900" b="0" u="sng">
              <a:solidFill>
                <a:srgbClr val="FF0000"/>
              </a:solidFill>
              <a:effectLst/>
              <a:latin typeface="+mn-lt"/>
              <a:ea typeface="+mn-ea"/>
              <a:cs typeface="+mn-cs"/>
            </a:rPr>
            <a:t>なお、交付決定</a:t>
          </a:r>
          <a:r>
            <a:rPr lang="ja-JP" altLang="en-US" sz="900" b="0" u="sng">
              <a:solidFill>
                <a:srgbClr val="FF0000"/>
              </a:solidFill>
              <a:effectLst/>
              <a:latin typeface="+mn-lt"/>
              <a:ea typeface="+mn-ea"/>
              <a:cs typeface="+mn-cs"/>
            </a:rPr>
            <a:t>通知</a:t>
          </a:r>
          <a:r>
            <a:rPr lang="ja-JP" altLang="ja-JP" sz="900" b="0" u="sng">
              <a:solidFill>
                <a:srgbClr val="FF0000"/>
              </a:solidFill>
              <a:effectLst/>
              <a:latin typeface="+mn-lt"/>
              <a:ea typeface="+mn-ea"/>
              <a:cs typeface="+mn-cs"/>
            </a:rPr>
            <a:t>を受け</a:t>
          </a:r>
          <a:r>
            <a:rPr lang="ja-JP" altLang="en-US" sz="900" b="0" u="sng">
              <a:solidFill>
                <a:srgbClr val="FF0000"/>
              </a:solidFill>
              <a:effectLst/>
              <a:latin typeface="+mn-lt"/>
              <a:ea typeface="+mn-ea"/>
              <a:cs typeface="+mn-cs"/>
            </a:rPr>
            <a:t>た日から起算して</a:t>
          </a:r>
          <a:r>
            <a:rPr lang="ja-JP" altLang="ja-JP" sz="900" b="0" u="sng">
              <a:solidFill>
                <a:srgbClr val="FF0000"/>
              </a:solidFill>
              <a:effectLst/>
              <a:latin typeface="+mn-lt"/>
              <a:ea typeface="+mn-ea"/>
              <a:cs typeface="+mn-cs"/>
            </a:rPr>
            <a:t>１０日以内にセンターに提出しなければならない</a:t>
          </a:r>
          <a:endParaRPr lang="ja-JP" altLang="ja-JP" sz="900" b="0">
            <a:solidFill>
              <a:srgbClr val="FF0000"/>
            </a:solidFill>
            <a:effectLst/>
          </a:endParaRPr>
        </a:p>
        <a:p>
          <a:pPr algn="ctr"/>
          <a:endParaRPr lang="en-US" altLang="ja-JP" sz="900" b="0">
            <a:solidFill>
              <a:srgbClr val="FF0000"/>
            </a:solidFill>
            <a:effectLst/>
            <a:latin typeface="+mn-lt"/>
            <a:ea typeface="+mn-ea"/>
            <a:cs typeface="+mn-cs"/>
          </a:endParaRPr>
        </a:p>
        <a:p>
          <a:pPr algn="ctr"/>
          <a:r>
            <a:rPr lang="ja-JP" altLang="ja-JP" sz="900" b="0">
              <a:solidFill>
                <a:srgbClr val="FF0000"/>
              </a:solidFill>
              <a:effectLst/>
              <a:latin typeface="+mn-lt"/>
              <a:ea typeface="+mn-ea"/>
              <a:cs typeface="+mn-cs"/>
            </a:rPr>
            <a:t>（上記以外による事業の廃止は、</a:t>
          </a:r>
          <a:r>
            <a:rPr lang="en-US" altLang="ja-JP" sz="900" b="0">
              <a:solidFill>
                <a:srgbClr val="FF0000"/>
              </a:solidFill>
              <a:effectLst/>
              <a:latin typeface="+mn-lt"/>
              <a:ea typeface="+mn-ea"/>
              <a:cs typeface="+mn-cs"/>
            </a:rPr>
            <a:t> </a:t>
          </a:r>
          <a:r>
            <a:rPr lang="ja-JP" altLang="ja-JP" sz="900" b="0">
              <a:solidFill>
                <a:srgbClr val="FF0000"/>
              </a:solidFill>
              <a:effectLst/>
              <a:latin typeface="+mn-lt"/>
              <a:ea typeface="+mn-ea"/>
              <a:cs typeface="+mn-cs"/>
            </a:rPr>
            <a:t>様式第</a:t>
          </a:r>
          <a:r>
            <a:rPr lang="ja-JP" altLang="en-US" sz="900" b="0">
              <a:solidFill>
                <a:srgbClr val="FF0000"/>
              </a:solidFill>
              <a:effectLst/>
              <a:latin typeface="+mn-lt"/>
              <a:ea typeface="+mn-ea"/>
              <a:cs typeface="+mn-cs"/>
            </a:rPr>
            <a:t>５</a:t>
          </a:r>
          <a:r>
            <a:rPr lang="ja-JP" altLang="ja-JP" sz="900" b="0">
              <a:solidFill>
                <a:srgbClr val="FF0000"/>
              </a:solidFill>
              <a:effectLst/>
              <a:latin typeface="+mn-lt"/>
              <a:ea typeface="+mn-ea"/>
              <a:cs typeface="+mn-cs"/>
            </a:rPr>
            <a:t>「計画変更等承認申請書」を使用）</a:t>
          </a:r>
          <a:endParaRPr kumimoji="1" lang="ja-JP" altLang="en-US" sz="900" b="1">
            <a:solidFill>
              <a:srgbClr val="FF0000"/>
            </a:solidFill>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xdr:cNvSpPr txBox="1">
          <a:spLocks noChangeArrowheads="1"/>
        </xdr:cNvSpPr>
      </xdr:nvSpPr>
      <xdr:spPr bwMode="auto">
        <a:xfrm>
          <a:off x="3543300" y="1828800"/>
          <a:ext cx="76199"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xdr:cNvSpPr txBox="1">
          <a:spLocks noChangeArrowheads="1"/>
        </xdr:cNvSpPr>
      </xdr:nvSpPr>
      <xdr:spPr bwMode="auto">
        <a:xfrm>
          <a:off x="4029075" y="1371600"/>
          <a:ext cx="76199"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28" name="AutoShape 1"/>
        <xdr:cNvSpPr>
          <a:spLocks noChangeArrowheads="1"/>
        </xdr:cNvSpPr>
      </xdr:nvSpPr>
      <xdr:spPr bwMode="auto">
        <a:xfrm>
          <a:off x="2505075" y="3314700"/>
          <a:ext cx="2111651" cy="304800"/>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1"/>
        <xdr:cNvSpPr/>
      </xdr:nvSpPr>
      <xdr:spPr>
        <a:xfrm>
          <a:off x="1492637" y="2437839"/>
          <a:ext cx="21496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2"/>
        <xdr:cNvSpPr/>
      </xdr:nvSpPr>
      <xdr:spPr>
        <a:xfrm>
          <a:off x="2864236"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3"/>
        <xdr:cNvSpPr/>
      </xdr:nvSpPr>
      <xdr:spPr>
        <a:xfrm>
          <a:off x="1374241" y="1119868"/>
          <a:ext cx="13115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4"/>
        <xdr:cNvSpPr/>
      </xdr:nvSpPr>
      <xdr:spPr>
        <a:xfrm>
          <a:off x="5449422" y="1440995"/>
          <a:ext cx="16876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5"/>
        <xdr:cNvSpPr/>
      </xdr:nvSpPr>
      <xdr:spPr>
        <a:xfrm>
          <a:off x="10186308" y="775211"/>
          <a:ext cx="2373805" cy="36947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6"/>
        <xdr:cNvSpPr/>
      </xdr:nvSpPr>
      <xdr:spPr>
        <a:xfrm>
          <a:off x="5839385" y="359708"/>
          <a:ext cx="2380987"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7"/>
        <xdr:cNvSpPr/>
      </xdr:nvSpPr>
      <xdr:spPr>
        <a:xfrm>
          <a:off x="7940488" y="7162799"/>
          <a:ext cx="26516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50</xdr:col>
      <xdr:colOff>626249</xdr:colOff>
      <xdr:row>41</xdr:row>
      <xdr:rowOff>51956</xdr:rowOff>
    </xdr:from>
    <xdr:to>
      <xdr:col>55</xdr:col>
      <xdr:colOff>138546</xdr:colOff>
      <xdr:row>43</xdr:row>
      <xdr:rowOff>87495</xdr:rowOff>
    </xdr:to>
    <xdr:sp macro="" textlink="">
      <xdr:nvSpPr>
        <xdr:cNvPr id="9" name="四角形吹き出し 8"/>
        <xdr:cNvSpPr/>
      </xdr:nvSpPr>
      <xdr:spPr>
        <a:xfrm>
          <a:off x="11475224" y="9319781"/>
          <a:ext cx="3369922" cy="473689"/>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9"/>
        <xdr:cNvSpPr/>
      </xdr:nvSpPr>
      <xdr:spPr>
        <a:xfrm>
          <a:off x="1835944" y="5077384"/>
          <a:ext cx="25836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2" name="四角形吹き出し 1"/>
        <xdr:cNvSpPr/>
      </xdr:nvSpPr>
      <xdr:spPr>
        <a:xfrm>
          <a:off x="2794826" y="397328"/>
          <a:ext cx="2816759" cy="337797"/>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67234</xdr:colOff>
      <xdr:row>1</xdr:row>
      <xdr:rowOff>112058</xdr:rowOff>
    </xdr:from>
    <xdr:to>
      <xdr:col>43</xdr:col>
      <xdr:colOff>47624</xdr:colOff>
      <xdr:row>2</xdr:row>
      <xdr:rowOff>228197</xdr:rowOff>
    </xdr:to>
    <xdr:sp macro="" textlink="">
      <xdr:nvSpPr>
        <xdr:cNvPr id="3" name="四角形吹き出し 2"/>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47</xdr:col>
      <xdr:colOff>201491</xdr:colOff>
      <xdr:row>43</xdr:row>
      <xdr:rowOff>71437</xdr:rowOff>
    </xdr:from>
    <xdr:to>
      <xdr:col>52</xdr:col>
      <xdr:colOff>142875</xdr:colOff>
      <xdr:row>45</xdr:row>
      <xdr:rowOff>115815</xdr:rowOff>
    </xdr:to>
    <xdr:sp macro="" textlink="">
      <xdr:nvSpPr>
        <xdr:cNvPr id="4" name="四角形吹き出し 3"/>
        <xdr:cNvSpPr/>
      </xdr:nvSpPr>
      <xdr:spPr>
        <a:xfrm>
          <a:off x="10850441" y="9805987"/>
          <a:ext cx="3227509" cy="482528"/>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0</xdr:col>
      <xdr:colOff>188329</xdr:colOff>
      <xdr:row>25</xdr:row>
      <xdr:rowOff>4330</xdr:rowOff>
    </xdr:from>
    <xdr:to>
      <xdr:col>26</xdr:col>
      <xdr:colOff>51955</xdr:colOff>
      <xdr:row>27</xdr:row>
      <xdr:rowOff>86591</xdr:rowOff>
    </xdr:to>
    <xdr:sp macro="" textlink="">
      <xdr:nvSpPr>
        <xdr:cNvPr id="5" name="四角形吹き出し 4"/>
        <xdr:cNvSpPr/>
      </xdr:nvSpPr>
      <xdr:spPr>
        <a:xfrm rot="10800000" flipV="1">
          <a:off x="188329" y="5690755"/>
          <a:ext cx="4283226" cy="482311"/>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35</xdr:col>
      <xdr:colOff>43913</xdr:colOff>
      <xdr:row>4</xdr:row>
      <xdr:rowOff>177511</xdr:rowOff>
    </xdr:from>
    <xdr:to>
      <xdr:col>43</xdr:col>
      <xdr:colOff>23811</xdr:colOff>
      <xdr:row>6</xdr:row>
      <xdr:rowOff>190499</xdr:rowOff>
    </xdr:to>
    <xdr:sp macro="" textlink="">
      <xdr:nvSpPr>
        <xdr:cNvPr id="6" name="四角形吹き出し 5"/>
        <xdr:cNvSpPr/>
      </xdr:nvSpPr>
      <xdr:spPr>
        <a:xfrm>
          <a:off x="5844638" y="1120486"/>
          <a:ext cx="2199223" cy="41303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3">
          <a:extLst>
            <a:ext uri="{FF2B5EF4-FFF2-40B4-BE49-F238E27FC236}">
              <a16:creationId xmlns:a16="http://schemas.microsoft.com/office/drawing/2014/main" id="{00000000-0008-0000-0400-000002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14">
          <a:extLst>
            <a:ext uri="{FF2B5EF4-FFF2-40B4-BE49-F238E27FC236}">
              <a16:creationId xmlns:a16="http://schemas.microsoft.com/office/drawing/2014/main" id="{00000000-0008-0000-0400-000003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15">
          <a:extLst>
            <a:ext uri="{FF2B5EF4-FFF2-40B4-BE49-F238E27FC236}">
              <a16:creationId xmlns:a16="http://schemas.microsoft.com/office/drawing/2014/main" id="{00000000-0008-0000-0400-000004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400-000005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400-000006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400-000007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27">
          <a:extLst>
            <a:ext uri="{FF2B5EF4-FFF2-40B4-BE49-F238E27FC236}">
              <a16:creationId xmlns:a16="http://schemas.microsoft.com/office/drawing/2014/main" id="{00000000-0008-0000-0400-000008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28">
          <a:extLst>
            <a:ext uri="{FF2B5EF4-FFF2-40B4-BE49-F238E27FC236}">
              <a16:creationId xmlns:a16="http://schemas.microsoft.com/office/drawing/2014/main" id="{00000000-0008-0000-0400-000009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29">
          <a:extLst>
            <a:ext uri="{FF2B5EF4-FFF2-40B4-BE49-F238E27FC236}">
              <a16:creationId xmlns:a16="http://schemas.microsoft.com/office/drawing/2014/main" id="{00000000-0008-0000-0400-00000A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10</xdr:col>
      <xdr:colOff>56029</xdr:colOff>
      <xdr:row>63</xdr:row>
      <xdr:rowOff>96371</xdr:rowOff>
    </xdr:from>
    <xdr:to>
      <xdr:col>32</xdr:col>
      <xdr:colOff>67235</xdr:colOff>
      <xdr:row>68</xdr:row>
      <xdr:rowOff>70518</xdr:rowOff>
    </xdr:to>
    <xdr:sp macro="" textlink="">
      <xdr:nvSpPr>
        <xdr:cNvPr id="11" name="AutoShape 1032"/>
        <xdr:cNvSpPr>
          <a:spLocks noChangeArrowheads="1"/>
        </xdr:cNvSpPr>
      </xdr:nvSpPr>
      <xdr:spPr bwMode="auto">
        <a:xfrm>
          <a:off x="1589554" y="10992971"/>
          <a:ext cx="3364006" cy="831397"/>
        </a:xfrm>
        <a:prstGeom prst="wedgeRoundRectCallout">
          <a:avLst>
            <a:gd name="adj1" fmla="val -29933"/>
            <a:gd name="adj2" fmla="val 8201"/>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計画変更等の内容を詳細かつ定量的に記載</a:t>
          </a:r>
        </a:p>
        <a:p>
          <a:pPr algn="ctr" rtl="0">
            <a:lnSpc>
              <a:spcPts val="1200"/>
            </a:lnSpc>
            <a:defRPr sz="1000"/>
          </a:pPr>
          <a:r>
            <a:rPr lang="ja-JP" altLang="en-US" sz="900" b="0" i="0" u="none" strike="noStrike" baseline="0">
              <a:solidFill>
                <a:srgbClr val="FF0000"/>
              </a:solidFill>
              <a:latin typeface="ＭＳ Ｐゴシック"/>
              <a:ea typeface="ＭＳ Ｐゴシック"/>
            </a:rPr>
            <a:t>必要があれば、別紙資料にて説明を行う</a:t>
          </a:r>
        </a:p>
      </xdr:txBody>
    </xdr:sp>
    <xdr:clientData fPrintsWithSheet="0"/>
  </xdr:twoCellAnchor>
  <xdr:twoCellAnchor>
    <xdr:from>
      <xdr:col>11</xdr:col>
      <xdr:colOff>8964</xdr:colOff>
      <xdr:row>40</xdr:row>
      <xdr:rowOff>100853</xdr:rowOff>
    </xdr:from>
    <xdr:to>
      <xdr:col>33</xdr:col>
      <xdr:colOff>33617</xdr:colOff>
      <xdr:row>45</xdr:row>
      <xdr:rowOff>105740</xdr:rowOff>
    </xdr:to>
    <xdr:sp macro="" textlink="">
      <xdr:nvSpPr>
        <xdr:cNvPr id="12" name="AutoShape 1032"/>
        <xdr:cNvSpPr>
          <a:spLocks noChangeArrowheads="1"/>
        </xdr:cNvSpPr>
      </xdr:nvSpPr>
      <xdr:spPr bwMode="auto">
        <a:xfrm>
          <a:off x="1694889" y="7054103"/>
          <a:ext cx="3377453" cy="862137"/>
        </a:xfrm>
        <a:prstGeom prst="wedgeRoundRectCallout">
          <a:avLst>
            <a:gd name="adj1" fmla="val -39301"/>
            <a:gd name="adj2" fmla="val -242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計画変更等の内容を詳細かつ定量的に記載</a:t>
          </a:r>
          <a:endParaRPr lang="en-US" altLang="ja-JP" sz="900" b="0" i="0" u="none" strike="noStrike" baseline="0">
            <a:solidFill>
              <a:srgbClr val="FF0000"/>
            </a:solidFill>
            <a:latin typeface="ＭＳ Ｐゴシック"/>
            <a:ea typeface="ＭＳ Ｐゴシック"/>
          </a:endParaRPr>
        </a:p>
        <a:p>
          <a:pPr algn="ctr" rtl="0">
            <a:lnSpc>
              <a:spcPts val="1300"/>
            </a:lnSpc>
            <a:defRPr sz="1000"/>
          </a:pPr>
          <a:r>
            <a:rPr lang="ja-JP" altLang="en-US" sz="900" b="0" i="0" u="none" strike="noStrike" baseline="0">
              <a:solidFill>
                <a:srgbClr val="FF0000"/>
              </a:solidFill>
              <a:latin typeface="ＭＳ Ｐゴシック"/>
              <a:ea typeface="ＭＳ Ｐゴシック"/>
            </a:rPr>
            <a:t>必要があれば、別紙資料にて説明を行う</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9">
          <a:extLst>
            <a:ext uri="{FF2B5EF4-FFF2-40B4-BE49-F238E27FC236}">
              <a16:creationId xmlns:a16="http://schemas.microsoft.com/office/drawing/2014/main" id="{00000000-0008-0000-0600-0000131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20">
          <a:extLst>
            <a:ext uri="{FF2B5EF4-FFF2-40B4-BE49-F238E27FC236}">
              <a16:creationId xmlns:a16="http://schemas.microsoft.com/office/drawing/2014/main" id="{00000000-0008-0000-0600-0000141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21">
          <a:extLst>
            <a:ext uri="{FF2B5EF4-FFF2-40B4-BE49-F238E27FC236}">
              <a16:creationId xmlns:a16="http://schemas.microsoft.com/office/drawing/2014/main" id="{00000000-0008-0000-0600-0000151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16</xdr:col>
      <xdr:colOff>13608</xdr:colOff>
      <xdr:row>59</xdr:row>
      <xdr:rowOff>34019</xdr:rowOff>
    </xdr:from>
    <xdr:to>
      <xdr:col>16</xdr:col>
      <xdr:colOff>125186</xdr:colOff>
      <xdr:row>59</xdr:row>
      <xdr:rowOff>141515</xdr:rowOff>
    </xdr:to>
    <xdr:sp macro="" textlink="">
      <xdr:nvSpPr>
        <xdr:cNvPr id="5" name="Text Box 24">
          <a:extLst>
            <a:ext uri="{FF2B5EF4-FFF2-40B4-BE49-F238E27FC236}">
              <a16:creationId xmlns:a16="http://schemas.microsoft.com/office/drawing/2014/main" id="{00000000-0008-0000-0600-000018100000}"/>
            </a:ext>
          </a:extLst>
        </xdr:cNvPr>
        <xdr:cNvSpPr txBox="1">
          <a:spLocks noChangeArrowheads="1"/>
        </xdr:cNvSpPr>
      </xdr:nvSpPr>
      <xdr:spPr bwMode="auto">
        <a:xfrm>
          <a:off x="2461533" y="10035269"/>
          <a:ext cx="111578" cy="107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20</xdr:col>
      <xdr:colOff>28576</xdr:colOff>
      <xdr:row>59</xdr:row>
      <xdr:rowOff>39461</xdr:rowOff>
    </xdr:from>
    <xdr:to>
      <xdr:col>20</xdr:col>
      <xdr:colOff>146958</xdr:colOff>
      <xdr:row>60</xdr:row>
      <xdr:rowOff>5443</xdr:rowOff>
    </xdr:to>
    <xdr:sp macro="" textlink="">
      <xdr:nvSpPr>
        <xdr:cNvPr id="6" name="Text Box 25">
          <a:extLst>
            <a:ext uri="{FF2B5EF4-FFF2-40B4-BE49-F238E27FC236}">
              <a16:creationId xmlns:a16="http://schemas.microsoft.com/office/drawing/2014/main" id="{00000000-0008-0000-0600-000019100000}"/>
            </a:ext>
          </a:extLst>
        </xdr:cNvPr>
        <xdr:cNvSpPr txBox="1">
          <a:spLocks noChangeArrowheads="1"/>
        </xdr:cNvSpPr>
      </xdr:nvSpPr>
      <xdr:spPr bwMode="auto">
        <a:xfrm>
          <a:off x="3086101" y="10040711"/>
          <a:ext cx="118382" cy="118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24</xdr:col>
      <xdr:colOff>28576</xdr:colOff>
      <xdr:row>59</xdr:row>
      <xdr:rowOff>38101</xdr:rowOff>
    </xdr:from>
    <xdr:to>
      <xdr:col>24</xdr:col>
      <xdr:colOff>136072</xdr:colOff>
      <xdr:row>60</xdr:row>
      <xdr:rowOff>10887</xdr:rowOff>
    </xdr:to>
    <xdr:sp macro="" textlink="">
      <xdr:nvSpPr>
        <xdr:cNvPr id="7" name="Text Box 26">
          <a:extLst>
            <a:ext uri="{FF2B5EF4-FFF2-40B4-BE49-F238E27FC236}">
              <a16:creationId xmlns:a16="http://schemas.microsoft.com/office/drawing/2014/main" id="{00000000-0008-0000-0600-00001A100000}"/>
            </a:ext>
          </a:extLst>
        </xdr:cNvPr>
        <xdr:cNvSpPr txBox="1">
          <a:spLocks noChangeArrowheads="1"/>
        </xdr:cNvSpPr>
      </xdr:nvSpPr>
      <xdr:spPr bwMode="auto">
        <a:xfrm>
          <a:off x="3695701" y="10039351"/>
          <a:ext cx="107496" cy="1251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24">
          <a:extLst>
            <a:ext uri="{FF2B5EF4-FFF2-40B4-BE49-F238E27FC236}">
              <a16:creationId xmlns:a16="http://schemas.microsoft.com/office/drawing/2014/main" id="{00000000-0008-0000-0600-00000038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25">
          <a:extLst>
            <a:ext uri="{FF2B5EF4-FFF2-40B4-BE49-F238E27FC236}">
              <a16:creationId xmlns:a16="http://schemas.microsoft.com/office/drawing/2014/main" id="{00000000-0008-0000-0600-00000138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26">
          <a:extLst>
            <a:ext uri="{FF2B5EF4-FFF2-40B4-BE49-F238E27FC236}">
              <a16:creationId xmlns:a16="http://schemas.microsoft.com/office/drawing/2014/main" id="{00000000-0008-0000-0600-00000238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33">
          <a:extLst>
            <a:ext uri="{FF2B5EF4-FFF2-40B4-BE49-F238E27FC236}">
              <a16:creationId xmlns:a16="http://schemas.microsoft.com/office/drawing/2014/main" id="{00000000-0008-0000-0600-00000938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34">
          <a:extLst>
            <a:ext uri="{FF2B5EF4-FFF2-40B4-BE49-F238E27FC236}">
              <a16:creationId xmlns:a16="http://schemas.microsoft.com/office/drawing/2014/main" id="{00000000-0008-0000-0600-00000A38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35">
          <a:extLst>
            <a:ext uri="{FF2B5EF4-FFF2-40B4-BE49-F238E27FC236}">
              <a16:creationId xmlns:a16="http://schemas.microsoft.com/office/drawing/2014/main" id="{00000000-0008-0000-0600-00000B38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16</xdr:col>
      <xdr:colOff>14639</xdr:colOff>
      <xdr:row>57</xdr:row>
      <xdr:rowOff>22577</xdr:rowOff>
    </xdr:from>
    <xdr:to>
      <xdr:col>16</xdr:col>
      <xdr:colOff>138464</xdr:colOff>
      <xdr:row>57</xdr:row>
      <xdr:rowOff>127882</xdr:rowOff>
    </xdr:to>
    <xdr:sp macro="" textlink="">
      <xdr:nvSpPr>
        <xdr:cNvPr id="14" name="Text Box 1030">
          <a:extLst>
            <a:ext uri="{FF2B5EF4-FFF2-40B4-BE49-F238E27FC236}">
              <a16:creationId xmlns:a16="http://schemas.microsoft.com/office/drawing/2014/main" id="{00000000-0008-0000-0600-000021000000}"/>
            </a:ext>
          </a:extLst>
        </xdr:cNvPr>
        <xdr:cNvSpPr txBox="1">
          <a:spLocks noChangeArrowheads="1"/>
        </xdr:cNvSpPr>
      </xdr:nvSpPr>
      <xdr:spPr bwMode="auto">
        <a:xfrm>
          <a:off x="2462564" y="9719027"/>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16</xdr:col>
      <xdr:colOff>13316</xdr:colOff>
      <xdr:row>55</xdr:row>
      <xdr:rowOff>22577</xdr:rowOff>
    </xdr:from>
    <xdr:to>
      <xdr:col>16</xdr:col>
      <xdr:colOff>137141</xdr:colOff>
      <xdr:row>55</xdr:row>
      <xdr:rowOff>127882</xdr:rowOff>
    </xdr:to>
    <xdr:sp macro="" textlink="">
      <xdr:nvSpPr>
        <xdr:cNvPr id="15" name="Text Box 1030">
          <a:extLst>
            <a:ext uri="{FF2B5EF4-FFF2-40B4-BE49-F238E27FC236}">
              <a16:creationId xmlns:a16="http://schemas.microsoft.com/office/drawing/2014/main" id="{00000000-0008-0000-0600-000022000000}"/>
            </a:ext>
          </a:extLst>
        </xdr:cNvPr>
        <xdr:cNvSpPr txBox="1">
          <a:spLocks noChangeArrowheads="1"/>
        </xdr:cNvSpPr>
      </xdr:nvSpPr>
      <xdr:spPr bwMode="auto">
        <a:xfrm>
          <a:off x="2461241" y="9414227"/>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16</xdr:col>
      <xdr:colOff>13317</xdr:colOff>
      <xdr:row>53</xdr:row>
      <xdr:rowOff>22135</xdr:rowOff>
    </xdr:from>
    <xdr:to>
      <xdr:col>16</xdr:col>
      <xdr:colOff>137142</xdr:colOff>
      <xdr:row>53</xdr:row>
      <xdr:rowOff>127440</xdr:rowOff>
    </xdr:to>
    <xdr:sp macro="" textlink="">
      <xdr:nvSpPr>
        <xdr:cNvPr id="16" name="Text Box 1030">
          <a:extLst>
            <a:ext uri="{FF2B5EF4-FFF2-40B4-BE49-F238E27FC236}">
              <a16:creationId xmlns:a16="http://schemas.microsoft.com/office/drawing/2014/main" id="{00000000-0008-0000-0600-000023000000}"/>
            </a:ext>
          </a:extLst>
        </xdr:cNvPr>
        <xdr:cNvSpPr txBox="1">
          <a:spLocks noChangeArrowheads="1"/>
        </xdr:cNvSpPr>
      </xdr:nvSpPr>
      <xdr:spPr bwMode="auto">
        <a:xfrm>
          <a:off x="2461242" y="9108985"/>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16</xdr:col>
      <xdr:colOff>5821</xdr:colOff>
      <xdr:row>51</xdr:row>
      <xdr:rowOff>22578</xdr:rowOff>
    </xdr:from>
    <xdr:to>
      <xdr:col>16</xdr:col>
      <xdr:colOff>129646</xdr:colOff>
      <xdr:row>51</xdr:row>
      <xdr:rowOff>127883</xdr:rowOff>
    </xdr:to>
    <xdr:sp macro="" textlink="">
      <xdr:nvSpPr>
        <xdr:cNvPr id="17" name="Text Box 1030">
          <a:extLst>
            <a:ext uri="{FF2B5EF4-FFF2-40B4-BE49-F238E27FC236}">
              <a16:creationId xmlns:a16="http://schemas.microsoft.com/office/drawing/2014/main" id="{00000000-0008-0000-0600-000024000000}"/>
            </a:ext>
          </a:extLst>
        </xdr:cNvPr>
        <xdr:cNvSpPr txBox="1">
          <a:spLocks noChangeArrowheads="1"/>
        </xdr:cNvSpPr>
      </xdr:nvSpPr>
      <xdr:spPr bwMode="auto">
        <a:xfrm>
          <a:off x="2453746" y="8804628"/>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20</xdr:col>
      <xdr:colOff>28575</xdr:colOff>
      <xdr:row>57</xdr:row>
      <xdr:rowOff>38894</xdr:rowOff>
    </xdr:from>
    <xdr:to>
      <xdr:col>21</xdr:col>
      <xdr:colOff>0</xdr:colOff>
      <xdr:row>58</xdr:row>
      <xdr:rowOff>1</xdr:rowOff>
    </xdr:to>
    <xdr:sp macro="" textlink="">
      <xdr:nvSpPr>
        <xdr:cNvPr id="18" name="Text Box 25">
          <a:extLst>
            <a:ext uri="{FF2B5EF4-FFF2-40B4-BE49-F238E27FC236}">
              <a16:creationId xmlns:a16="http://schemas.microsoft.com/office/drawing/2014/main" id="{00000000-0008-0000-0600-000027000000}"/>
            </a:ext>
          </a:extLst>
        </xdr:cNvPr>
        <xdr:cNvSpPr txBox="1">
          <a:spLocks noChangeArrowheads="1"/>
        </xdr:cNvSpPr>
      </xdr:nvSpPr>
      <xdr:spPr bwMode="auto">
        <a:xfrm>
          <a:off x="3086100" y="9735344"/>
          <a:ext cx="123825" cy="1135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20</xdr:col>
      <xdr:colOff>32544</xdr:colOff>
      <xdr:row>55</xdr:row>
      <xdr:rowOff>34926</xdr:rowOff>
    </xdr:from>
    <xdr:to>
      <xdr:col>21</xdr:col>
      <xdr:colOff>3969</xdr:colOff>
      <xdr:row>55</xdr:row>
      <xdr:rowOff>138908</xdr:rowOff>
    </xdr:to>
    <xdr:sp macro="" textlink="">
      <xdr:nvSpPr>
        <xdr:cNvPr id="19" name="Text Box 25">
          <a:extLst>
            <a:ext uri="{FF2B5EF4-FFF2-40B4-BE49-F238E27FC236}">
              <a16:creationId xmlns:a16="http://schemas.microsoft.com/office/drawing/2014/main" id="{00000000-0008-0000-0600-000028000000}"/>
            </a:ext>
          </a:extLst>
        </xdr:cNvPr>
        <xdr:cNvSpPr txBox="1">
          <a:spLocks noChangeArrowheads="1"/>
        </xdr:cNvSpPr>
      </xdr:nvSpPr>
      <xdr:spPr bwMode="auto">
        <a:xfrm>
          <a:off x="3090069" y="9426576"/>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20</xdr:col>
      <xdr:colOff>32544</xdr:colOff>
      <xdr:row>53</xdr:row>
      <xdr:rowOff>34926</xdr:rowOff>
    </xdr:from>
    <xdr:to>
      <xdr:col>21</xdr:col>
      <xdr:colOff>3969</xdr:colOff>
      <xdr:row>53</xdr:row>
      <xdr:rowOff>138908</xdr:rowOff>
    </xdr:to>
    <xdr:sp macro="" textlink="">
      <xdr:nvSpPr>
        <xdr:cNvPr id="20" name="Text Box 25">
          <a:extLst>
            <a:ext uri="{FF2B5EF4-FFF2-40B4-BE49-F238E27FC236}">
              <a16:creationId xmlns:a16="http://schemas.microsoft.com/office/drawing/2014/main" id="{00000000-0008-0000-0600-000029000000}"/>
            </a:ext>
          </a:extLst>
        </xdr:cNvPr>
        <xdr:cNvSpPr txBox="1">
          <a:spLocks noChangeArrowheads="1"/>
        </xdr:cNvSpPr>
      </xdr:nvSpPr>
      <xdr:spPr bwMode="auto">
        <a:xfrm>
          <a:off x="3090069" y="9121776"/>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20</xdr:col>
      <xdr:colOff>24607</xdr:colOff>
      <xdr:row>51</xdr:row>
      <xdr:rowOff>34926</xdr:rowOff>
    </xdr:from>
    <xdr:to>
      <xdr:col>20</xdr:col>
      <xdr:colOff>138907</xdr:colOff>
      <xdr:row>51</xdr:row>
      <xdr:rowOff>138908</xdr:rowOff>
    </xdr:to>
    <xdr:sp macro="" textlink="">
      <xdr:nvSpPr>
        <xdr:cNvPr id="21" name="Text Box 25">
          <a:extLst>
            <a:ext uri="{FF2B5EF4-FFF2-40B4-BE49-F238E27FC236}">
              <a16:creationId xmlns:a16="http://schemas.microsoft.com/office/drawing/2014/main" id="{00000000-0008-0000-0600-00002A000000}"/>
            </a:ext>
          </a:extLst>
        </xdr:cNvPr>
        <xdr:cNvSpPr txBox="1">
          <a:spLocks noChangeArrowheads="1"/>
        </xdr:cNvSpPr>
      </xdr:nvSpPr>
      <xdr:spPr bwMode="auto">
        <a:xfrm>
          <a:off x="3082132" y="8816976"/>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24</xdr:col>
      <xdr:colOff>28575</xdr:colOff>
      <xdr:row>57</xdr:row>
      <xdr:rowOff>38894</xdr:rowOff>
    </xdr:from>
    <xdr:to>
      <xdr:col>25</xdr:col>
      <xdr:colOff>0</xdr:colOff>
      <xdr:row>58</xdr:row>
      <xdr:rowOff>1</xdr:rowOff>
    </xdr:to>
    <xdr:sp macro="" textlink="">
      <xdr:nvSpPr>
        <xdr:cNvPr id="22" name="Text Box 1032">
          <a:extLst>
            <a:ext uri="{FF2B5EF4-FFF2-40B4-BE49-F238E27FC236}">
              <a16:creationId xmlns:a16="http://schemas.microsoft.com/office/drawing/2014/main" id="{00000000-0008-0000-0600-00002B000000}"/>
            </a:ext>
          </a:extLst>
        </xdr:cNvPr>
        <xdr:cNvSpPr txBox="1">
          <a:spLocks noChangeArrowheads="1"/>
        </xdr:cNvSpPr>
      </xdr:nvSpPr>
      <xdr:spPr bwMode="auto">
        <a:xfrm>
          <a:off x="3695700" y="9735344"/>
          <a:ext cx="123825" cy="1135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24</xdr:col>
      <xdr:colOff>24606</xdr:colOff>
      <xdr:row>55</xdr:row>
      <xdr:rowOff>34925</xdr:rowOff>
    </xdr:from>
    <xdr:to>
      <xdr:col>24</xdr:col>
      <xdr:colOff>138906</xdr:colOff>
      <xdr:row>55</xdr:row>
      <xdr:rowOff>138907</xdr:rowOff>
    </xdr:to>
    <xdr:sp macro="" textlink="">
      <xdr:nvSpPr>
        <xdr:cNvPr id="23" name="Text Box 1032">
          <a:extLst>
            <a:ext uri="{FF2B5EF4-FFF2-40B4-BE49-F238E27FC236}">
              <a16:creationId xmlns:a16="http://schemas.microsoft.com/office/drawing/2014/main" id="{00000000-0008-0000-0600-00002C000000}"/>
            </a:ext>
          </a:extLst>
        </xdr:cNvPr>
        <xdr:cNvSpPr txBox="1">
          <a:spLocks noChangeArrowheads="1"/>
        </xdr:cNvSpPr>
      </xdr:nvSpPr>
      <xdr:spPr bwMode="auto">
        <a:xfrm>
          <a:off x="3691731" y="9426575"/>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24</xdr:col>
      <xdr:colOff>32544</xdr:colOff>
      <xdr:row>53</xdr:row>
      <xdr:rowOff>34925</xdr:rowOff>
    </xdr:from>
    <xdr:to>
      <xdr:col>25</xdr:col>
      <xdr:colOff>3969</xdr:colOff>
      <xdr:row>53</xdr:row>
      <xdr:rowOff>138907</xdr:rowOff>
    </xdr:to>
    <xdr:sp macro="" textlink="">
      <xdr:nvSpPr>
        <xdr:cNvPr id="24" name="Text Box 1032">
          <a:extLst>
            <a:ext uri="{FF2B5EF4-FFF2-40B4-BE49-F238E27FC236}">
              <a16:creationId xmlns:a16="http://schemas.microsoft.com/office/drawing/2014/main" id="{00000000-0008-0000-0600-00002D000000}"/>
            </a:ext>
          </a:extLst>
        </xdr:cNvPr>
        <xdr:cNvSpPr txBox="1">
          <a:spLocks noChangeArrowheads="1"/>
        </xdr:cNvSpPr>
      </xdr:nvSpPr>
      <xdr:spPr bwMode="auto">
        <a:xfrm>
          <a:off x="3699669" y="9121775"/>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24</xdr:col>
      <xdr:colOff>24606</xdr:colOff>
      <xdr:row>51</xdr:row>
      <xdr:rowOff>34925</xdr:rowOff>
    </xdr:from>
    <xdr:to>
      <xdr:col>24</xdr:col>
      <xdr:colOff>138906</xdr:colOff>
      <xdr:row>51</xdr:row>
      <xdr:rowOff>138907</xdr:rowOff>
    </xdr:to>
    <xdr:sp macro="" textlink="">
      <xdr:nvSpPr>
        <xdr:cNvPr id="25" name="Text Box 1032">
          <a:extLst>
            <a:ext uri="{FF2B5EF4-FFF2-40B4-BE49-F238E27FC236}">
              <a16:creationId xmlns:a16="http://schemas.microsoft.com/office/drawing/2014/main" id="{00000000-0008-0000-0600-00002E000000}"/>
            </a:ext>
          </a:extLst>
        </xdr:cNvPr>
        <xdr:cNvSpPr txBox="1">
          <a:spLocks noChangeArrowheads="1"/>
        </xdr:cNvSpPr>
      </xdr:nvSpPr>
      <xdr:spPr bwMode="auto">
        <a:xfrm>
          <a:off x="3691731" y="8816975"/>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27</xdr:col>
      <xdr:colOff>100852</xdr:colOff>
      <xdr:row>48</xdr:row>
      <xdr:rowOff>0</xdr:rowOff>
    </xdr:from>
    <xdr:to>
      <xdr:col>42</xdr:col>
      <xdr:colOff>67235</xdr:colOff>
      <xdr:row>51</xdr:row>
      <xdr:rowOff>92851</xdr:rowOff>
    </xdr:to>
    <xdr:sp macro="" textlink="">
      <xdr:nvSpPr>
        <xdr:cNvPr id="26" name="AutoShape 1043"/>
        <xdr:cNvSpPr>
          <a:spLocks noChangeArrowheads="1"/>
        </xdr:cNvSpPr>
      </xdr:nvSpPr>
      <xdr:spPr bwMode="auto">
        <a:xfrm>
          <a:off x="4225177" y="8343900"/>
          <a:ext cx="2252383" cy="531001"/>
        </a:xfrm>
        <a:prstGeom prst="wedgeRoundRectCallout">
          <a:avLst>
            <a:gd name="adj1" fmla="val -71164"/>
            <a:gd name="adj2" fmla="val 2799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900" b="0" i="0" u="none" strike="noStrike" baseline="0">
              <a:solidFill>
                <a:srgbClr val="FF0000"/>
              </a:solidFill>
              <a:latin typeface="ＭＳ Ｐゴシック"/>
              <a:ea typeface="ＭＳ Ｐゴシック"/>
            </a:rPr>
            <a:t>変更する補助事業のスケジュールを記入。</a:t>
          </a:r>
          <a:endParaRPr lang="en-US" altLang="ja-JP" sz="900" b="0" i="0" u="none" strike="noStrike" baseline="0">
            <a:solidFill>
              <a:srgbClr val="FF0000"/>
            </a:solidFill>
            <a:latin typeface="ＭＳ Ｐゴシック"/>
            <a:ea typeface="ＭＳ Ｐゴシック"/>
          </a:endParaRPr>
        </a:p>
        <a:p>
          <a:pPr algn="l" rtl="0">
            <a:lnSpc>
              <a:spcPts val="1200"/>
            </a:lnSpc>
            <a:defRPr sz="1000"/>
          </a:pPr>
          <a:r>
            <a:rPr lang="ja-JP" altLang="en-US" sz="900" b="0" i="0" u="none" strike="noStrike" baseline="0">
              <a:solidFill>
                <a:srgbClr val="FF0000"/>
              </a:solidFill>
              <a:latin typeface="ＭＳ Ｐゴシック"/>
              <a:ea typeface="ＭＳ Ｐゴシック"/>
            </a:rPr>
            <a:t>必要であれば、別紙を添付する</a:t>
          </a:r>
        </a:p>
      </xdr:txBody>
    </xdr:sp>
    <xdr:clientData fPrintsWithSheet="0"/>
  </xdr:twoCellAnchor>
  <xdr:twoCellAnchor>
    <xdr:from>
      <xdr:col>27</xdr:col>
      <xdr:colOff>56028</xdr:colOff>
      <xdr:row>56</xdr:row>
      <xdr:rowOff>134471</xdr:rowOff>
    </xdr:from>
    <xdr:to>
      <xdr:col>42</xdr:col>
      <xdr:colOff>44822</xdr:colOff>
      <xdr:row>59</xdr:row>
      <xdr:rowOff>110937</xdr:rowOff>
    </xdr:to>
    <xdr:sp macro="" textlink="">
      <xdr:nvSpPr>
        <xdr:cNvPr id="27" name="AutoShape 1044"/>
        <xdr:cNvSpPr>
          <a:spLocks noChangeArrowheads="1"/>
        </xdr:cNvSpPr>
      </xdr:nvSpPr>
      <xdr:spPr bwMode="auto">
        <a:xfrm>
          <a:off x="4180353" y="9678521"/>
          <a:ext cx="2274794" cy="433666"/>
        </a:xfrm>
        <a:prstGeom prst="wedgeRoundRectCallout">
          <a:avLst>
            <a:gd name="adj1" fmla="val -68438"/>
            <a:gd name="adj2" fmla="val 2154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請負会社等への支払い完了予定日を記入</a:t>
          </a:r>
        </a:p>
      </xdr:txBody>
    </xdr:sp>
    <xdr:clientData fPrintsWithSheet="0"/>
  </xdr:twoCellAnchor>
  <xdr:twoCellAnchor>
    <xdr:from>
      <xdr:col>6</xdr:col>
      <xdr:colOff>156881</xdr:colOff>
      <xdr:row>28</xdr:row>
      <xdr:rowOff>123265</xdr:rowOff>
    </xdr:from>
    <xdr:to>
      <xdr:col>35</xdr:col>
      <xdr:colOff>134471</xdr:colOff>
      <xdr:row>31</xdr:row>
      <xdr:rowOff>131430</xdr:rowOff>
    </xdr:to>
    <xdr:sp macro="" textlink="">
      <xdr:nvSpPr>
        <xdr:cNvPr id="28" name="AutoShape 1040"/>
        <xdr:cNvSpPr>
          <a:spLocks noChangeArrowheads="1"/>
        </xdr:cNvSpPr>
      </xdr:nvSpPr>
      <xdr:spPr bwMode="auto">
        <a:xfrm>
          <a:off x="1080806" y="5038165"/>
          <a:ext cx="4397190" cy="522515"/>
        </a:xfrm>
        <a:prstGeom prst="wedgeRoundRectCallout">
          <a:avLst>
            <a:gd name="adj1" fmla="val 5153"/>
            <a:gd name="adj2" fmla="val 12550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交付決定通知書に記載の「補助金交付予定額」を記入</a:t>
          </a:r>
          <a:endParaRPr lang="en-US" altLang="ja-JP" sz="900" b="0" i="0" u="none" strike="noStrike" baseline="0">
            <a:solidFill>
              <a:srgbClr val="FF0000"/>
            </a:solidFill>
            <a:latin typeface="ＭＳ Ｐゴシック"/>
            <a:ea typeface="ＭＳ Ｐゴシック"/>
          </a:endParaRPr>
        </a:p>
        <a:p>
          <a:pPr algn="ctr" rtl="0">
            <a:lnSpc>
              <a:spcPts val="1300"/>
            </a:lnSpc>
            <a:defRPr sz="1000"/>
          </a:pPr>
          <a:r>
            <a:rPr lang="ja-JP" altLang="en-US" sz="900" b="0" i="0" u="none" strike="noStrike" baseline="0">
              <a:solidFill>
                <a:srgbClr val="FF0000"/>
              </a:solidFill>
              <a:latin typeface="ＭＳ Ｐゴシック"/>
              <a:ea typeface="ＭＳ Ｐゴシック"/>
            </a:rPr>
            <a:t>なお、計画変更の承認を受けた場合は、計画変更後の「補助金交付予定額」を記入</a:t>
          </a:r>
          <a:endParaRPr lang="en-US" altLang="ja-JP" sz="900" b="0" i="0" u="none" strike="noStrike" baseline="0">
            <a:solidFill>
              <a:srgbClr val="FF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3">
          <a:extLst>
            <a:ext uri="{FF2B5EF4-FFF2-40B4-BE49-F238E27FC236}">
              <a16:creationId xmlns:a16="http://schemas.microsoft.com/office/drawing/2014/main" id="{00000000-0008-0000-0700-00000D14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14">
          <a:extLst>
            <a:ext uri="{FF2B5EF4-FFF2-40B4-BE49-F238E27FC236}">
              <a16:creationId xmlns:a16="http://schemas.microsoft.com/office/drawing/2014/main" id="{00000000-0008-0000-0700-00000E14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15">
          <a:extLst>
            <a:ext uri="{FF2B5EF4-FFF2-40B4-BE49-F238E27FC236}">
              <a16:creationId xmlns:a16="http://schemas.microsoft.com/office/drawing/2014/main" id="{00000000-0008-0000-0700-00000F14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700-0000003C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700-0000013C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700-0000023C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27">
          <a:extLst>
            <a:ext uri="{FF2B5EF4-FFF2-40B4-BE49-F238E27FC236}">
              <a16:creationId xmlns:a16="http://schemas.microsoft.com/office/drawing/2014/main" id="{00000000-0008-0000-0700-0000033C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28">
          <a:extLst>
            <a:ext uri="{FF2B5EF4-FFF2-40B4-BE49-F238E27FC236}">
              <a16:creationId xmlns:a16="http://schemas.microsoft.com/office/drawing/2014/main" id="{00000000-0008-0000-0700-0000043C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29">
          <a:extLst>
            <a:ext uri="{FF2B5EF4-FFF2-40B4-BE49-F238E27FC236}">
              <a16:creationId xmlns:a16="http://schemas.microsoft.com/office/drawing/2014/main" id="{00000000-0008-0000-0700-0000053C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57150</xdr:colOff>
      <xdr:row>8</xdr:row>
      <xdr:rowOff>206188</xdr:rowOff>
    </xdr:to>
    <xdr:sp macro="" textlink="">
      <xdr:nvSpPr>
        <xdr:cNvPr id="11" name="Text Box 1030">
          <a:extLst>
            <a:ext uri="{FF2B5EF4-FFF2-40B4-BE49-F238E27FC236}">
              <a16:creationId xmlns:a16="http://schemas.microsoft.com/office/drawing/2014/main" id="{00000000-0008-0000-0700-0000996D0300}"/>
            </a:ext>
          </a:extLst>
        </xdr:cNvPr>
        <xdr:cNvSpPr txBox="1">
          <a:spLocks noChangeArrowheads="1"/>
        </xdr:cNvSpPr>
      </xdr:nvSpPr>
      <xdr:spPr bwMode="auto">
        <a:xfrm>
          <a:off x="3648075" y="1371600"/>
          <a:ext cx="66675" cy="2061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9">
          <a:extLst>
            <a:ext uri="{FF2B5EF4-FFF2-40B4-BE49-F238E27FC236}">
              <a16:creationId xmlns:a16="http://schemas.microsoft.com/office/drawing/2014/main" id="{00000000-0008-0000-0800-00000200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20">
          <a:extLst>
            <a:ext uri="{FF2B5EF4-FFF2-40B4-BE49-F238E27FC236}">
              <a16:creationId xmlns:a16="http://schemas.microsoft.com/office/drawing/2014/main" id="{00000000-0008-0000-0800-00000300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21">
          <a:extLst>
            <a:ext uri="{FF2B5EF4-FFF2-40B4-BE49-F238E27FC236}">
              <a16:creationId xmlns:a16="http://schemas.microsoft.com/office/drawing/2014/main" id="{00000000-0008-0000-0800-00000400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800-00000500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800-00000600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800-00000700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33">
          <a:extLst>
            <a:ext uri="{FF2B5EF4-FFF2-40B4-BE49-F238E27FC236}">
              <a16:creationId xmlns:a16="http://schemas.microsoft.com/office/drawing/2014/main" id="{00000000-0008-0000-0800-000008000000}"/>
            </a:ext>
          </a:extLst>
        </xdr:cNvPr>
        <xdr:cNvSpPr txBox="1">
          <a:spLocks noChangeArrowheads="1"/>
        </xdr:cNvSpPr>
      </xdr:nvSpPr>
      <xdr:spPr bwMode="auto">
        <a:xfrm>
          <a:off x="58483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34">
          <a:extLst>
            <a:ext uri="{FF2B5EF4-FFF2-40B4-BE49-F238E27FC236}">
              <a16:creationId xmlns:a16="http://schemas.microsoft.com/office/drawing/2014/main" id="{00000000-0008-0000-0800-000009000000}"/>
            </a:ext>
          </a:extLst>
        </xdr:cNvPr>
        <xdr:cNvSpPr txBox="1">
          <a:spLocks noChangeArrowheads="1"/>
        </xdr:cNvSpPr>
      </xdr:nvSpPr>
      <xdr:spPr bwMode="auto">
        <a:xfrm>
          <a:off x="65055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35">
          <a:extLst>
            <a:ext uri="{FF2B5EF4-FFF2-40B4-BE49-F238E27FC236}">
              <a16:creationId xmlns:a16="http://schemas.microsoft.com/office/drawing/2014/main" id="{00000000-0008-0000-0800-00000A000000}"/>
            </a:ext>
          </a:extLst>
        </xdr:cNvPr>
        <xdr:cNvSpPr txBox="1">
          <a:spLocks noChangeArrowheads="1"/>
        </xdr:cNvSpPr>
      </xdr:nvSpPr>
      <xdr:spPr bwMode="auto">
        <a:xfrm>
          <a:off x="71532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112058</xdr:colOff>
      <xdr:row>33</xdr:row>
      <xdr:rowOff>179294</xdr:rowOff>
    </xdr:from>
    <xdr:to>
      <xdr:col>30</xdr:col>
      <xdr:colOff>67235</xdr:colOff>
      <xdr:row>36</xdr:row>
      <xdr:rowOff>26894</xdr:rowOff>
    </xdr:to>
    <xdr:sp macro="" textlink="">
      <xdr:nvSpPr>
        <xdr:cNvPr id="11" name="AutoShape 1030"/>
        <xdr:cNvSpPr>
          <a:spLocks noChangeArrowheads="1"/>
        </xdr:cNvSpPr>
      </xdr:nvSpPr>
      <xdr:spPr bwMode="auto">
        <a:xfrm>
          <a:off x="2217083" y="6322919"/>
          <a:ext cx="2707902" cy="41910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a:extLst>
            <a:ext uri="{FF2B5EF4-FFF2-40B4-BE49-F238E27FC236}">
              <a16:creationId xmlns:a16="http://schemas.microsoft.com/office/drawing/2014/main" id="{00000000-0008-0000-0A00-0000291C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a:extLst>
            <a:ext uri="{FF2B5EF4-FFF2-40B4-BE49-F238E27FC236}">
              <a16:creationId xmlns:a16="http://schemas.microsoft.com/office/drawing/2014/main" id="{00000000-0008-0000-0A00-00002A1C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a:extLst>
            <a:ext uri="{FF2B5EF4-FFF2-40B4-BE49-F238E27FC236}">
              <a16:creationId xmlns:a16="http://schemas.microsoft.com/office/drawing/2014/main" id="{00000000-0008-0000-0A00-00002B1C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54</xdr:row>
      <xdr:rowOff>66675</xdr:rowOff>
    </xdr:from>
    <xdr:to>
      <xdr:col>14</xdr:col>
      <xdr:colOff>142875</xdr:colOff>
      <xdr:row>55</xdr:row>
      <xdr:rowOff>0</xdr:rowOff>
    </xdr:to>
    <xdr:sp macro="" textlink="">
      <xdr:nvSpPr>
        <xdr:cNvPr id="5" name="Text Box 44">
          <a:extLst>
            <a:ext uri="{FF2B5EF4-FFF2-40B4-BE49-F238E27FC236}">
              <a16:creationId xmlns:a16="http://schemas.microsoft.com/office/drawing/2014/main" id="{00000000-0008-0000-0A00-00002C1C0000}"/>
            </a:ext>
          </a:extLst>
        </xdr:cNvPr>
        <xdr:cNvSpPr txBox="1">
          <a:spLocks noChangeArrowheads="1"/>
        </xdr:cNvSpPr>
      </xdr:nvSpPr>
      <xdr:spPr bwMode="auto">
        <a:xfrm>
          <a:off x="21526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54</xdr:row>
      <xdr:rowOff>66675</xdr:rowOff>
    </xdr:from>
    <xdr:to>
      <xdr:col>19</xdr:col>
      <xdr:colOff>0</xdr:colOff>
      <xdr:row>55</xdr:row>
      <xdr:rowOff>0</xdr:rowOff>
    </xdr:to>
    <xdr:sp macro="" textlink="">
      <xdr:nvSpPr>
        <xdr:cNvPr id="6" name="Text Box 45">
          <a:extLst>
            <a:ext uri="{FF2B5EF4-FFF2-40B4-BE49-F238E27FC236}">
              <a16:creationId xmlns:a16="http://schemas.microsoft.com/office/drawing/2014/main" id="{00000000-0008-0000-0A00-00002D1C0000}"/>
            </a:ext>
          </a:extLst>
        </xdr:cNvPr>
        <xdr:cNvSpPr txBox="1">
          <a:spLocks noChangeArrowheads="1"/>
        </xdr:cNvSpPr>
      </xdr:nvSpPr>
      <xdr:spPr bwMode="auto">
        <a:xfrm>
          <a:off x="27717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54</xdr:row>
      <xdr:rowOff>66675</xdr:rowOff>
    </xdr:from>
    <xdr:to>
      <xdr:col>23</xdr:col>
      <xdr:colOff>0</xdr:colOff>
      <xdr:row>55</xdr:row>
      <xdr:rowOff>0</xdr:rowOff>
    </xdr:to>
    <xdr:sp macro="" textlink="">
      <xdr:nvSpPr>
        <xdr:cNvPr id="7" name="Text Box 46">
          <a:extLst>
            <a:ext uri="{FF2B5EF4-FFF2-40B4-BE49-F238E27FC236}">
              <a16:creationId xmlns:a16="http://schemas.microsoft.com/office/drawing/2014/main" id="{00000000-0008-0000-0A00-00002E1C0000}"/>
            </a:ext>
          </a:extLst>
        </xdr:cNvPr>
        <xdr:cNvSpPr txBox="1">
          <a:spLocks noChangeArrowheads="1"/>
        </xdr:cNvSpPr>
      </xdr:nvSpPr>
      <xdr:spPr bwMode="auto">
        <a:xfrm>
          <a:off x="33813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54</xdr:row>
      <xdr:rowOff>66675</xdr:rowOff>
    </xdr:from>
    <xdr:to>
      <xdr:col>36</xdr:col>
      <xdr:colOff>142875</xdr:colOff>
      <xdr:row>55</xdr:row>
      <xdr:rowOff>0</xdr:rowOff>
    </xdr:to>
    <xdr:sp macro="" textlink="">
      <xdr:nvSpPr>
        <xdr:cNvPr id="8" name="Text Box 47">
          <a:extLst>
            <a:ext uri="{FF2B5EF4-FFF2-40B4-BE49-F238E27FC236}">
              <a16:creationId xmlns:a16="http://schemas.microsoft.com/office/drawing/2014/main" id="{00000000-0008-0000-0A00-00002F1C0000}"/>
            </a:ext>
          </a:extLst>
        </xdr:cNvPr>
        <xdr:cNvSpPr txBox="1">
          <a:spLocks noChangeArrowheads="1"/>
        </xdr:cNvSpPr>
      </xdr:nvSpPr>
      <xdr:spPr bwMode="auto">
        <a:xfrm>
          <a:off x="55054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54</xdr:row>
      <xdr:rowOff>66675</xdr:rowOff>
    </xdr:from>
    <xdr:to>
      <xdr:col>41</xdr:col>
      <xdr:colOff>0</xdr:colOff>
      <xdr:row>55</xdr:row>
      <xdr:rowOff>0</xdr:rowOff>
    </xdr:to>
    <xdr:sp macro="" textlink="">
      <xdr:nvSpPr>
        <xdr:cNvPr id="9" name="Text Box 48">
          <a:extLst>
            <a:ext uri="{FF2B5EF4-FFF2-40B4-BE49-F238E27FC236}">
              <a16:creationId xmlns:a16="http://schemas.microsoft.com/office/drawing/2014/main" id="{00000000-0008-0000-0A00-0000301C0000}"/>
            </a:ext>
          </a:extLst>
        </xdr:cNvPr>
        <xdr:cNvSpPr txBox="1">
          <a:spLocks noChangeArrowheads="1"/>
        </xdr:cNvSpPr>
      </xdr:nvSpPr>
      <xdr:spPr bwMode="auto">
        <a:xfrm>
          <a:off x="61245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54</xdr:row>
      <xdr:rowOff>66675</xdr:rowOff>
    </xdr:from>
    <xdr:to>
      <xdr:col>45</xdr:col>
      <xdr:colOff>0</xdr:colOff>
      <xdr:row>55</xdr:row>
      <xdr:rowOff>0</xdr:rowOff>
    </xdr:to>
    <xdr:sp macro="" textlink="">
      <xdr:nvSpPr>
        <xdr:cNvPr id="10" name="Text Box 49">
          <a:extLst>
            <a:ext uri="{FF2B5EF4-FFF2-40B4-BE49-F238E27FC236}">
              <a16:creationId xmlns:a16="http://schemas.microsoft.com/office/drawing/2014/main" id="{00000000-0008-0000-0A00-0000311C0000}"/>
            </a:ext>
          </a:extLst>
        </xdr:cNvPr>
        <xdr:cNvSpPr txBox="1">
          <a:spLocks noChangeArrowheads="1"/>
        </xdr:cNvSpPr>
      </xdr:nvSpPr>
      <xdr:spPr bwMode="auto">
        <a:xfrm>
          <a:off x="67341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54</xdr:row>
      <xdr:rowOff>66675</xdr:rowOff>
    </xdr:from>
    <xdr:to>
      <xdr:col>14</xdr:col>
      <xdr:colOff>142875</xdr:colOff>
      <xdr:row>55</xdr:row>
      <xdr:rowOff>0</xdr:rowOff>
    </xdr:to>
    <xdr:sp macro="" textlink="">
      <xdr:nvSpPr>
        <xdr:cNvPr id="11" name="Text Box 1024">
          <a:extLst>
            <a:ext uri="{FF2B5EF4-FFF2-40B4-BE49-F238E27FC236}">
              <a16:creationId xmlns:a16="http://schemas.microsoft.com/office/drawing/2014/main" id="{00000000-0008-0000-0A00-000000440000}"/>
            </a:ext>
          </a:extLst>
        </xdr:cNvPr>
        <xdr:cNvSpPr txBox="1">
          <a:spLocks noChangeArrowheads="1"/>
        </xdr:cNvSpPr>
      </xdr:nvSpPr>
      <xdr:spPr bwMode="auto">
        <a:xfrm>
          <a:off x="21526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54</xdr:row>
      <xdr:rowOff>66675</xdr:rowOff>
    </xdr:from>
    <xdr:to>
      <xdr:col>19</xdr:col>
      <xdr:colOff>0</xdr:colOff>
      <xdr:row>55</xdr:row>
      <xdr:rowOff>0</xdr:rowOff>
    </xdr:to>
    <xdr:sp macro="" textlink="">
      <xdr:nvSpPr>
        <xdr:cNvPr id="12" name="Text Box 1025">
          <a:extLst>
            <a:ext uri="{FF2B5EF4-FFF2-40B4-BE49-F238E27FC236}">
              <a16:creationId xmlns:a16="http://schemas.microsoft.com/office/drawing/2014/main" id="{00000000-0008-0000-0A00-000001440000}"/>
            </a:ext>
          </a:extLst>
        </xdr:cNvPr>
        <xdr:cNvSpPr txBox="1">
          <a:spLocks noChangeArrowheads="1"/>
        </xdr:cNvSpPr>
      </xdr:nvSpPr>
      <xdr:spPr bwMode="auto">
        <a:xfrm>
          <a:off x="27717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54</xdr:row>
      <xdr:rowOff>66675</xdr:rowOff>
    </xdr:from>
    <xdr:to>
      <xdr:col>23</xdr:col>
      <xdr:colOff>0</xdr:colOff>
      <xdr:row>55</xdr:row>
      <xdr:rowOff>0</xdr:rowOff>
    </xdr:to>
    <xdr:sp macro="" textlink="">
      <xdr:nvSpPr>
        <xdr:cNvPr id="13" name="Text Box 1026">
          <a:extLst>
            <a:ext uri="{FF2B5EF4-FFF2-40B4-BE49-F238E27FC236}">
              <a16:creationId xmlns:a16="http://schemas.microsoft.com/office/drawing/2014/main" id="{00000000-0008-0000-0A00-000002440000}"/>
            </a:ext>
          </a:extLst>
        </xdr:cNvPr>
        <xdr:cNvSpPr txBox="1">
          <a:spLocks noChangeArrowheads="1"/>
        </xdr:cNvSpPr>
      </xdr:nvSpPr>
      <xdr:spPr bwMode="auto">
        <a:xfrm>
          <a:off x="33813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54</xdr:row>
      <xdr:rowOff>66675</xdr:rowOff>
    </xdr:from>
    <xdr:to>
      <xdr:col>36</xdr:col>
      <xdr:colOff>142875</xdr:colOff>
      <xdr:row>55</xdr:row>
      <xdr:rowOff>0</xdr:rowOff>
    </xdr:to>
    <xdr:sp macro="" textlink="">
      <xdr:nvSpPr>
        <xdr:cNvPr id="14" name="Text Box 1027">
          <a:extLst>
            <a:ext uri="{FF2B5EF4-FFF2-40B4-BE49-F238E27FC236}">
              <a16:creationId xmlns:a16="http://schemas.microsoft.com/office/drawing/2014/main" id="{00000000-0008-0000-0A00-000003440000}"/>
            </a:ext>
          </a:extLst>
        </xdr:cNvPr>
        <xdr:cNvSpPr txBox="1">
          <a:spLocks noChangeArrowheads="1"/>
        </xdr:cNvSpPr>
      </xdr:nvSpPr>
      <xdr:spPr bwMode="auto">
        <a:xfrm>
          <a:off x="55054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54</xdr:row>
      <xdr:rowOff>66675</xdr:rowOff>
    </xdr:from>
    <xdr:to>
      <xdr:col>41</xdr:col>
      <xdr:colOff>0</xdr:colOff>
      <xdr:row>55</xdr:row>
      <xdr:rowOff>0</xdr:rowOff>
    </xdr:to>
    <xdr:sp macro="" textlink="">
      <xdr:nvSpPr>
        <xdr:cNvPr id="15" name="Text Box 1028">
          <a:extLst>
            <a:ext uri="{FF2B5EF4-FFF2-40B4-BE49-F238E27FC236}">
              <a16:creationId xmlns:a16="http://schemas.microsoft.com/office/drawing/2014/main" id="{00000000-0008-0000-0A00-000004440000}"/>
            </a:ext>
          </a:extLst>
        </xdr:cNvPr>
        <xdr:cNvSpPr txBox="1">
          <a:spLocks noChangeArrowheads="1"/>
        </xdr:cNvSpPr>
      </xdr:nvSpPr>
      <xdr:spPr bwMode="auto">
        <a:xfrm>
          <a:off x="61245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54</xdr:row>
      <xdr:rowOff>66675</xdr:rowOff>
    </xdr:from>
    <xdr:to>
      <xdr:col>45</xdr:col>
      <xdr:colOff>0</xdr:colOff>
      <xdr:row>55</xdr:row>
      <xdr:rowOff>0</xdr:rowOff>
    </xdr:to>
    <xdr:sp macro="" textlink="">
      <xdr:nvSpPr>
        <xdr:cNvPr id="16" name="Text Box 1029">
          <a:extLst>
            <a:ext uri="{FF2B5EF4-FFF2-40B4-BE49-F238E27FC236}">
              <a16:creationId xmlns:a16="http://schemas.microsoft.com/office/drawing/2014/main" id="{00000000-0008-0000-0A00-000005440000}"/>
            </a:ext>
          </a:extLst>
        </xdr:cNvPr>
        <xdr:cNvSpPr txBox="1">
          <a:spLocks noChangeArrowheads="1"/>
        </xdr:cNvSpPr>
      </xdr:nvSpPr>
      <xdr:spPr bwMode="auto">
        <a:xfrm>
          <a:off x="67341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7" name="Text Box 1030">
          <a:extLst>
            <a:ext uri="{FF2B5EF4-FFF2-40B4-BE49-F238E27FC236}">
              <a16:creationId xmlns:a16="http://schemas.microsoft.com/office/drawing/2014/main" id="{00000000-0008-0000-0A00-00000644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8" name="Text Box 1031">
          <a:extLst>
            <a:ext uri="{FF2B5EF4-FFF2-40B4-BE49-F238E27FC236}">
              <a16:creationId xmlns:a16="http://schemas.microsoft.com/office/drawing/2014/main" id="{00000000-0008-0000-0A00-00000744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9" name="Text Box 1032">
          <a:extLst>
            <a:ext uri="{FF2B5EF4-FFF2-40B4-BE49-F238E27FC236}">
              <a16:creationId xmlns:a16="http://schemas.microsoft.com/office/drawing/2014/main" id="{00000000-0008-0000-0A00-00000844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a:extLst>
            <a:ext uri="{FF2B5EF4-FFF2-40B4-BE49-F238E27FC236}">
              <a16:creationId xmlns:a16="http://schemas.microsoft.com/office/drawing/2014/main" id="{00000000-0008-0000-0A00-00000944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a:extLst>
            <a:ext uri="{FF2B5EF4-FFF2-40B4-BE49-F238E27FC236}">
              <a16:creationId xmlns:a16="http://schemas.microsoft.com/office/drawing/2014/main" id="{00000000-0008-0000-0A00-00000A44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a:extLst>
            <a:ext uri="{FF2B5EF4-FFF2-40B4-BE49-F238E27FC236}">
              <a16:creationId xmlns:a16="http://schemas.microsoft.com/office/drawing/2014/main" id="{00000000-0008-0000-0A00-00000B44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54</xdr:row>
      <xdr:rowOff>66675</xdr:rowOff>
    </xdr:from>
    <xdr:to>
      <xdr:col>14</xdr:col>
      <xdr:colOff>142875</xdr:colOff>
      <xdr:row>55</xdr:row>
      <xdr:rowOff>0</xdr:rowOff>
    </xdr:to>
    <xdr:sp macro="" textlink="">
      <xdr:nvSpPr>
        <xdr:cNvPr id="23" name="Text Box 1036">
          <a:extLst>
            <a:ext uri="{FF2B5EF4-FFF2-40B4-BE49-F238E27FC236}">
              <a16:creationId xmlns:a16="http://schemas.microsoft.com/office/drawing/2014/main" id="{00000000-0008-0000-0A00-00000C440000}"/>
            </a:ext>
          </a:extLst>
        </xdr:cNvPr>
        <xdr:cNvSpPr txBox="1">
          <a:spLocks noChangeArrowheads="1"/>
        </xdr:cNvSpPr>
      </xdr:nvSpPr>
      <xdr:spPr bwMode="auto">
        <a:xfrm>
          <a:off x="21526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54</xdr:row>
      <xdr:rowOff>66675</xdr:rowOff>
    </xdr:from>
    <xdr:to>
      <xdr:col>19</xdr:col>
      <xdr:colOff>0</xdr:colOff>
      <xdr:row>55</xdr:row>
      <xdr:rowOff>0</xdr:rowOff>
    </xdr:to>
    <xdr:sp macro="" textlink="">
      <xdr:nvSpPr>
        <xdr:cNvPr id="24" name="Text Box 1037">
          <a:extLst>
            <a:ext uri="{FF2B5EF4-FFF2-40B4-BE49-F238E27FC236}">
              <a16:creationId xmlns:a16="http://schemas.microsoft.com/office/drawing/2014/main" id="{00000000-0008-0000-0A00-00000D440000}"/>
            </a:ext>
          </a:extLst>
        </xdr:cNvPr>
        <xdr:cNvSpPr txBox="1">
          <a:spLocks noChangeArrowheads="1"/>
        </xdr:cNvSpPr>
      </xdr:nvSpPr>
      <xdr:spPr bwMode="auto">
        <a:xfrm>
          <a:off x="27717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54</xdr:row>
      <xdr:rowOff>66675</xdr:rowOff>
    </xdr:from>
    <xdr:to>
      <xdr:col>23</xdr:col>
      <xdr:colOff>0</xdr:colOff>
      <xdr:row>55</xdr:row>
      <xdr:rowOff>0</xdr:rowOff>
    </xdr:to>
    <xdr:sp macro="" textlink="">
      <xdr:nvSpPr>
        <xdr:cNvPr id="25" name="Text Box 1038">
          <a:extLst>
            <a:ext uri="{FF2B5EF4-FFF2-40B4-BE49-F238E27FC236}">
              <a16:creationId xmlns:a16="http://schemas.microsoft.com/office/drawing/2014/main" id="{00000000-0008-0000-0A00-00000E440000}"/>
            </a:ext>
          </a:extLst>
        </xdr:cNvPr>
        <xdr:cNvSpPr txBox="1">
          <a:spLocks noChangeArrowheads="1"/>
        </xdr:cNvSpPr>
      </xdr:nvSpPr>
      <xdr:spPr bwMode="auto">
        <a:xfrm>
          <a:off x="33813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54</xdr:row>
      <xdr:rowOff>66675</xdr:rowOff>
    </xdr:from>
    <xdr:to>
      <xdr:col>36</xdr:col>
      <xdr:colOff>142875</xdr:colOff>
      <xdr:row>55</xdr:row>
      <xdr:rowOff>0</xdr:rowOff>
    </xdr:to>
    <xdr:sp macro="" textlink="">
      <xdr:nvSpPr>
        <xdr:cNvPr id="26" name="Text Box 1039">
          <a:extLst>
            <a:ext uri="{FF2B5EF4-FFF2-40B4-BE49-F238E27FC236}">
              <a16:creationId xmlns:a16="http://schemas.microsoft.com/office/drawing/2014/main" id="{00000000-0008-0000-0A00-00000F440000}"/>
            </a:ext>
          </a:extLst>
        </xdr:cNvPr>
        <xdr:cNvSpPr txBox="1">
          <a:spLocks noChangeArrowheads="1"/>
        </xdr:cNvSpPr>
      </xdr:nvSpPr>
      <xdr:spPr bwMode="auto">
        <a:xfrm>
          <a:off x="5505450"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54</xdr:row>
      <xdr:rowOff>66675</xdr:rowOff>
    </xdr:from>
    <xdr:to>
      <xdr:col>41</xdr:col>
      <xdr:colOff>0</xdr:colOff>
      <xdr:row>55</xdr:row>
      <xdr:rowOff>0</xdr:rowOff>
    </xdr:to>
    <xdr:sp macro="" textlink="">
      <xdr:nvSpPr>
        <xdr:cNvPr id="27" name="Text Box 1040">
          <a:extLst>
            <a:ext uri="{FF2B5EF4-FFF2-40B4-BE49-F238E27FC236}">
              <a16:creationId xmlns:a16="http://schemas.microsoft.com/office/drawing/2014/main" id="{00000000-0008-0000-0A00-000010440000}"/>
            </a:ext>
          </a:extLst>
        </xdr:cNvPr>
        <xdr:cNvSpPr txBox="1">
          <a:spLocks noChangeArrowheads="1"/>
        </xdr:cNvSpPr>
      </xdr:nvSpPr>
      <xdr:spPr bwMode="auto">
        <a:xfrm>
          <a:off x="61245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54</xdr:row>
      <xdr:rowOff>66675</xdr:rowOff>
    </xdr:from>
    <xdr:to>
      <xdr:col>45</xdr:col>
      <xdr:colOff>0</xdr:colOff>
      <xdr:row>55</xdr:row>
      <xdr:rowOff>0</xdr:rowOff>
    </xdr:to>
    <xdr:sp macro="" textlink="">
      <xdr:nvSpPr>
        <xdr:cNvPr id="28" name="Text Box 1041">
          <a:extLst>
            <a:ext uri="{FF2B5EF4-FFF2-40B4-BE49-F238E27FC236}">
              <a16:creationId xmlns:a16="http://schemas.microsoft.com/office/drawing/2014/main" id="{00000000-0008-0000-0A00-000011440000}"/>
            </a:ext>
          </a:extLst>
        </xdr:cNvPr>
        <xdr:cNvSpPr txBox="1">
          <a:spLocks noChangeArrowheads="1"/>
        </xdr:cNvSpPr>
      </xdr:nvSpPr>
      <xdr:spPr bwMode="auto">
        <a:xfrm>
          <a:off x="6734175" y="94583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9" name="Text Box 41">
          <a:extLst>
            <a:ext uri="{FF2B5EF4-FFF2-40B4-BE49-F238E27FC236}">
              <a16:creationId xmlns:a16="http://schemas.microsoft.com/office/drawing/2014/main" id="{00000000-0008-0000-0A00-00001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0" name="Text Box 42">
          <a:extLst>
            <a:ext uri="{FF2B5EF4-FFF2-40B4-BE49-F238E27FC236}">
              <a16:creationId xmlns:a16="http://schemas.microsoft.com/office/drawing/2014/main" id="{00000000-0008-0000-0A00-00001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31" name="Text Box 43">
          <a:extLst>
            <a:ext uri="{FF2B5EF4-FFF2-40B4-BE49-F238E27FC236}">
              <a16:creationId xmlns:a16="http://schemas.microsoft.com/office/drawing/2014/main" id="{00000000-0008-0000-0A00-00002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32" name="Text Box 1024">
          <a:extLst>
            <a:ext uri="{FF2B5EF4-FFF2-40B4-BE49-F238E27FC236}">
              <a16:creationId xmlns:a16="http://schemas.microsoft.com/office/drawing/2014/main" id="{00000000-0008-0000-0A00-000021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3" name="Text Box 1025">
          <a:extLst>
            <a:ext uri="{FF2B5EF4-FFF2-40B4-BE49-F238E27FC236}">
              <a16:creationId xmlns:a16="http://schemas.microsoft.com/office/drawing/2014/main" id="{00000000-0008-0000-0A00-000022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34" name="Text Box 1026">
          <a:extLst>
            <a:ext uri="{FF2B5EF4-FFF2-40B4-BE49-F238E27FC236}">
              <a16:creationId xmlns:a16="http://schemas.microsoft.com/office/drawing/2014/main" id="{00000000-0008-0000-0A00-000023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35" name="Text Box 1033">
          <a:extLst>
            <a:ext uri="{FF2B5EF4-FFF2-40B4-BE49-F238E27FC236}">
              <a16:creationId xmlns:a16="http://schemas.microsoft.com/office/drawing/2014/main" id="{00000000-0008-0000-0A00-000024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6" name="Text Box 1034">
          <a:extLst>
            <a:ext uri="{FF2B5EF4-FFF2-40B4-BE49-F238E27FC236}">
              <a16:creationId xmlns:a16="http://schemas.microsoft.com/office/drawing/2014/main" id="{00000000-0008-0000-0A00-000025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37" name="Text Box 1035">
          <a:extLst>
            <a:ext uri="{FF2B5EF4-FFF2-40B4-BE49-F238E27FC236}">
              <a16:creationId xmlns:a16="http://schemas.microsoft.com/office/drawing/2014/main" id="{00000000-0008-0000-0A00-000026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0</xdr:colOff>
      <xdr:row>10</xdr:row>
      <xdr:rowOff>118628</xdr:rowOff>
    </xdr:from>
    <xdr:to>
      <xdr:col>44</xdr:col>
      <xdr:colOff>20094</xdr:colOff>
      <xdr:row>14</xdr:row>
      <xdr:rowOff>21459</xdr:rowOff>
    </xdr:to>
    <xdr:sp macro="" textlink="">
      <xdr:nvSpPr>
        <xdr:cNvPr id="38" name="AutoShape 1040"/>
        <xdr:cNvSpPr>
          <a:spLocks noChangeArrowheads="1"/>
        </xdr:cNvSpPr>
      </xdr:nvSpPr>
      <xdr:spPr bwMode="auto">
        <a:xfrm>
          <a:off x="2039471" y="1911569"/>
          <a:ext cx="4883447" cy="575184"/>
        </a:xfrm>
        <a:prstGeom prst="wedgeRoundRectCallout">
          <a:avLst>
            <a:gd name="adj1" fmla="val 20954"/>
            <a:gd name="adj2" fmla="val 4022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天災等のやむを得ない理由で実績報告の提出が遅延する場合には、</a:t>
          </a:r>
          <a:endParaRPr lang="en-US" altLang="ja-JP" sz="900" b="0" i="0" u="none" strike="noStrike" baseline="0">
            <a:solidFill>
              <a:srgbClr val="FF0000"/>
            </a:solidFill>
            <a:latin typeface="ＭＳ Ｐゴシック"/>
            <a:ea typeface="ＭＳ Ｐゴシック"/>
          </a:endParaRPr>
        </a:p>
        <a:p>
          <a:pPr algn="ctr" rtl="0">
            <a:lnSpc>
              <a:spcPts val="1300"/>
            </a:lnSpc>
            <a:defRPr sz="1000"/>
          </a:pPr>
          <a:r>
            <a:rPr lang="ja-JP" altLang="en-US" sz="900" b="0" i="0" u="none" strike="noStrike" baseline="0">
              <a:solidFill>
                <a:srgbClr val="FF0000"/>
              </a:solidFill>
              <a:latin typeface="ＭＳ Ｐゴシック"/>
              <a:ea typeface="ＭＳ Ｐゴシック"/>
            </a:rPr>
            <a:t>あらかじめセンターの承認を受け、令和４年</a:t>
          </a:r>
          <a:r>
            <a:rPr lang="en-US" altLang="ja-JP" sz="900" b="0" i="0" u="none" strike="noStrike" baseline="0">
              <a:solidFill>
                <a:srgbClr val="FF0000"/>
              </a:solidFill>
              <a:latin typeface="ＭＳ Ｐゴシック"/>
              <a:ea typeface="ＭＳ Ｐゴシック"/>
            </a:rPr>
            <a:t>4</a:t>
          </a:r>
          <a:r>
            <a:rPr lang="ja-JP" altLang="en-US" sz="900" b="0" i="0" u="none" strike="noStrike" baseline="0">
              <a:solidFill>
                <a:srgbClr val="FF0000"/>
              </a:solidFill>
              <a:latin typeface="ＭＳ Ｐゴシック"/>
              <a:ea typeface="ＭＳ Ｐゴシック"/>
            </a:rPr>
            <a:t>月</a:t>
          </a:r>
          <a:r>
            <a:rPr lang="en-US" altLang="ja-JP" sz="900" b="0" i="0" u="none" strike="noStrike" baseline="0">
              <a:solidFill>
                <a:srgbClr val="FF0000"/>
              </a:solidFill>
              <a:latin typeface="ＭＳ Ｐゴシック"/>
              <a:ea typeface="ＭＳ Ｐゴシック"/>
            </a:rPr>
            <a:t>8</a:t>
          </a:r>
          <a:r>
            <a:rPr lang="ja-JP" altLang="en-US" sz="900" b="0" i="0" u="none" strike="noStrike" baseline="0">
              <a:solidFill>
                <a:srgbClr val="FF0000"/>
              </a:solidFill>
              <a:latin typeface="ＭＳ Ｐゴシック"/>
              <a:ea typeface="ＭＳ Ｐゴシック"/>
            </a:rPr>
            <a:t>日までに本資料を提出すること</a:t>
          </a:r>
          <a:endParaRPr lang="en-US" altLang="ja-JP" sz="900" b="0" i="0" u="none" strike="noStrike" baseline="0">
            <a:solidFill>
              <a:srgbClr val="FF0000"/>
            </a:solidFill>
            <a:latin typeface="ＭＳ Ｐゴシック"/>
            <a:ea typeface="ＭＳ Ｐゴシック"/>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2">
          <a:extLst>
            <a:ext uri="{FF2B5EF4-FFF2-40B4-BE49-F238E27FC236}">
              <a16:creationId xmlns:a16="http://schemas.microsoft.com/office/drawing/2014/main" id="{00000000-0008-0000-0F00-00000C2C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13">
          <a:extLst>
            <a:ext uri="{FF2B5EF4-FFF2-40B4-BE49-F238E27FC236}">
              <a16:creationId xmlns:a16="http://schemas.microsoft.com/office/drawing/2014/main" id="{00000000-0008-0000-0F00-00000D2C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14">
          <a:extLst>
            <a:ext uri="{FF2B5EF4-FFF2-40B4-BE49-F238E27FC236}">
              <a16:creationId xmlns:a16="http://schemas.microsoft.com/office/drawing/2014/main" id="{00000000-0008-0000-0F00-00000E2C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F00-0000005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F00-0000015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F00-0000025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8" name="Text Box 1028">
          <a:extLst>
            <a:ext uri="{FF2B5EF4-FFF2-40B4-BE49-F238E27FC236}">
              <a16:creationId xmlns:a16="http://schemas.microsoft.com/office/drawing/2014/main" id="{00000000-0008-0000-0F00-0000045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9" name="Text Box 1029">
          <a:extLst>
            <a:ext uri="{FF2B5EF4-FFF2-40B4-BE49-F238E27FC236}">
              <a16:creationId xmlns:a16="http://schemas.microsoft.com/office/drawing/2014/main" id="{00000000-0008-0000-0F00-0000055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66676</xdr:colOff>
      <xdr:row>8</xdr:row>
      <xdr:rowOff>210951</xdr:rowOff>
    </xdr:to>
    <xdr:sp macro="" textlink="">
      <xdr:nvSpPr>
        <xdr:cNvPr id="10" name="Text Box 1031">
          <a:extLst>
            <a:ext uri="{FF2B5EF4-FFF2-40B4-BE49-F238E27FC236}">
              <a16:creationId xmlns:a16="http://schemas.microsoft.com/office/drawing/2014/main" id="{00000000-0008-0000-0F00-000099910300}"/>
            </a:ext>
          </a:extLst>
        </xdr:cNvPr>
        <xdr:cNvSpPr txBox="1">
          <a:spLocks noChangeArrowheads="1"/>
        </xdr:cNvSpPr>
      </xdr:nvSpPr>
      <xdr:spPr bwMode="auto">
        <a:xfrm>
          <a:off x="3648075" y="1371600"/>
          <a:ext cx="76201" cy="210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136419</xdr:colOff>
      <xdr:row>34</xdr:row>
      <xdr:rowOff>89647</xdr:rowOff>
    </xdr:from>
    <xdr:to>
      <xdr:col>41</xdr:col>
      <xdr:colOff>56030</xdr:colOff>
      <xdr:row>37</xdr:row>
      <xdr:rowOff>107272</xdr:rowOff>
    </xdr:to>
    <xdr:sp macro="" textlink="">
      <xdr:nvSpPr>
        <xdr:cNvPr id="11" name="AutoShape 12"/>
        <xdr:cNvSpPr>
          <a:spLocks noChangeArrowheads="1"/>
        </xdr:cNvSpPr>
      </xdr:nvSpPr>
      <xdr:spPr bwMode="auto">
        <a:xfrm>
          <a:off x="2270019" y="6033247"/>
          <a:ext cx="4034411" cy="531975"/>
        </a:xfrm>
        <a:prstGeom prst="wedgeRoundRectCallout">
          <a:avLst>
            <a:gd name="adj1" fmla="val -34612"/>
            <a:gd name="adj2" fmla="val 7035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処分予定時期の１～３ヶ月前に、センター担当者へ連絡し、</a:t>
          </a:r>
          <a:endParaRPr lang="en-US" altLang="ja-JP" sz="900" b="0" i="0" u="none" strike="noStrike" baseline="0">
            <a:solidFill>
              <a:srgbClr val="FF0000"/>
            </a:solidFill>
            <a:latin typeface="ＭＳ Ｐゴシック"/>
            <a:ea typeface="ＭＳ Ｐゴシック"/>
          </a:endParaRPr>
        </a:p>
        <a:p>
          <a:pPr algn="ctr" rtl="0">
            <a:lnSpc>
              <a:spcPts val="1200"/>
            </a:lnSpc>
            <a:defRPr sz="1000"/>
          </a:pPr>
          <a:r>
            <a:rPr lang="ja-JP" altLang="en-US" sz="900" b="0" i="0" u="none" strike="noStrike" baseline="0">
              <a:solidFill>
                <a:srgbClr val="FF0000"/>
              </a:solidFill>
              <a:latin typeface="ＭＳ Ｐゴシック"/>
              <a:ea typeface="ＭＳ Ｐゴシック"/>
            </a:rPr>
            <a:t>処分の対象・処分方法・理由について相談し、対応方法を確認すること</a:t>
          </a:r>
        </a:p>
      </xdr:txBody>
    </xdr:sp>
    <xdr:clientData fPrintsWithSheet="0"/>
  </xdr:twoCellAnchor>
  <xdr:twoCellAnchor>
    <xdr:from>
      <xdr:col>8</xdr:col>
      <xdr:colOff>134470</xdr:colOff>
      <xdr:row>45</xdr:row>
      <xdr:rowOff>33619</xdr:rowOff>
    </xdr:from>
    <xdr:to>
      <xdr:col>40</xdr:col>
      <xdr:colOff>78441</xdr:colOff>
      <xdr:row>47</xdr:row>
      <xdr:rowOff>27455</xdr:rowOff>
    </xdr:to>
    <xdr:sp macro="" textlink="">
      <xdr:nvSpPr>
        <xdr:cNvPr id="12" name="AutoShape 15"/>
        <xdr:cNvSpPr>
          <a:spLocks noChangeArrowheads="1"/>
        </xdr:cNvSpPr>
      </xdr:nvSpPr>
      <xdr:spPr bwMode="auto">
        <a:xfrm>
          <a:off x="1353670" y="7863169"/>
          <a:ext cx="4820771" cy="336736"/>
        </a:xfrm>
        <a:prstGeom prst="wedgeRoundRectCallout">
          <a:avLst>
            <a:gd name="adj1" fmla="val -33750"/>
            <a:gd name="adj2" fmla="val -8396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77321</xdr:colOff>
      <xdr:row>36</xdr:row>
      <xdr:rowOff>146797</xdr:rowOff>
    </xdr:from>
    <xdr:to>
      <xdr:col>34</xdr:col>
      <xdr:colOff>78441</xdr:colOff>
      <xdr:row>51</xdr:row>
      <xdr:rowOff>36980</xdr:rowOff>
    </xdr:to>
    <xdr:sp macro="" textlink="">
      <xdr:nvSpPr>
        <xdr:cNvPr id="2" name="AutoShape 6"/>
        <xdr:cNvSpPr>
          <a:spLocks noChangeArrowheads="1"/>
        </xdr:cNvSpPr>
      </xdr:nvSpPr>
      <xdr:spPr bwMode="auto">
        <a:xfrm>
          <a:off x="1153646" y="6376147"/>
          <a:ext cx="4115920" cy="3176308"/>
        </a:xfrm>
        <a:prstGeom prst="wedgeRoundRectCallout">
          <a:avLst>
            <a:gd name="adj1" fmla="val -43572"/>
            <a:gd name="adj2" fmla="val -3039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注）センター内の審査で合理的理由として認められない</a:t>
          </a:r>
        </a:p>
        <a:p>
          <a:pPr algn="l" rtl="0">
            <a:lnSpc>
              <a:spcPts val="1100"/>
            </a:lnSpc>
            <a:defRPr sz="1000"/>
          </a:pPr>
          <a:r>
            <a:rPr lang="ja-JP" altLang="en-US" sz="1000" b="0" i="0" u="none" strike="noStrike" baseline="0">
              <a:solidFill>
                <a:srgbClr val="FF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FF0000"/>
              </a:solidFill>
              <a:latin typeface="ＭＳ Ｐゴシック"/>
              <a:ea typeface="ＭＳ Ｐゴシック"/>
            </a:rPr>
            <a:t>　　助の対象から除外する場合があります。</a:t>
          </a:r>
        </a:p>
        <a:p>
          <a:pPr algn="l" rtl="0">
            <a:lnSpc>
              <a:spcPts val="1100"/>
            </a:lnSpc>
            <a:defRPr sz="1000"/>
          </a:pPr>
          <a:endParaRPr lang="en-US" altLang="ja-JP" sz="1000" b="0"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b="0" i="0" u="sng" baseline="0">
              <a:solidFill>
                <a:srgbClr val="FF0000"/>
              </a:solidFill>
              <a:effectLst/>
              <a:latin typeface="+mn-lt"/>
              <a:ea typeface="+mn-ea"/>
              <a:cs typeface="+mn-cs"/>
            </a:rPr>
            <a:t>合理的理由として原則認められ</a:t>
          </a:r>
          <a:r>
            <a:rPr lang="ja-JP" altLang="en-US" sz="1000" b="0" i="0" u="sng" baseline="0">
              <a:solidFill>
                <a:srgbClr val="FF0000"/>
              </a:solidFill>
              <a:effectLst/>
              <a:latin typeface="+mn-lt"/>
              <a:ea typeface="+mn-ea"/>
              <a:cs typeface="+mn-cs"/>
            </a:rPr>
            <a:t>る可能性がある</a:t>
          </a:r>
          <a:r>
            <a:rPr lang="ja-JP" altLang="ja-JP" sz="1000" b="0" i="0" u="sng" baseline="0">
              <a:solidFill>
                <a:srgbClr val="FF0000"/>
              </a:solidFill>
              <a:effectLst/>
              <a:latin typeface="+mn-lt"/>
              <a:ea typeface="+mn-ea"/>
              <a:cs typeface="+mn-cs"/>
            </a:rPr>
            <a:t>例</a:t>
          </a:r>
          <a:endParaRPr lang="ja-JP" altLang="ja-JP">
            <a:solidFill>
              <a:srgbClr val="FF0000"/>
            </a:solidFill>
            <a:effectLst/>
          </a:endParaRPr>
        </a:p>
        <a:p>
          <a:pPr algn="l" rtl="0">
            <a:lnSpc>
              <a:spcPts val="1100"/>
            </a:lnSpc>
            <a:defRPr sz="1000"/>
          </a:pPr>
          <a:r>
            <a:rPr lang="ja-JP" altLang="en-US" sz="1000" b="0" i="0" u="none" strike="noStrike" baseline="0">
              <a:solidFill>
                <a:srgbClr val="FF0000"/>
              </a:solidFill>
              <a:latin typeface="ＭＳ Ｐゴシック"/>
              <a:ea typeface="ＭＳ Ｐゴシック"/>
            </a:rPr>
            <a:t>・特許によるライセンスの問題で特定企業に発注せざるをえない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sng" strike="noStrike" baseline="0">
              <a:solidFill>
                <a:srgbClr val="FF0000"/>
              </a:solidFill>
              <a:latin typeface="ＭＳ Ｐゴシック"/>
              <a:ea typeface="ＭＳ Ｐゴシック"/>
            </a:rPr>
            <a:t>合理的理由として原則認められない例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FF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FF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FF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FF0000"/>
              </a:solidFill>
              <a:latin typeface="ＭＳ Ｐゴシック"/>
              <a:ea typeface="ＭＳ Ｐゴシック"/>
            </a:rPr>
            <a:t>　・対応が早いから</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　・ガス供給会社だから</a:t>
          </a:r>
        </a:p>
        <a:p>
          <a:pPr algn="l" rtl="0">
            <a:lnSpc>
              <a:spcPts val="1100"/>
            </a:lnSpc>
            <a:defRPr sz="1000"/>
          </a:pPr>
          <a:r>
            <a:rPr lang="ja-JP" altLang="en-US" sz="1000" b="0" i="0" u="none" strike="noStrike" baseline="0">
              <a:solidFill>
                <a:srgbClr val="FF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56030</xdr:colOff>
      <xdr:row>19</xdr:row>
      <xdr:rowOff>141339</xdr:rowOff>
    </xdr:from>
    <xdr:to>
      <xdr:col>40</xdr:col>
      <xdr:colOff>19050</xdr:colOff>
      <xdr:row>22</xdr:row>
      <xdr:rowOff>5502</xdr:rowOff>
    </xdr:to>
    <xdr:sp macro="" textlink="">
      <xdr:nvSpPr>
        <xdr:cNvPr id="2" name="AutoShape 1"/>
        <xdr:cNvSpPr>
          <a:spLocks noChangeArrowheads="1"/>
        </xdr:cNvSpPr>
      </xdr:nvSpPr>
      <xdr:spPr bwMode="auto">
        <a:xfrm>
          <a:off x="3456455" y="3513189"/>
          <a:ext cx="3039595" cy="378513"/>
        </a:xfrm>
        <a:prstGeom prst="wedgeRoundRectCallout">
          <a:avLst>
            <a:gd name="adj1" fmla="val -64798"/>
            <a:gd name="adj2" fmla="val 10120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代表者の変更の場合、変更後の代表者を記入</a:t>
          </a:r>
        </a:p>
      </xdr:txBody>
    </xdr:sp>
    <xdr:clientData fPrintsWithSheet="0"/>
  </xdr:twoCellAnchor>
  <xdr:twoCellAnchor>
    <xdr:from>
      <xdr:col>37</xdr:col>
      <xdr:colOff>19050</xdr:colOff>
      <xdr:row>5</xdr:row>
      <xdr:rowOff>66675</xdr:rowOff>
    </xdr:from>
    <xdr:to>
      <xdr:col>37</xdr:col>
      <xdr:colOff>142875</xdr:colOff>
      <xdr:row>6</xdr:row>
      <xdr:rowOff>0</xdr:rowOff>
    </xdr:to>
    <xdr:sp macro="" textlink="">
      <xdr:nvSpPr>
        <xdr:cNvPr id="3" name="Text Box 29"/>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4" name="Text Box 30"/>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5" name="Text Box 31"/>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6" name="Text Box 32"/>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7" name="Text Box 33"/>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8" name="Text Box 34"/>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9" name="Text Box 35"/>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0" name="Text Box 36"/>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1" name="Text Box 37"/>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2" name="Text Box 38"/>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3" name="Text Box 39"/>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4" name="Text Box 40"/>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5" name="Text Box 41"/>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6" name="Text Box 42"/>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7" name="Text Box 43"/>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44"/>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45"/>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46"/>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47"/>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48"/>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49"/>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50"/>
        <xdr:cNvSpPr txBox="1">
          <a:spLocks noChangeArrowheads="1"/>
        </xdr:cNvSpPr>
      </xdr:nvSpPr>
      <xdr:spPr bwMode="auto">
        <a:xfrm>
          <a:off x="60102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51"/>
        <xdr:cNvSpPr txBox="1">
          <a:spLocks noChangeArrowheads="1"/>
        </xdr:cNvSpPr>
      </xdr:nvSpPr>
      <xdr:spPr bwMode="auto">
        <a:xfrm>
          <a:off x="66675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52"/>
        <xdr:cNvSpPr txBox="1">
          <a:spLocks noChangeArrowheads="1"/>
        </xdr:cNvSpPr>
      </xdr:nvSpPr>
      <xdr:spPr bwMode="auto">
        <a:xfrm>
          <a:off x="7315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55;&#32318;&#22577;&#21578;&#26360;(&#27096;&#24335;&#12539;&#21029;&#3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交付申請取下げ届出書"/>
      <sheetName val="様式7　遅延等報告書"/>
      <sheetName val="様式8　実施状況報告書"/>
      <sheetName val="様式9　承継承認申請書"/>
      <sheetName val="様式11　年度末実績報告書"/>
      <sheetName val="様式16　財産処分承認申請書"/>
      <sheetName val="別紙⑧ 発注先選定理由書"/>
      <sheetName val="別紙⑨　変更届出書"/>
      <sheetName val="別紙⑩-1 燃料使用量データ報告書"/>
      <sheetName val="別紙⑩-2 効果検証データシート(CGS用)"/>
      <sheetName val="別紙⑩-3 効果検証データシート(GHP用)"/>
      <sheetName val="別紙⑪ 実績報告書類 目次"/>
      <sheetName val="様式１０実績報告書(１社用)"/>
      <sheetName val="様式１０実績報告書(２社用) "/>
      <sheetName val="様式１０実績報告書(３社用)"/>
      <sheetName val="別紙① 実績金額整理表"/>
      <sheetName val="別紙② 補助事業者別内訳"/>
      <sheetName val="別紙③ 遂行経緯書"/>
      <sheetName val="別紙④ 仕様確認表"/>
      <sheetName val="別紙⑤ 見積額比較表"/>
      <sheetName val="様式１５ 取得財産管理台帳"/>
      <sheetName val="別紙⑥-1 見積依頼書"/>
      <sheetName val="別紙⑥-2 見積作成時の注意事項"/>
      <sheetName val="別紙⑥-3 見積書作成例"/>
      <sheetName val="別紙⑦ 実施体制表"/>
      <sheetName val="様式5　計画変更等承認申請書"/>
      <sheetName val="【参考資料２】リース料計算書"/>
      <sheetName val="【参考資料２】内訳書（補助金なし）"/>
      <sheetName val="【参考資料２】 内訳書（補助金あり)"/>
      <sheetName val="別紙⑪ 実績報告書チェックリスト"/>
      <sheetName val="様式13 精算払請求書"/>
      <sheetName val="【参考資料１】工事写真について"/>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54"/>
  <sheetViews>
    <sheetView showGridLines="0" view="pageBreakPreview" zoomScale="85" zoomScaleNormal="100" zoomScaleSheetLayoutView="85" workbookViewId="0">
      <selection activeCell="B5" sqref="B5:C6"/>
    </sheetView>
  </sheetViews>
  <sheetFormatPr defaultColWidth="9" defaultRowHeight="13.5"/>
  <cols>
    <col min="1" max="45" width="2.125" style="1" customWidth="1"/>
    <col min="46" max="52" width="2" style="1" customWidth="1"/>
    <col min="53" max="16384" width="9" style="1"/>
  </cols>
  <sheetData>
    <row r="1" spans="2:52">
      <c r="B1" s="1" t="s">
        <v>0</v>
      </c>
    </row>
    <row r="3" spans="2:52">
      <c r="AS3" s="2"/>
    </row>
    <row r="4" spans="2:52" s="4" customFormat="1" ht="13.5" customHeight="1">
      <c r="B4" s="3" t="s">
        <v>1</v>
      </c>
      <c r="C4" s="3"/>
      <c r="D4" s="3"/>
      <c r="E4" s="3"/>
      <c r="F4" s="3"/>
      <c r="G4" s="3"/>
      <c r="H4" s="3"/>
      <c r="I4" s="3"/>
      <c r="J4" s="3"/>
      <c r="K4" s="3"/>
      <c r="L4" s="3"/>
      <c r="M4" s="3"/>
      <c r="N4" s="3"/>
      <c r="O4" s="3"/>
      <c r="R4" s="5"/>
      <c r="S4" s="5"/>
      <c r="T4" s="5"/>
      <c r="U4" s="5"/>
      <c r="V4" s="5"/>
      <c r="W4" s="5"/>
      <c r="X4" s="5"/>
      <c r="Y4" s="5"/>
      <c r="Z4" s="5"/>
      <c r="AA4" s="5"/>
      <c r="AB4" s="5"/>
      <c r="AC4" s="5"/>
      <c r="AD4" s="6" t="s">
        <v>2</v>
      </c>
      <c r="AE4" s="6"/>
      <c r="AF4" s="6"/>
      <c r="AG4" s="6"/>
      <c r="AH4" s="6"/>
      <c r="AI4" s="6"/>
      <c r="AJ4" s="6"/>
      <c r="AK4" s="6"/>
      <c r="AL4" s="6"/>
      <c r="AM4" s="6"/>
      <c r="AN4" s="6"/>
      <c r="AO4" s="6"/>
      <c r="AP4" s="6"/>
      <c r="AQ4" s="6"/>
      <c r="AR4" s="6"/>
      <c r="AS4" s="6"/>
    </row>
    <row r="5" spans="2:52" s="4" customFormat="1" ht="13.5" customHeight="1">
      <c r="B5" s="7"/>
      <c r="C5" s="7"/>
      <c r="D5" s="7"/>
      <c r="E5" s="7"/>
      <c r="F5" s="7"/>
      <c r="G5" s="7"/>
      <c r="H5" s="7"/>
      <c r="I5" s="7"/>
      <c r="J5" s="7"/>
      <c r="K5" s="7"/>
      <c r="L5" s="7"/>
      <c r="M5" s="7"/>
      <c r="N5" s="7"/>
      <c r="O5" s="7"/>
      <c r="S5" s="8"/>
      <c r="T5" s="8"/>
      <c r="U5" s="8"/>
      <c r="V5" s="8"/>
      <c r="W5" s="8"/>
      <c r="X5" s="8"/>
      <c r="Y5" s="8"/>
      <c r="Z5" s="8"/>
      <c r="AA5" s="8"/>
      <c r="AB5" s="8"/>
      <c r="AC5" s="8"/>
      <c r="AD5" s="9" t="s">
        <v>3</v>
      </c>
      <c r="AE5" s="10"/>
      <c r="AF5" s="10"/>
      <c r="AG5" s="10"/>
      <c r="AH5" s="11"/>
      <c r="AI5" s="11"/>
      <c r="AJ5" s="12"/>
      <c r="AK5" s="12"/>
      <c r="AL5" s="11"/>
      <c r="AM5" s="11"/>
      <c r="AN5" s="12"/>
      <c r="AO5" s="12"/>
      <c r="AP5" s="11"/>
      <c r="AQ5" s="11"/>
      <c r="AR5" s="12"/>
      <c r="AS5" s="12"/>
    </row>
    <row r="6" spans="2:52" s="4" customFormat="1" ht="13.5" customHeight="1">
      <c r="B6" s="7"/>
      <c r="C6" s="7"/>
      <c r="D6" s="7"/>
      <c r="E6" s="7"/>
      <c r="F6" s="7"/>
      <c r="G6" s="7"/>
      <c r="H6" s="7"/>
      <c r="I6" s="7"/>
      <c r="J6" s="7"/>
      <c r="K6" s="7"/>
      <c r="L6" s="7"/>
      <c r="M6" s="7"/>
      <c r="N6" s="7"/>
      <c r="O6" s="7"/>
      <c r="AD6" s="10"/>
      <c r="AE6" s="10"/>
      <c r="AF6" s="10"/>
      <c r="AG6" s="10"/>
      <c r="AH6" s="11"/>
      <c r="AI6" s="11"/>
      <c r="AJ6" s="12"/>
      <c r="AK6" s="12"/>
      <c r="AL6" s="11"/>
      <c r="AM6" s="11"/>
      <c r="AN6" s="12"/>
      <c r="AO6" s="12"/>
      <c r="AP6" s="11"/>
      <c r="AQ6" s="11"/>
      <c r="AR6" s="12"/>
      <c r="AS6" s="12"/>
    </row>
    <row r="7" spans="2:52" s="4" customFormat="1" ht="13.5" customHeight="1">
      <c r="B7" s="13"/>
      <c r="C7" s="13"/>
      <c r="D7" s="13"/>
      <c r="E7" s="13"/>
      <c r="F7" s="13"/>
      <c r="G7" s="13"/>
      <c r="H7" s="13"/>
      <c r="I7" s="13"/>
      <c r="J7" s="13"/>
      <c r="K7" s="13"/>
      <c r="L7" s="13"/>
      <c r="M7" s="13"/>
      <c r="N7" s="13"/>
      <c r="O7" s="13"/>
      <c r="P7" s="13"/>
      <c r="Q7" s="13"/>
      <c r="AD7" s="13"/>
      <c r="AE7" s="13"/>
      <c r="AF7" s="13"/>
      <c r="AG7" s="13"/>
      <c r="AH7" s="13"/>
      <c r="AI7" s="13"/>
      <c r="AJ7" s="13"/>
      <c r="AK7" s="13"/>
      <c r="AL7" s="13"/>
      <c r="AM7" s="13"/>
      <c r="AN7" s="13"/>
      <c r="AO7" s="13"/>
      <c r="AP7" s="13"/>
      <c r="AQ7" s="13"/>
      <c r="AR7" s="13"/>
      <c r="AS7" s="13"/>
    </row>
    <row r="8" spans="2:52" s="4" customFormat="1" ht="13.5" customHeight="1">
      <c r="B8" s="13"/>
      <c r="C8" s="13"/>
      <c r="D8" s="13"/>
      <c r="E8" s="13"/>
      <c r="F8" s="13"/>
      <c r="G8" s="13"/>
      <c r="H8" s="13"/>
      <c r="I8" s="13"/>
      <c r="J8" s="13"/>
      <c r="K8" s="13"/>
      <c r="L8" s="13"/>
      <c r="M8" s="13"/>
      <c r="N8" s="13"/>
      <c r="O8" s="13"/>
      <c r="P8" s="13"/>
      <c r="Q8" s="13"/>
      <c r="AD8" s="13"/>
      <c r="AE8" s="13"/>
      <c r="AF8" s="13"/>
      <c r="AG8" s="13"/>
      <c r="AH8" s="13"/>
      <c r="AI8" s="13"/>
      <c r="AJ8" s="13"/>
      <c r="AK8" s="13"/>
      <c r="AL8" s="13"/>
      <c r="AM8" s="13"/>
      <c r="AN8" s="13"/>
      <c r="AO8" s="13"/>
      <c r="AP8" s="13"/>
      <c r="AQ8" s="13"/>
      <c r="AR8" s="13"/>
      <c r="AS8" s="13"/>
    </row>
    <row r="9" spans="2:52" s="16" customFormat="1" ht="18" customHeight="1">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5"/>
      <c r="AU9" s="15"/>
      <c r="AV9" s="15"/>
      <c r="AW9" s="15"/>
      <c r="AX9" s="15"/>
      <c r="AY9" s="15"/>
      <c r="AZ9" s="15"/>
    </row>
    <row r="10" spans="2:52" s="4" customFormat="1" ht="18" customHeight="1">
      <c r="B10" s="17" t="s">
        <v>5</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2:52" s="4" customFormat="1" ht="13.5" customHeight="1"/>
    <row r="12" spans="2:52" s="4" customFormat="1" ht="13.5" customHeight="1">
      <c r="B12" s="4" t="s">
        <v>6</v>
      </c>
    </row>
    <row r="13" spans="2:52" s="4" customFormat="1" ht="13.5" customHeight="1">
      <c r="B13" s="4" t="s">
        <v>7</v>
      </c>
    </row>
    <row r="14" spans="2:52" s="4" customFormat="1" ht="13.5" customHeight="1"/>
    <row r="15" spans="2:52" s="4" customFormat="1" ht="13.5" customHeight="1"/>
    <row r="16" spans="2:52" s="4" customFormat="1" ht="13.5" customHeight="1">
      <c r="B16" s="18" t="s">
        <v>8</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pans="2:45" s="4" customFormat="1" ht="13.5"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spans="2:45" s="4" customFormat="1" ht="13.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row>
    <row r="19" spans="2:45" s="4" customFormat="1" ht="13.5" customHeight="1">
      <c r="B19" s="20" t="s">
        <v>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0" spans="2:45" s="4" customFormat="1" ht="13.5"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row>
    <row r="21" spans="2:45">
      <c r="B21" s="1" t="s">
        <v>10</v>
      </c>
      <c r="C21" s="4"/>
      <c r="D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row>
    <row r="22" spans="2:45" ht="13.5" customHeight="1">
      <c r="B22" s="21" t="s">
        <v>11</v>
      </c>
      <c r="C22" s="21"/>
      <c r="D22" s="21"/>
      <c r="E22" s="21"/>
      <c r="F22" s="21"/>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2:45" s="4" customFormat="1" ht="13.5" customHeight="1">
      <c r="B23" s="21"/>
      <c r="C23" s="21"/>
      <c r="D23" s="21"/>
      <c r="E23" s="21"/>
      <c r="F23" s="21"/>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2:45" s="4" customFormat="1" ht="13.5" customHeight="1">
      <c r="B24" s="21" t="s">
        <v>12</v>
      </c>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2:45" s="4" customFormat="1" ht="13.5" customHeight="1">
      <c r="B25" s="21"/>
      <c r="C25" s="21"/>
      <c r="D25" s="21"/>
      <c r="E25" s="21"/>
      <c r="F25" s="21"/>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2:45" s="4" customFormat="1" ht="13.5" customHeight="1">
      <c r="B26" s="21" t="s">
        <v>13</v>
      </c>
      <c r="C26" s="21"/>
      <c r="D26" s="21"/>
      <c r="E26" s="21"/>
      <c r="F26" s="21"/>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row>
    <row r="27" spans="2:45" s="4" customFormat="1" ht="13.5" customHeight="1">
      <c r="B27" s="21"/>
      <c r="C27" s="21"/>
      <c r="D27" s="21"/>
      <c r="E27" s="21"/>
      <c r="F27" s="21"/>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row>
    <row r="28" spans="2:45" s="4" customFormat="1" ht="13.5" customHeight="1">
      <c r="B28" s="24" t="s">
        <v>14</v>
      </c>
      <c r="C28" s="24"/>
      <c r="D28" s="24"/>
      <c r="E28" s="24"/>
      <c r="F28" s="24"/>
      <c r="G28" s="25" t="s">
        <v>15</v>
      </c>
      <c r="H28" s="26"/>
      <c r="I28" s="26"/>
      <c r="J28" s="26"/>
      <c r="K28" s="27" t="s">
        <v>16</v>
      </c>
      <c r="L28" s="28"/>
      <c r="M28" s="28"/>
      <c r="N28" s="28"/>
      <c r="O28" s="28"/>
      <c r="P28" s="29" t="s">
        <v>17</v>
      </c>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30"/>
    </row>
    <row r="29" spans="2:45" s="4" customFormat="1" ht="13.5" customHeight="1">
      <c r="B29" s="24"/>
      <c r="C29" s="24"/>
      <c r="D29" s="24"/>
      <c r="E29" s="24"/>
      <c r="F29" s="24"/>
      <c r="G29" s="31"/>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2:45" s="4" customFormat="1" ht="13.5" customHeight="1">
      <c r="B30" s="24"/>
      <c r="C30" s="24"/>
      <c r="D30" s="24"/>
      <c r="E30" s="24"/>
      <c r="F30" s="24"/>
      <c r="G30" s="34"/>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6"/>
    </row>
    <row r="31" spans="2:45" s="39" customFormat="1" ht="13.5" customHeight="1">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3" spans="2:45">
      <c r="B33" s="1" t="s">
        <v>18</v>
      </c>
    </row>
    <row r="34" spans="2:45">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2"/>
    </row>
    <row r="35" spans="2:45">
      <c r="B35" s="43"/>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5"/>
    </row>
    <row r="36" spans="2:45">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5"/>
    </row>
    <row r="37" spans="2:45">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5"/>
    </row>
    <row r="38" spans="2:45">
      <c r="B38" s="43"/>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5"/>
    </row>
    <row r="39" spans="2:45">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5"/>
    </row>
    <row r="40" spans="2:4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5"/>
    </row>
    <row r="41" spans="2:45">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5"/>
    </row>
    <row r="42" spans="2:45">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5"/>
    </row>
    <row r="43" spans="2:45">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5"/>
    </row>
    <row r="44" spans="2:45">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5"/>
    </row>
    <row r="45" spans="2:45">
      <c r="B45" s="43"/>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5"/>
    </row>
    <row r="46" spans="2:45">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5"/>
    </row>
    <row r="47" spans="2:45">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5"/>
    </row>
    <row r="48" spans="2:45">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5"/>
    </row>
    <row r="49" spans="2:45">
      <c r="B49" s="43"/>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5"/>
    </row>
    <row r="50" spans="2:45">
      <c r="B50" s="43"/>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5"/>
    </row>
    <row r="51" spans="2:45">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5"/>
    </row>
    <row r="52" spans="2:45">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5"/>
    </row>
    <row r="53" spans="2:45">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5"/>
    </row>
    <row r="54" spans="2:45">
      <c r="B54" s="46"/>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8"/>
    </row>
  </sheetData>
  <mergeCells count="28">
    <mergeCell ref="B28:F30"/>
    <mergeCell ref="H28:J28"/>
    <mergeCell ref="L28:O28"/>
    <mergeCell ref="G29:AS30"/>
    <mergeCell ref="B34:AS54"/>
    <mergeCell ref="B19:AS19"/>
    <mergeCell ref="B22:F23"/>
    <mergeCell ref="G22:AS23"/>
    <mergeCell ref="B24:F25"/>
    <mergeCell ref="G24:AS25"/>
    <mergeCell ref="B26:F27"/>
    <mergeCell ref="G26:AS27"/>
    <mergeCell ref="AH5:AK6"/>
    <mergeCell ref="AL5:AO6"/>
    <mergeCell ref="AP5:AS6"/>
    <mergeCell ref="B9:AS9"/>
    <mergeCell ref="B10:AS10"/>
    <mergeCell ref="B16:AS17"/>
    <mergeCell ref="B4:O4"/>
    <mergeCell ref="AD4:AS4"/>
    <mergeCell ref="B5:C6"/>
    <mergeCell ref="D5:E6"/>
    <mergeCell ref="F5:G6"/>
    <mergeCell ref="H5:I6"/>
    <mergeCell ref="J5:K6"/>
    <mergeCell ref="L5:M6"/>
    <mergeCell ref="N5:O6"/>
    <mergeCell ref="AD5:AG6"/>
  </mergeCells>
  <phoneticPr fontId="3"/>
  <printOptions horizontalCentered="1"/>
  <pageMargins left="0.51181102362204722" right="0.47244094488188981" top="0.59055118110236227" bottom="0.39370078740157483" header="0.31496062992125984" footer="0.31496062992125984"/>
  <pageSetup paperSize="9" firstPageNumber="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Y45"/>
  <sheetViews>
    <sheetView view="pageBreakPreview" zoomScale="115" zoomScaleNormal="100" zoomScaleSheetLayoutView="115" workbookViewId="0">
      <selection activeCell="B5" sqref="B5:C6"/>
    </sheetView>
  </sheetViews>
  <sheetFormatPr defaultRowHeight="13.5"/>
  <cols>
    <col min="1" max="46" width="2.125" style="169" customWidth="1"/>
    <col min="47" max="47" width="0.625" style="169" customWidth="1"/>
    <col min="48" max="48" width="1" style="169" customWidth="1"/>
    <col min="49" max="50" width="9" style="169"/>
    <col min="51" max="51" width="15" style="169" bestFit="1" customWidth="1"/>
    <col min="52" max="257" width="9" style="169"/>
    <col min="258" max="302" width="2" style="169" customWidth="1"/>
    <col min="303" max="303" width="0.625" style="169" customWidth="1"/>
    <col min="304" max="304" width="1" style="169" customWidth="1"/>
    <col min="305" max="513" width="9" style="169"/>
    <col min="514" max="558" width="2" style="169" customWidth="1"/>
    <col min="559" max="559" width="0.625" style="169" customWidth="1"/>
    <col min="560" max="560" width="1" style="169" customWidth="1"/>
    <col min="561" max="769" width="9" style="169"/>
    <col min="770" max="814" width="2" style="169" customWidth="1"/>
    <col min="815" max="815" width="0.625" style="169" customWidth="1"/>
    <col min="816" max="816" width="1" style="169" customWidth="1"/>
    <col min="817" max="1025" width="9" style="169"/>
    <col min="1026" max="1070" width="2" style="169" customWidth="1"/>
    <col min="1071" max="1071" width="0.625" style="169" customWidth="1"/>
    <col min="1072" max="1072" width="1" style="169" customWidth="1"/>
    <col min="1073" max="1281" width="9" style="169"/>
    <col min="1282" max="1326" width="2" style="169" customWidth="1"/>
    <col min="1327" max="1327" width="0.625" style="169" customWidth="1"/>
    <col min="1328" max="1328" width="1" style="169" customWidth="1"/>
    <col min="1329" max="1537" width="9" style="169"/>
    <col min="1538" max="1582" width="2" style="169" customWidth="1"/>
    <col min="1583" max="1583" width="0.625" style="169" customWidth="1"/>
    <col min="1584" max="1584" width="1" style="169" customWidth="1"/>
    <col min="1585" max="1793" width="9" style="169"/>
    <col min="1794" max="1838" width="2" style="169" customWidth="1"/>
    <col min="1839" max="1839" width="0.625" style="169" customWidth="1"/>
    <col min="1840" max="1840" width="1" style="169" customWidth="1"/>
    <col min="1841" max="2049" width="9" style="169"/>
    <col min="2050" max="2094" width="2" style="169" customWidth="1"/>
    <col min="2095" max="2095" width="0.625" style="169" customWidth="1"/>
    <col min="2096" max="2096" width="1" style="169" customWidth="1"/>
    <col min="2097" max="2305" width="9" style="169"/>
    <col min="2306" max="2350" width="2" style="169" customWidth="1"/>
    <col min="2351" max="2351" width="0.625" style="169" customWidth="1"/>
    <col min="2352" max="2352" width="1" style="169" customWidth="1"/>
    <col min="2353" max="2561" width="9" style="169"/>
    <col min="2562" max="2606" width="2" style="169" customWidth="1"/>
    <col min="2607" max="2607" width="0.625" style="169" customWidth="1"/>
    <col min="2608" max="2608" width="1" style="169" customWidth="1"/>
    <col min="2609" max="2817" width="9" style="169"/>
    <col min="2818" max="2862" width="2" style="169" customWidth="1"/>
    <col min="2863" max="2863" width="0.625" style="169" customWidth="1"/>
    <col min="2864" max="2864" width="1" style="169" customWidth="1"/>
    <col min="2865" max="3073" width="9" style="169"/>
    <col min="3074" max="3118" width="2" style="169" customWidth="1"/>
    <col min="3119" max="3119" width="0.625" style="169" customWidth="1"/>
    <col min="3120" max="3120" width="1" style="169" customWidth="1"/>
    <col min="3121" max="3329" width="9" style="169"/>
    <col min="3330" max="3374" width="2" style="169" customWidth="1"/>
    <col min="3375" max="3375" width="0.625" style="169" customWidth="1"/>
    <col min="3376" max="3376" width="1" style="169" customWidth="1"/>
    <col min="3377" max="3585" width="9" style="169"/>
    <col min="3586" max="3630" width="2" style="169" customWidth="1"/>
    <col min="3631" max="3631" width="0.625" style="169" customWidth="1"/>
    <col min="3632" max="3632" width="1" style="169" customWidth="1"/>
    <col min="3633" max="3841" width="9" style="169"/>
    <col min="3842" max="3886" width="2" style="169" customWidth="1"/>
    <col min="3887" max="3887" width="0.625" style="169" customWidth="1"/>
    <col min="3888" max="3888" width="1" style="169" customWidth="1"/>
    <col min="3889" max="4097" width="9" style="169"/>
    <col min="4098" max="4142" width="2" style="169" customWidth="1"/>
    <col min="4143" max="4143" width="0.625" style="169" customWidth="1"/>
    <col min="4144" max="4144" width="1" style="169" customWidth="1"/>
    <col min="4145" max="4353" width="9" style="169"/>
    <col min="4354" max="4398" width="2" style="169" customWidth="1"/>
    <col min="4399" max="4399" width="0.625" style="169" customWidth="1"/>
    <col min="4400" max="4400" width="1" style="169" customWidth="1"/>
    <col min="4401" max="4609" width="9" style="169"/>
    <col min="4610" max="4654" width="2" style="169" customWidth="1"/>
    <col min="4655" max="4655" width="0.625" style="169" customWidth="1"/>
    <col min="4656" max="4656" width="1" style="169" customWidth="1"/>
    <col min="4657" max="4865" width="9" style="169"/>
    <col min="4866" max="4910" width="2" style="169" customWidth="1"/>
    <col min="4911" max="4911" width="0.625" style="169" customWidth="1"/>
    <col min="4912" max="4912" width="1" style="169" customWidth="1"/>
    <col min="4913" max="5121" width="9" style="169"/>
    <col min="5122" max="5166" width="2" style="169" customWidth="1"/>
    <col min="5167" max="5167" width="0.625" style="169" customWidth="1"/>
    <col min="5168" max="5168" width="1" style="169" customWidth="1"/>
    <col min="5169" max="5377" width="9" style="169"/>
    <col min="5378" max="5422" width="2" style="169" customWidth="1"/>
    <col min="5423" max="5423" width="0.625" style="169" customWidth="1"/>
    <col min="5424" max="5424" width="1" style="169" customWidth="1"/>
    <col min="5425" max="5633" width="9" style="169"/>
    <col min="5634" max="5678" width="2" style="169" customWidth="1"/>
    <col min="5679" max="5679" width="0.625" style="169" customWidth="1"/>
    <col min="5680" max="5680" width="1" style="169" customWidth="1"/>
    <col min="5681" max="5889" width="9" style="169"/>
    <col min="5890" max="5934" width="2" style="169" customWidth="1"/>
    <col min="5935" max="5935" width="0.625" style="169" customWidth="1"/>
    <col min="5936" max="5936" width="1" style="169" customWidth="1"/>
    <col min="5937" max="6145" width="9" style="169"/>
    <col min="6146" max="6190" width="2" style="169" customWidth="1"/>
    <col min="6191" max="6191" width="0.625" style="169" customWidth="1"/>
    <col min="6192" max="6192" width="1" style="169" customWidth="1"/>
    <col min="6193" max="6401" width="9" style="169"/>
    <col min="6402" max="6446" width="2" style="169" customWidth="1"/>
    <col min="6447" max="6447" width="0.625" style="169" customWidth="1"/>
    <col min="6448" max="6448" width="1" style="169" customWidth="1"/>
    <col min="6449" max="6657" width="9" style="169"/>
    <col min="6658" max="6702" width="2" style="169" customWidth="1"/>
    <col min="6703" max="6703" width="0.625" style="169" customWidth="1"/>
    <col min="6704" max="6704" width="1" style="169" customWidth="1"/>
    <col min="6705" max="6913" width="9" style="169"/>
    <col min="6914" max="6958" width="2" style="169" customWidth="1"/>
    <col min="6959" max="6959" width="0.625" style="169" customWidth="1"/>
    <col min="6960" max="6960" width="1" style="169" customWidth="1"/>
    <col min="6961" max="7169" width="9" style="169"/>
    <col min="7170" max="7214" width="2" style="169" customWidth="1"/>
    <col min="7215" max="7215" width="0.625" style="169" customWidth="1"/>
    <col min="7216" max="7216" width="1" style="169" customWidth="1"/>
    <col min="7217" max="7425" width="9" style="169"/>
    <col min="7426" max="7470" width="2" style="169" customWidth="1"/>
    <col min="7471" max="7471" width="0.625" style="169" customWidth="1"/>
    <col min="7472" max="7472" width="1" style="169" customWidth="1"/>
    <col min="7473" max="7681" width="9" style="169"/>
    <col min="7682" max="7726" width="2" style="169" customWidth="1"/>
    <col min="7727" max="7727" width="0.625" style="169" customWidth="1"/>
    <col min="7728" max="7728" width="1" style="169" customWidth="1"/>
    <col min="7729" max="7937" width="9" style="169"/>
    <col min="7938" max="7982" width="2" style="169" customWidth="1"/>
    <col min="7983" max="7983" width="0.625" style="169" customWidth="1"/>
    <col min="7984" max="7984" width="1" style="169" customWidth="1"/>
    <col min="7985" max="8193" width="9" style="169"/>
    <col min="8194" max="8238" width="2" style="169" customWidth="1"/>
    <col min="8239" max="8239" width="0.625" style="169" customWidth="1"/>
    <col min="8240" max="8240" width="1" style="169" customWidth="1"/>
    <col min="8241" max="8449" width="9" style="169"/>
    <col min="8450" max="8494" width="2" style="169" customWidth="1"/>
    <col min="8495" max="8495" width="0.625" style="169" customWidth="1"/>
    <col min="8496" max="8496" width="1" style="169" customWidth="1"/>
    <col min="8497" max="8705" width="9" style="169"/>
    <col min="8706" max="8750" width="2" style="169" customWidth="1"/>
    <col min="8751" max="8751" width="0.625" style="169" customWidth="1"/>
    <col min="8752" max="8752" width="1" style="169" customWidth="1"/>
    <col min="8753" max="8961" width="9" style="169"/>
    <col min="8962" max="9006" width="2" style="169" customWidth="1"/>
    <col min="9007" max="9007" width="0.625" style="169" customWidth="1"/>
    <col min="9008" max="9008" width="1" style="169" customWidth="1"/>
    <col min="9009" max="9217" width="9" style="169"/>
    <col min="9218" max="9262" width="2" style="169" customWidth="1"/>
    <col min="9263" max="9263" width="0.625" style="169" customWidth="1"/>
    <col min="9264" max="9264" width="1" style="169" customWidth="1"/>
    <col min="9265" max="9473" width="9" style="169"/>
    <col min="9474" max="9518" width="2" style="169" customWidth="1"/>
    <col min="9519" max="9519" width="0.625" style="169" customWidth="1"/>
    <col min="9520" max="9520" width="1" style="169" customWidth="1"/>
    <col min="9521" max="9729" width="9" style="169"/>
    <col min="9730" max="9774" width="2" style="169" customWidth="1"/>
    <col min="9775" max="9775" width="0.625" style="169" customWidth="1"/>
    <col min="9776" max="9776" width="1" style="169" customWidth="1"/>
    <col min="9777" max="9985" width="9" style="169"/>
    <col min="9986" max="10030" width="2" style="169" customWidth="1"/>
    <col min="10031" max="10031" width="0.625" style="169" customWidth="1"/>
    <col min="10032" max="10032" width="1" style="169" customWidth="1"/>
    <col min="10033" max="10241" width="9" style="169"/>
    <col min="10242" max="10286" width="2" style="169" customWidth="1"/>
    <col min="10287" max="10287" width="0.625" style="169" customWidth="1"/>
    <col min="10288" max="10288" width="1" style="169" customWidth="1"/>
    <col min="10289" max="10497" width="9" style="169"/>
    <col min="10498" max="10542" width="2" style="169" customWidth="1"/>
    <col min="10543" max="10543" width="0.625" style="169" customWidth="1"/>
    <col min="10544" max="10544" width="1" style="169" customWidth="1"/>
    <col min="10545" max="10753" width="9" style="169"/>
    <col min="10754" max="10798" width="2" style="169" customWidth="1"/>
    <col min="10799" max="10799" width="0.625" style="169" customWidth="1"/>
    <col min="10800" max="10800" width="1" style="169" customWidth="1"/>
    <col min="10801" max="11009" width="9" style="169"/>
    <col min="11010" max="11054" width="2" style="169" customWidth="1"/>
    <col min="11055" max="11055" width="0.625" style="169" customWidth="1"/>
    <col min="11056" max="11056" width="1" style="169" customWidth="1"/>
    <col min="11057" max="11265" width="9" style="169"/>
    <col min="11266" max="11310" width="2" style="169" customWidth="1"/>
    <col min="11311" max="11311" width="0.625" style="169" customWidth="1"/>
    <col min="11312" max="11312" width="1" style="169" customWidth="1"/>
    <col min="11313" max="11521" width="9" style="169"/>
    <col min="11522" max="11566" width="2" style="169" customWidth="1"/>
    <col min="11567" max="11567" width="0.625" style="169" customWidth="1"/>
    <col min="11568" max="11568" width="1" style="169" customWidth="1"/>
    <col min="11569" max="11777" width="9" style="169"/>
    <col min="11778" max="11822" width="2" style="169" customWidth="1"/>
    <col min="11823" max="11823" width="0.625" style="169" customWidth="1"/>
    <col min="11824" max="11824" width="1" style="169" customWidth="1"/>
    <col min="11825" max="12033" width="9" style="169"/>
    <col min="12034" max="12078" width="2" style="169" customWidth="1"/>
    <col min="12079" max="12079" width="0.625" style="169" customWidth="1"/>
    <col min="12080" max="12080" width="1" style="169" customWidth="1"/>
    <col min="12081" max="12289" width="9" style="169"/>
    <col min="12290" max="12334" width="2" style="169" customWidth="1"/>
    <col min="12335" max="12335" width="0.625" style="169" customWidth="1"/>
    <col min="12336" max="12336" width="1" style="169" customWidth="1"/>
    <col min="12337" max="12545" width="9" style="169"/>
    <col min="12546" max="12590" width="2" style="169" customWidth="1"/>
    <col min="12591" max="12591" width="0.625" style="169" customWidth="1"/>
    <col min="12592" max="12592" width="1" style="169" customWidth="1"/>
    <col min="12593" max="12801" width="9" style="169"/>
    <col min="12802" max="12846" width="2" style="169" customWidth="1"/>
    <col min="12847" max="12847" width="0.625" style="169" customWidth="1"/>
    <col min="12848" max="12848" width="1" style="169" customWidth="1"/>
    <col min="12849" max="13057" width="9" style="169"/>
    <col min="13058" max="13102" width="2" style="169" customWidth="1"/>
    <col min="13103" max="13103" width="0.625" style="169" customWidth="1"/>
    <col min="13104" max="13104" width="1" style="169" customWidth="1"/>
    <col min="13105" max="13313" width="9" style="169"/>
    <col min="13314" max="13358" width="2" style="169" customWidth="1"/>
    <col min="13359" max="13359" width="0.625" style="169" customWidth="1"/>
    <col min="13360" max="13360" width="1" style="169" customWidth="1"/>
    <col min="13361" max="13569" width="9" style="169"/>
    <col min="13570" max="13614" width="2" style="169" customWidth="1"/>
    <col min="13615" max="13615" width="0.625" style="169" customWidth="1"/>
    <col min="13616" max="13616" width="1" style="169" customWidth="1"/>
    <col min="13617" max="13825" width="9" style="169"/>
    <col min="13826" max="13870" width="2" style="169" customWidth="1"/>
    <col min="13871" max="13871" width="0.625" style="169" customWidth="1"/>
    <col min="13872" max="13872" width="1" style="169" customWidth="1"/>
    <col min="13873" max="14081" width="9" style="169"/>
    <col min="14082" max="14126" width="2" style="169" customWidth="1"/>
    <col min="14127" max="14127" width="0.625" style="169" customWidth="1"/>
    <col min="14128" max="14128" width="1" style="169" customWidth="1"/>
    <col min="14129" max="14337" width="9" style="169"/>
    <col min="14338" max="14382" width="2" style="169" customWidth="1"/>
    <col min="14383" max="14383" width="0.625" style="169" customWidth="1"/>
    <col min="14384" max="14384" width="1" style="169" customWidth="1"/>
    <col min="14385" max="14593" width="9" style="169"/>
    <col min="14594" max="14638" width="2" style="169" customWidth="1"/>
    <col min="14639" max="14639" width="0.625" style="169" customWidth="1"/>
    <col min="14640" max="14640" width="1" style="169" customWidth="1"/>
    <col min="14641" max="14849" width="9" style="169"/>
    <col min="14850" max="14894" width="2" style="169" customWidth="1"/>
    <col min="14895" max="14895" width="0.625" style="169" customWidth="1"/>
    <col min="14896" max="14896" width="1" style="169" customWidth="1"/>
    <col min="14897" max="15105" width="9" style="169"/>
    <col min="15106" max="15150" width="2" style="169" customWidth="1"/>
    <col min="15151" max="15151" width="0.625" style="169" customWidth="1"/>
    <col min="15152" max="15152" width="1" style="169" customWidth="1"/>
    <col min="15153" max="15361" width="9" style="169"/>
    <col min="15362" max="15406" width="2" style="169" customWidth="1"/>
    <col min="15407" max="15407" width="0.625" style="169" customWidth="1"/>
    <col min="15408" max="15408" width="1" style="169" customWidth="1"/>
    <col min="15409" max="15617" width="9" style="169"/>
    <col min="15618" max="15662" width="2" style="169" customWidth="1"/>
    <col min="15663" max="15663" width="0.625" style="169" customWidth="1"/>
    <col min="15664" max="15664" width="1" style="169" customWidth="1"/>
    <col min="15665" max="15873" width="9" style="169"/>
    <col min="15874" max="15918" width="2" style="169" customWidth="1"/>
    <col min="15919" max="15919" width="0.625" style="169" customWidth="1"/>
    <col min="15920" max="15920" width="1" style="169" customWidth="1"/>
    <col min="15921" max="16129" width="9" style="169"/>
    <col min="16130" max="16174" width="2" style="169" customWidth="1"/>
    <col min="16175" max="16175" width="0.625" style="169" customWidth="1"/>
    <col min="16176" max="16176" width="1" style="169" customWidth="1"/>
    <col min="16177" max="16384" width="9" style="169"/>
  </cols>
  <sheetData>
    <row r="1" spans="2:46">
      <c r="B1" s="169" t="s">
        <v>112</v>
      </c>
    </row>
    <row r="4" spans="2:46" s="180" customFormat="1" ht="13.5" customHeight="1">
      <c r="B4" s="123" t="s">
        <v>113</v>
      </c>
      <c r="C4" s="123"/>
      <c r="D4" s="123"/>
      <c r="E4" s="123"/>
      <c r="F4" s="123"/>
      <c r="G4" s="123"/>
      <c r="H4" s="123"/>
      <c r="I4" s="123"/>
      <c r="J4" s="123"/>
      <c r="K4" s="123"/>
      <c r="L4" s="123"/>
      <c r="M4" s="123"/>
      <c r="N4" s="123"/>
      <c r="O4" s="123"/>
      <c r="S4" s="301"/>
      <c r="T4" s="301"/>
      <c r="U4" s="301"/>
      <c r="V4" s="301"/>
      <c r="W4" s="301"/>
      <c r="X4" s="301"/>
      <c r="Y4" s="301"/>
      <c r="Z4" s="301"/>
      <c r="AA4" s="301"/>
      <c r="AB4" s="301"/>
      <c r="AC4" s="301"/>
      <c r="AD4" s="301"/>
      <c r="AE4" s="123" t="s">
        <v>20</v>
      </c>
      <c r="AF4" s="123"/>
      <c r="AG4" s="123"/>
      <c r="AH4" s="123"/>
      <c r="AI4" s="123"/>
      <c r="AJ4" s="123"/>
      <c r="AK4" s="123"/>
      <c r="AL4" s="123"/>
      <c r="AM4" s="123"/>
      <c r="AN4" s="123"/>
      <c r="AO4" s="123"/>
      <c r="AP4" s="123"/>
      <c r="AQ4" s="123"/>
      <c r="AR4" s="123"/>
      <c r="AS4" s="123"/>
      <c r="AT4" s="123"/>
    </row>
    <row r="5" spans="2:46" s="180" customFormat="1" ht="13.5" customHeight="1">
      <c r="B5" s="385"/>
      <c r="C5" s="385"/>
      <c r="D5" s="385"/>
      <c r="E5" s="385"/>
      <c r="F5" s="385"/>
      <c r="G5" s="385"/>
      <c r="H5" s="385"/>
      <c r="I5" s="385"/>
      <c r="J5" s="385"/>
      <c r="K5" s="385"/>
      <c r="L5" s="385"/>
      <c r="M5" s="385"/>
      <c r="N5" s="385"/>
      <c r="O5" s="385"/>
      <c r="P5" s="300"/>
      <c r="V5" s="386"/>
      <c r="W5" s="386"/>
      <c r="X5" s="386"/>
      <c r="Y5" s="386"/>
      <c r="Z5" s="386"/>
      <c r="AA5" s="386"/>
      <c r="AB5" s="386"/>
      <c r="AC5" s="386"/>
      <c r="AD5" s="386"/>
      <c r="AE5" s="387" t="s">
        <v>114</v>
      </c>
      <c r="AF5" s="184"/>
      <c r="AG5" s="184"/>
      <c r="AH5" s="184"/>
      <c r="AI5" s="128"/>
      <c r="AJ5" s="128"/>
      <c r="AK5" s="129"/>
      <c r="AL5" s="129"/>
      <c r="AM5" s="128"/>
      <c r="AN5" s="128"/>
      <c r="AO5" s="129"/>
      <c r="AP5" s="129"/>
      <c r="AQ5" s="128"/>
      <c r="AR5" s="128"/>
      <c r="AS5" s="129"/>
      <c r="AT5" s="129"/>
    </row>
    <row r="6" spans="2:46" s="180" customFormat="1" ht="13.5" customHeight="1">
      <c r="B6" s="385"/>
      <c r="C6" s="385"/>
      <c r="D6" s="385"/>
      <c r="E6" s="385"/>
      <c r="F6" s="385"/>
      <c r="G6" s="385"/>
      <c r="H6" s="385"/>
      <c r="I6" s="385"/>
      <c r="J6" s="385"/>
      <c r="K6" s="385"/>
      <c r="L6" s="385"/>
      <c r="M6" s="385"/>
      <c r="N6" s="385"/>
      <c r="O6" s="385"/>
      <c r="P6" s="300"/>
      <c r="V6" s="306"/>
      <c r="W6" s="306"/>
      <c r="X6" s="306"/>
      <c r="Y6" s="306"/>
      <c r="Z6" s="306"/>
      <c r="AA6" s="306"/>
      <c r="AB6" s="306"/>
      <c r="AC6" s="306"/>
      <c r="AD6" s="306"/>
      <c r="AE6" s="184"/>
      <c r="AF6" s="184"/>
      <c r="AG6" s="184"/>
      <c r="AH6" s="184"/>
      <c r="AI6" s="128"/>
      <c r="AJ6" s="128"/>
      <c r="AK6" s="129"/>
      <c r="AL6" s="129"/>
      <c r="AM6" s="128"/>
      <c r="AN6" s="128"/>
      <c r="AO6" s="129"/>
      <c r="AP6" s="129"/>
      <c r="AQ6" s="128"/>
      <c r="AR6" s="128"/>
      <c r="AS6" s="129"/>
      <c r="AT6" s="129"/>
    </row>
    <row r="7" spans="2:46" ht="13.5" customHeight="1">
      <c r="B7" s="371"/>
      <c r="C7" s="371"/>
      <c r="D7" s="371"/>
      <c r="E7" s="371"/>
      <c r="F7" s="371"/>
      <c r="G7" s="371"/>
      <c r="H7" s="371"/>
      <c r="I7" s="371"/>
      <c r="J7" s="371"/>
      <c r="K7" s="371"/>
      <c r="L7" s="371"/>
      <c r="M7" s="371"/>
      <c r="N7" s="371"/>
      <c r="O7" s="371"/>
      <c r="P7" s="371"/>
      <c r="Q7" s="371"/>
      <c r="R7" s="371"/>
      <c r="S7" s="300"/>
      <c r="T7" s="306"/>
      <c r="U7" s="306"/>
      <c r="V7" s="306"/>
      <c r="W7" s="306"/>
      <c r="X7" s="306"/>
      <c r="Y7" s="306"/>
      <c r="Z7" s="306"/>
      <c r="AA7" s="306"/>
      <c r="AB7" s="306"/>
      <c r="AC7" s="306"/>
      <c r="AD7" s="306"/>
      <c r="AE7" s="373"/>
      <c r="AF7" s="373"/>
      <c r="AG7" s="373"/>
      <c r="AH7" s="373"/>
      <c r="AI7" s="373"/>
      <c r="AJ7" s="373"/>
      <c r="AK7" s="373"/>
      <c r="AL7" s="374"/>
      <c r="AM7" s="373"/>
      <c r="AN7" s="373"/>
      <c r="AO7" s="373"/>
      <c r="AP7" s="374"/>
      <c r="AQ7" s="373"/>
      <c r="AR7" s="373"/>
      <c r="AS7" s="373"/>
      <c r="AT7" s="374"/>
    </row>
    <row r="8" spans="2:46" ht="13.5" customHeight="1">
      <c r="B8" s="371"/>
      <c r="C8" s="371"/>
      <c r="D8" s="371"/>
      <c r="E8" s="371"/>
      <c r="F8" s="371"/>
      <c r="G8" s="371"/>
      <c r="H8" s="371"/>
      <c r="I8" s="371"/>
      <c r="J8" s="371"/>
      <c r="K8" s="371"/>
      <c r="L8" s="371"/>
      <c r="M8" s="371"/>
      <c r="N8" s="371"/>
      <c r="O8" s="371"/>
      <c r="P8" s="371"/>
      <c r="Q8" s="371"/>
      <c r="R8" s="371"/>
      <c r="S8" s="300"/>
      <c r="T8" s="306"/>
      <c r="U8" s="306"/>
      <c r="V8" s="306"/>
      <c r="W8" s="306"/>
      <c r="X8" s="306"/>
      <c r="Y8" s="306"/>
      <c r="Z8" s="306"/>
      <c r="AA8" s="306"/>
      <c r="AB8" s="306"/>
      <c r="AC8" s="306"/>
      <c r="AD8" s="306"/>
      <c r="AE8" s="373"/>
      <c r="AF8" s="373"/>
      <c r="AG8" s="373"/>
      <c r="AH8" s="373"/>
      <c r="AI8" s="373"/>
      <c r="AJ8" s="373"/>
      <c r="AK8" s="373"/>
      <c r="AL8" s="374"/>
      <c r="AM8" s="373"/>
      <c r="AN8" s="373"/>
      <c r="AO8" s="373"/>
      <c r="AP8" s="374"/>
      <c r="AQ8" s="373"/>
      <c r="AR8" s="373"/>
      <c r="AS8" s="373"/>
      <c r="AT8" s="374"/>
    </row>
    <row r="9" spans="2:46" s="388" customFormat="1" ht="18" customHeight="1">
      <c r="B9" s="389" t="s">
        <v>99</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row>
    <row r="10" spans="2:46" s="390" customFormat="1" ht="18" customHeight="1">
      <c r="B10" s="389" t="s">
        <v>115</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row>
    <row r="11" spans="2:46" ht="13.5" customHeight="1">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row>
    <row r="12" spans="2:46">
      <c r="B12" s="180" t="s">
        <v>101</v>
      </c>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row>
    <row r="13" spans="2:46" s="390" customFormat="1" ht="13.5" customHeight="1">
      <c r="B13" s="180" t="s">
        <v>7</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row>
    <row r="14" spans="2:46" s="390" customFormat="1" ht="13.5" customHeight="1">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row>
    <row r="15" spans="2:46" ht="13.5" customHeight="1">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row>
    <row r="16" spans="2:46" ht="13.5" customHeight="1">
      <c r="B16" s="415" t="s">
        <v>116</v>
      </c>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row>
    <row r="17" spans="2:51" ht="13.5"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row>
    <row r="18" spans="2:51">
      <c r="B18" s="392" t="s">
        <v>9</v>
      </c>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row>
    <row r="20" spans="2:51">
      <c r="B20" s="368" t="s">
        <v>24</v>
      </c>
      <c r="C20" s="180"/>
      <c r="D20" s="180"/>
      <c r="E20" s="368"/>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row>
    <row r="21" spans="2:51" s="393" customFormat="1" ht="13.5" customHeight="1">
      <c r="B21" s="416" t="s">
        <v>11</v>
      </c>
      <c r="C21" s="416"/>
      <c r="D21" s="416"/>
      <c r="E21" s="416"/>
      <c r="F21" s="416"/>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row>
    <row r="22" spans="2:51" s="393" customFormat="1" ht="13.5" customHeight="1">
      <c r="B22" s="416"/>
      <c r="C22" s="416"/>
      <c r="D22" s="416"/>
      <c r="E22" s="416"/>
      <c r="F22" s="416"/>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row>
    <row r="23" spans="2:51" s="393" customFormat="1" ht="13.5" customHeight="1">
      <c r="B23" s="416" t="s">
        <v>12</v>
      </c>
      <c r="C23" s="416"/>
      <c r="D23" s="416"/>
      <c r="E23" s="416"/>
      <c r="F23" s="416"/>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row>
    <row r="24" spans="2:51" s="393" customFormat="1" ht="13.5" customHeight="1">
      <c r="B24" s="416"/>
      <c r="C24" s="416"/>
      <c r="D24" s="416"/>
      <c r="E24" s="416"/>
      <c r="F24" s="416"/>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row>
    <row r="25" spans="2:51" s="393" customFormat="1" ht="13.5" customHeight="1">
      <c r="B25" s="416" t="s">
        <v>13</v>
      </c>
      <c r="C25" s="416"/>
      <c r="D25" s="416"/>
      <c r="E25" s="416"/>
      <c r="F25" s="416"/>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row>
    <row r="26" spans="2:51" s="393" customFormat="1" ht="13.5" customHeight="1">
      <c r="B26" s="416"/>
      <c r="C26" s="416"/>
      <c r="D26" s="416"/>
      <c r="E26" s="416"/>
      <c r="F26" s="416"/>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row>
    <row r="27" spans="2:51" s="393" customFormat="1" ht="13.5" customHeight="1">
      <c r="B27" s="417" t="s">
        <v>14</v>
      </c>
      <c r="C27" s="417"/>
      <c r="D27" s="417"/>
      <c r="E27" s="417"/>
      <c r="F27" s="417"/>
      <c r="G27" s="418" t="s">
        <v>103</v>
      </c>
      <c r="H27" s="419"/>
      <c r="I27" s="419"/>
      <c r="J27" s="419"/>
      <c r="K27" s="420" t="s">
        <v>16</v>
      </c>
      <c r="L27" s="419"/>
      <c r="M27" s="419"/>
      <c r="N27" s="419"/>
      <c r="O27" s="419"/>
      <c r="P27" s="420" t="s">
        <v>104</v>
      </c>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420"/>
      <c r="AT27" s="173"/>
      <c r="AY27" s="421"/>
    </row>
    <row r="28" spans="2:51" s="393" customFormat="1" ht="13.5" customHeight="1">
      <c r="B28" s="417"/>
      <c r="C28" s="417"/>
      <c r="D28" s="417"/>
      <c r="E28" s="417"/>
      <c r="F28" s="417"/>
      <c r="G28" s="148"/>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50"/>
    </row>
    <row r="29" spans="2:51" s="393" customFormat="1" ht="13.5" customHeight="1">
      <c r="B29" s="417"/>
      <c r="C29" s="417"/>
      <c r="D29" s="417"/>
      <c r="E29" s="417"/>
      <c r="F29" s="417"/>
      <c r="G29" s="151"/>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3"/>
    </row>
    <row r="30" spans="2:51" s="422" customFormat="1">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row>
    <row r="31" spans="2:51" s="422" customFormat="1">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row>
    <row r="32" spans="2:51" s="422" customFormat="1">
      <c r="B32" s="169" t="s">
        <v>117</v>
      </c>
      <c r="C32" s="169"/>
      <c r="D32" s="169"/>
      <c r="E32" s="169"/>
      <c r="F32" s="169"/>
      <c r="G32" s="169"/>
      <c r="H32" s="423" t="s">
        <v>118</v>
      </c>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row>
    <row r="33" spans="2:46" s="422" customFormat="1" ht="13.5" customHeight="1">
      <c r="B33" s="424" t="s">
        <v>119</v>
      </c>
      <c r="C33" s="424"/>
      <c r="D33" s="424"/>
      <c r="E33" s="424"/>
      <c r="F33" s="424"/>
      <c r="G33" s="424"/>
      <c r="H33" s="424"/>
      <c r="I33" s="425"/>
      <c r="J33" s="425"/>
      <c r="K33" s="425"/>
      <c r="L33" s="425"/>
      <c r="M33" s="425"/>
      <c r="N33" s="425"/>
      <c r="O33" s="425"/>
      <c r="P33" s="425"/>
      <c r="Q33" s="425"/>
      <c r="R33" s="425"/>
      <c r="S33" s="425"/>
      <c r="T33" s="426" t="s">
        <v>120</v>
      </c>
      <c r="U33" s="426"/>
      <c r="V33" s="426"/>
      <c r="W33" s="427"/>
      <c r="X33" s="424" t="s">
        <v>121</v>
      </c>
      <c r="Y33" s="424"/>
      <c r="Z33" s="424"/>
      <c r="AA33" s="424"/>
      <c r="AB33" s="424"/>
      <c r="AC33" s="424"/>
      <c r="AD33" s="424"/>
      <c r="AE33" s="428"/>
      <c r="AF33" s="428"/>
      <c r="AG33" s="428"/>
      <c r="AH33" s="428"/>
      <c r="AI33" s="428"/>
      <c r="AJ33" s="428"/>
      <c r="AK33" s="428"/>
      <c r="AL33" s="428"/>
      <c r="AM33" s="428"/>
      <c r="AN33" s="428"/>
      <c r="AO33" s="428"/>
      <c r="AP33" s="424" t="s">
        <v>122</v>
      </c>
      <c r="AQ33" s="424"/>
      <c r="AR33" s="424"/>
      <c r="AS33" s="424"/>
      <c r="AT33" s="424"/>
    </row>
    <row r="34" spans="2:46" s="422" customFormat="1">
      <c r="B34" s="429"/>
      <c r="C34" s="429"/>
      <c r="D34" s="429"/>
      <c r="E34" s="429"/>
      <c r="F34" s="429"/>
      <c r="G34" s="429"/>
      <c r="H34" s="429"/>
      <c r="I34" s="430"/>
      <c r="J34" s="430"/>
      <c r="K34" s="430"/>
      <c r="L34" s="430"/>
      <c r="M34" s="430"/>
      <c r="N34" s="430"/>
      <c r="O34" s="430"/>
      <c r="P34" s="430"/>
      <c r="Q34" s="430"/>
      <c r="R34" s="430"/>
      <c r="S34" s="430"/>
      <c r="T34" s="431"/>
      <c r="U34" s="431"/>
      <c r="V34" s="431"/>
      <c r="W34" s="432"/>
      <c r="X34" s="429"/>
      <c r="Y34" s="429"/>
      <c r="Z34" s="429"/>
      <c r="AA34" s="429"/>
      <c r="AB34" s="429"/>
      <c r="AC34" s="429"/>
      <c r="AD34" s="429"/>
      <c r="AE34" s="433"/>
      <c r="AF34" s="433"/>
      <c r="AG34" s="433"/>
      <c r="AH34" s="433"/>
      <c r="AI34" s="433"/>
      <c r="AJ34" s="433"/>
      <c r="AK34" s="433"/>
      <c r="AL34" s="433"/>
      <c r="AM34" s="433"/>
      <c r="AN34" s="433"/>
      <c r="AO34" s="433"/>
      <c r="AP34" s="429"/>
      <c r="AQ34" s="429"/>
      <c r="AR34" s="429"/>
      <c r="AS34" s="429"/>
      <c r="AT34" s="429"/>
    </row>
    <row r="35" spans="2:46" s="422" customFormat="1">
      <c r="B35" s="434" t="s">
        <v>123</v>
      </c>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row>
    <row r="36" spans="2:46" ht="14.25" customHeight="1">
      <c r="B36" s="434"/>
    </row>
    <row r="37" spans="2:46" ht="14.25" customHeight="1"/>
    <row r="38" spans="2:46">
      <c r="B38" s="169" t="s">
        <v>124</v>
      </c>
      <c r="J38" s="423" t="s">
        <v>118</v>
      </c>
    </row>
    <row r="39" spans="2:46">
      <c r="B39" s="424" t="s">
        <v>119</v>
      </c>
      <c r="C39" s="424"/>
      <c r="D39" s="424"/>
      <c r="E39" s="424"/>
      <c r="F39" s="424"/>
      <c r="G39" s="424"/>
      <c r="H39" s="424"/>
      <c r="I39" s="425"/>
      <c r="J39" s="425"/>
      <c r="K39" s="425"/>
      <c r="L39" s="425"/>
      <c r="M39" s="425"/>
      <c r="N39" s="425"/>
      <c r="O39" s="425"/>
      <c r="P39" s="425"/>
      <c r="Q39" s="425"/>
      <c r="R39" s="425"/>
      <c r="S39" s="425"/>
      <c r="T39" s="426" t="s">
        <v>120</v>
      </c>
      <c r="U39" s="426"/>
      <c r="V39" s="426"/>
      <c r="W39" s="427"/>
      <c r="X39" s="424" t="s">
        <v>121</v>
      </c>
      <c r="Y39" s="424"/>
      <c r="Z39" s="424"/>
      <c r="AA39" s="424"/>
      <c r="AB39" s="424"/>
      <c r="AC39" s="424"/>
      <c r="AD39" s="424"/>
      <c r="AE39" s="428"/>
      <c r="AF39" s="428"/>
      <c r="AG39" s="428"/>
      <c r="AH39" s="428"/>
      <c r="AI39" s="428"/>
      <c r="AJ39" s="428"/>
      <c r="AK39" s="428"/>
      <c r="AL39" s="428"/>
      <c r="AM39" s="428"/>
      <c r="AN39" s="428"/>
      <c r="AO39" s="428"/>
      <c r="AP39" s="424" t="s">
        <v>122</v>
      </c>
      <c r="AQ39" s="424"/>
      <c r="AR39" s="424"/>
      <c r="AS39" s="424"/>
      <c r="AT39" s="424"/>
    </row>
    <row r="40" spans="2:46">
      <c r="B40" s="429"/>
      <c r="C40" s="429"/>
      <c r="D40" s="429"/>
      <c r="E40" s="429"/>
      <c r="F40" s="429"/>
      <c r="G40" s="429"/>
      <c r="H40" s="429"/>
      <c r="I40" s="430"/>
      <c r="J40" s="430"/>
      <c r="K40" s="430"/>
      <c r="L40" s="430"/>
      <c r="M40" s="430"/>
      <c r="N40" s="430"/>
      <c r="O40" s="430"/>
      <c r="P40" s="430"/>
      <c r="Q40" s="430"/>
      <c r="R40" s="430"/>
      <c r="S40" s="430"/>
      <c r="T40" s="431"/>
      <c r="U40" s="431"/>
      <c r="V40" s="431"/>
      <c r="W40" s="432"/>
      <c r="X40" s="429"/>
      <c r="Y40" s="429"/>
      <c r="Z40" s="429"/>
      <c r="AA40" s="429"/>
      <c r="AB40" s="429"/>
      <c r="AC40" s="429"/>
      <c r="AD40" s="429"/>
      <c r="AE40" s="433"/>
      <c r="AF40" s="433"/>
      <c r="AG40" s="433"/>
      <c r="AH40" s="433"/>
      <c r="AI40" s="433"/>
      <c r="AJ40" s="433"/>
      <c r="AK40" s="433"/>
      <c r="AL40" s="433"/>
      <c r="AM40" s="433"/>
      <c r="AN40" s="433"/>
      <c r="AO40" s="433"/>
      <c r="AP40" s="429"/>
      <c r="AQ40" s="429"/>
      <c r="AR40" s="429"/>
      <c r="AS40" s="429"/>
      <c r="AT40" s="429"/>
    </row>
    <row r="41" spans="2:46" s="434" customFormat="1" ht="12">
      <c r="B41" s="434" t="s">
        <v>125</v>
      </c>
    </row>
    <row r="42" spans="2:46" s="434" customFormat="1" ht="12">
      <c r="B42" s="434" t="s">
        <v>126</v>
      </c>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435"/>
      <c r="AO42" s="435"/>
      <c r="AP42" s="435"/>
      <c r="AQ42" s="435"/>
      <c r="AR42" s="435"/>
      <c r="AS42" s="435"/>
      <c r="AT42" s="435"/>
    </row>
    <row r="43" spans="2:46">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row>
    <row r="44" spans="2:46">
      <c r="B44" s="434"/>
    </row>
    <row r="45" spans="2:46">
      <c r="B45" s="436"/>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row>
  </sheetData>
  <mergeCells count="39">
    <mergeCell ref="B39:H40"/>
    <mergeCell ref="I39:S40"/>
    <mergeCell ref="T39:W40"/>
    <mergeCell ref="X39:AD40"/>
    <mergeCell ref="AE39:AO40"/>
    <mergeCell ref="AP39:AT40"/>
    <mergeCell ref="B27:F29"/>
    <mergeCell ref="H27:J27"/>
    <mergeCell ref="L27:O27"/>
    <mergeCell ref="G28:AT29"/>
    <mergeCell ref="B33:H34"/>
    <mergeCell ref="I33:S34"/>
    <mergeCell ref="T33:W34"/>
    <mergeCell ref="X33:AD34"/>
    <mergeCell ref="AE33:AO34"/>
    <mergeCell ref="AP33:AT34"/>
    <mergeCell ref="B18:AT18"/>
    <mergeCell ref="B21:F22"/>
    <mergeCell ref="G21:AT22"/>
    <mergeCell ref="B23:F24"/>
    <mergeCell ref="G23:AT24"/>
    <mergeCell ref="B25:F26"/>
    <mergeCell ref="G25:AT26"/>
    <mergeCell ref="AI5:AL6"/>
    <mergeCell ref="AM5:AP6"/>
    <mergeCell ref="AQ5:AT6"/>
    <mergeCell ref="B9:AT9"/>
    <mergeCell ref="B10:AT10"/>
    <mergeCell ref="B16:AT16"/>
    <mergeCell ref="B4:O4"/>
    <mergeCell ref="AE4:AT4"/>
    <mergeCell ref="B5:C6"/>
    <mergeCell ref="D5:E6"/>
    <mergeCell ref="F5:G6"/>
    <mergeCell ref="H5:I6"/>
    <mergeCell ref="J5:K6"/>
    <mergeCell ref="L5:M6"/>
    <mergeCell ref="N5:O6"/>
    <mergeCell ref="AE5:AH6"/>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pageSetUpPr fitToPage="1"/>
  </sheetPr>
  <dimension ref="A1:BR45"/>
  <sheetViews>
    <sheetView view="pageBreakPreview" zoomScale="55" zoomScaleNormal="60" zoomScaleSheetLayoutView="55" workbookViewId="0">
      <selection activeCell="K4" sqref="K4:O4"/>
    </sheetView>
  </sheetViews>
  <sheetFormatPr defaultRowHeight="13.5"/>
  <cols>
    <col min="1" max="1" width="2.875" style="450" customWidth="1"/>
    <col min="2" max="2" width="1.5" style="450" customWidth="1"/>
    <col min="3" max="33" width="2" style="450" customWidth="1"/>
    <col min="34" max="34" width="3.375" style="450" customWidth="1"/>
    <col min="35" max="45" width="2" style="450" customWidth="1"/>
    <col min="46" max="57" width="10.125" style="450" customWidth="1"/>
    <col min="58" max="58" width="8.625" style="450" customWidth="1"/>
    <col min="59" max="16384" width="9" style="450"/>
  </cols>
  <sheetData>
    <row r="1" spans="1:58" ht="19.5" customHeight="1">
      <c r="A1" s="437"/>
      <c r="B1" s="438"/>
      <c r="C1" s="439" t="s">
        <v>127</v>
      </c>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40" t="s">
        <v>128</v>
      </c>
      <c r="AO1" s="440"/>
      <c r="AP1" s="440"/>
      <c r="AQ1" s="440"/>
      <c r="AR1" s="440"/>
      <c r="AS1" s="440"/>
      <c r="AT1" s="441"/>
      <c r="AU1" s="442"/>
      <c r="AV1" s="443" t="s">
        <v>129</v>
      </c>
      <c r="AW1" s="444"/>
      <c r="AX1" s="445"/>
      <c r="AY1" s="445"/>
      <c r="AZ1" s="446"/>
      <c r="BA1" s="443" t="s">
        <v>130</v>
      </c>
      <c r="BB1" s="447"/>
      <c r="BC1" s="448"/>
      <c r="BD1" s="448"/>
      <c r="BE1" s="449"/>
    </row>
    <row r="2" spans="1:58" s="461" customFormat="1" ht="19.5" customHeight="1">
      <c r="A2" s="437"/>
      <c r="B2" s="451"/>
      <c r="C2" s="452" t="s">
        <v>131</v>
      </c>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3"/>
      <c r="AU2" s="453"/>
      <c r="AV2" s="454"/>
      <c r="AW2" s="455"/>
      <c r="AX2" s="456"/>
      <c r="AY2" s="456"/>
      <c r="AZ2" s="457"/>
      <c r="BA2" s="454"/>
      <c r="BB2" s="458"/>
      <c r="BC2" s="459"/>
      <c r="BD2" s="459"/>
      <c r="BE2" s="460"/>
    </row>
    <row r="3" spans="1:58" s="461" customFormat="1" ht="19.5" customHeight="1">
      <c r="A3" s="437"/>
      <c r="B3" s="451"/>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3"/>
      <c r="AU3" s="451"/>
      <c r="AV3" s="451"/>
      <c r="AW3" s="451"/>
      <c r="AX3" s="451"/>
      <c r="AY3" s="451"/>
      <c r="AZ3" s="451"/>
      <c r="BA3" s="451"/>
      <c r="BB3" s="451"/>
      <c r="BC3" s="451"/>
      <c r="BD3" s="451"/>
      <c r="BE3" s="451"/>
      <c r="BF3" s="451"/>
    </row>
    <row r="4" spans="1:58" ht="15.75">
      <c r="A4" s="437"/>
      <c r="B4" s="438"/>
      <c r="C4" s="464" t="s">
        <v>132</v>
      </c>
      <c r="D4" s="465"/>
      <c r="E4" s="465"/>
      <c r="F4" s="465"/>
      <c r="G4" s="465"/>
      <c r="H4" s="465"/>
      <c r="I4" s="465"/>
      <c r="J4" s="465"/>
      <c r="K4" s="466"/>
      <c r="L4" s="466"/>
      <c r="M4" s="466"/>
      <c r="N4" s="466"/>
      <c r="O4" s="466"/>
      <c r="P4" s="467" t="s">
        <v>133</v>
      </c>
      <c r="Q4" s="467"/>
      <c r="R4" s="467"/>
      <c r="S4" s="467"/>
      <c r="T4" s="468"/>
      <c r="U4" s="438"/>
      <c r="V4" s="438"/>
      <c r="W4" s="469" t="s">
        <v>134</v>
      </c>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38"/>
      <c r="AY4" s="438"/>
      <c r="AZ4" s="438"/>
      <c r="BA4" s="438"/>
      <c r="BB4" s="438"/>
      <c r="BC4" s="438"/>
      <c r="BD4" s="438"/>
      <c r="BE4" s="438"/>
      <c r="BF4" s="438"/>
    </row>
    <row r="5" spans="1:58" ht="18" customHeight="1">
      <c r="A5" s="437"/>
      <c r="B5" s="438"/>
      <c r="C5" s="438"/>
      <c r="D5" s="438"/>
      <c r="E5" s="438"/>
      <c r="F5" s="438"/>
      <c r="G5" s="438"/>
      <c r="H5" s="438"/>
      <c r="I5" s="438"/>
      <c r="J5" s="438"/>
      <c r="K5" s="438"/>
      <c r="L5" s="438"/>
      <c r="M5" s="438"/>
      <c r="N5" s="438"/>
      <c r="O5" s="438"/>
      <c r="P5" s="438"/>
      <c r="Q5" s="438"/>
      <c r="R5" s="438"/>
      <c r="S5" s="438"/>
      <c r="T5" s="438"/>
      <c r="U5" s="470"/>
      <c r="V5" s="470"/>
      <c r="W5" s="471" t="s">
        <v>135</v>
      </c>
      <c r="X5" s="471"/>
      <c r="Y5" s="471" t="s">
        <v>136</v>
      </c>
      <c r="Z5" s="471"/>
      <c r="AA5" s="471"/>
      <c r="AB5" s="471"/>
      <c r="AC5" s="472" t="s">
        <v>137</v>
      </c>
      <c r="AD5" s="472"/>
      <c r="AE5" s="472"/>
      <c r="AF5" s="472"/>
      <c r="AG5" s="472"/>
      <c r="AH5" s="472"/>
      <c r="AI5" s="472"/>
      <c r="AJ5" s="472"/>
      <c r="AK5" s="472"/>
      <c r="AL5" s="472"/>
      <c r="AM5" s="472"/>
      <c r="AN5" s="469" t="s">
        <v>138</v>
      </c>
      <c r="AO5" s="469"/>
      <c r="AP5" s="469"/>
      <c r="AQ5" s="469"/>
      <c r="AR5" s="469"/>
      <c r="AS5" s="469"/>
      <c r="AT5" s="473">
        <v>9.9700000000000006</v>
      </c>
      <c r="AU5" s="474" t="s">
        <v>139</v>
      </c>
      <c r="AV5" s="475" t="s">
        <v>140</v>
      </c>
      <c r="AW5" s="476"/>
      <c r="AX5" s="477"/>
      <c r="AY5" s="438"/>
      <c r="AZ5" s="438"/>
      <c r="BA5" s="438"/>
      <c r="BB5" s="438"/>
      <c r="BC5" s="438"/>
      <c r="BD5" s="438"/>
      <c r="BE5" s="438"/>
      <c r="BF5" s="478"/>
    </row>
    <row r="6" spans="1:58" ht="18" customHeight="1">
      <c r="A6" s="437"/>
      <c r="B6" s="438"/>
      <c r="C6" s="479"/>
      <c r="D6" s="479"/>
      <c r="E6" s="480"/>
      <c r="F6" s="470"/>
      <c r="G6" s="470"/>
      <c r="H6" s="470"/>
      <c r="I6" s="470"/>
      <c r="J6" s="470"/>
      <c r="K6" s="438"/>
      <c r="L6" s="438"/>
      <c r="M6" s="438"/>
      <c r="N6" s="438"/>
      <c r="O6" s="438"/>
      <c r="P6" s="470"/>
      <c r="Q6" s="470"/>
      <c r="R6" s="470"/>
      <c r="S6" s="470"/>
      <c r="T6" s="470"/>
      <c r="U6" s="470"/>
      <c r="V6" s="470"/>
      <c r="W6" s="471"/>
      <c r="X6" s="471"/>
      <c r="Y6" s="471"/>
      <c r="Z6" s="471"/>
      <c r="AA6" s="471"/>
      <c r="AB6" s="471"/>
      <c r="AC6" s="472" t="s">
        <v>141</v>
      </c>
      <c r="AD6" s="472"/>
      <c r="AE6" s="472"/>
      <c r="AF6" s="472"/>
      <c r="AG6" s="472"/>
      <c r="AH6" s="472"/>
      <c r="AI6" s="472"/>
      <c r="AJ6" s="472"/>
      <c r="AK6" s="472"/>
      <c r="AL6" s="472"/>
      <c r="AM6" s="472"/>
      <c r="AN6" s="469" t="s">
        <v>138</v>
      </c>
      <c r="AO6" s="469"/>
      <c r="AP6" s="469"/>
      <c r="AQ6" s="469"/>
      <c r="AR6" s="469"/>
      <c r="AS6" s="469"/>
      <c r="AT6" s="481">
        <f>AT5*1.3</f>
        <v>12.961000000000002</v>
      </c>
      <c r="AU6" s="482" t="s">
        <v>142</v>
      </c>
      <c r="AV6" s="483" t="s">
        <v>140</v>
      </c>
      <c r="AW6" s="484"/>
      <c r="AX6" s="477"/>
      <c r="AY6" s="438"/>
      <c r="AZ6" s="438"/>
      <c r="BA6" s="438"/>
      <c r="BB6" s="438"/>
      <c r="BC6" s="438"/>
      <c r="BD6" s="438"/>
      <c r="BE6" s="438"/>
      <c r="BF6" s="478"/>
    </row>
    <row r="7" spans="1:58" ht="18" customHeight="1">
      <c r="A7" s="437"/>
      <c r="B7" s="438"/>
      <c r="C7" s="479"/>
      <c r="D7" s="479"/>
      <c r="E7" s="480"/>
      <c r="F7" s="470"/>
      <c r="G7" s="470"/>
      <c r="H7" s="470"/>
      <c r="I7" s="470"/>
      <c r="J7" s="470"/>
      <c r="K7" s="438"/>
      <c r="L7" s="438"/>
      <c r="M7" s="438"/>
      <c r="N7" s="438"/>
      <c r="O7" s="438"/>
      <c r="P7" s="470"/>
      <c r="Q7" s="470"/>
      <c r="R7" s="470"/>
      <c r="S7" s="470"/>
      <c r="T7" s="470"/>
      <c r="U7" s="470"/>
      <c r="V7" s="470"/>
      <c r="W7" s="471"/>
      <c r="X7" s="471"/>
      <c r="Y7" s="471"/>
      <c r="Z7" s="471"/>
      <c r="AA7" s="471"/>
      <c r="AB7" s="471"/>
      <c r="AC7" s="485" t="s">
        <v>143</v>
      </c>
      <c r="AD7" s="485"/>
      <c r="AE7" s="485"/>
      <c r="AF7" s="485"/>
      <c r="AG7" s="485"/>
      <c r="AH7" s="485"/>
      <c r="AI7" s="485"/>
      <c r="AJ7" s="485"/>
      <c r="AK7" s="485"/>
      <c r="AL7" s="485"/>
      <c r="AM7" s="485"/>
      <c r="AN7" s="469" t="s">
        <v>138</v>
      </c>
      <c r="AO7" s="469"/>
      <c r="AP7" s="469"/>
      <c r="AQ7" s="469"/>
      <c r="AR7" s="469"/>
      <c r="AS7" s="469"/>
      <c r="AT7" s="481">
        <v>9.2799999999999994</v>
      </c>
      <c r="AU7" s="482" t="s">
        <v>144</v>
      </c>
      <c r="AV7" s="483" t="s">
        <v>140</v>
      </c>
      <c r="AW7" s="484"/>
      <c r="AX7" s="478"/>
      <c r="AY7" s="486"/>
      <c r="AZ7" s="487" t="s">
        <v>145</v>
      </c>
      <c r="BA7" s="487"/>
      <c r="BB7" s="438"/>
      <c r="BC7" s="438"/>
      <c r="BD7" s="438"/>
      <c r="BE7" s="438"/>
      <c r="BF7" s="478"/>
    </row>
    <row r="8" spans="1:58" ht="18" customHeight="1">
      <c r="A8" s="437"/>
      <c r="B8" s="438"/>
      <c r="C8" s="479"/>
      <c r="D8" s="479"/>
      <c r="E8" s="480"/>
      <c r="F8" s="470"/>
      <c r="G8" s="470"/>
      <c r="H8" s="470"/>
      <c r="I8" s="470"/>
      <c r="J8" s="470"/>
      <c r="K8" s="470"/>
      <c r="L8" s="470"/>
      <c r="M8" s="470"/>
      <c r="N8" s="470"/>
      <c r="O8" s="470"/>
      <c r="P8" s="470"/>
      <c r="Q8" s="470"/>
      <c r="R8" s="470"/>
      <c r="S8" s="470"/>
      <c r="T8" s="470"/>
      <c r="U8" s="470"/>
      <c r="V8" s="470"/>
      <c r="W8" s="471"/>
      <c r="X8" s="471"/>
      <c r="Y8" s="485" t="s">
        <v>146</v>
      </c>
      <c r="Z8" s="485"/>
      <c r="AA8" s="485"/>
      <c r="AB8" s="485"/>
      <c r="AC8" s="485"/>
      <c r="AD8" s="485"/>
      <c r="AE8" s="485"/>
      <c r="AF8" s="485"/>
      <c r="AG8" s="485"/>
      <c r="AH8" s="485"/>
      <c r="AI8" s="485"/>
      <c r="AJ8" s="485"/>
      <c r="AK8" s="485"/>
      <c r="AL8" s="485"/>
      <c r="AM8" s="485"/>
      <c r="AN8" s="469" t="s">
        <v>138</v>
      </c>
      <c r="AO8" s="469"/>
      <c r="AP8" s="469"/>
      <c r="AQ8" s="469"/>
      <c r="AR8" s="469"/>
      <c r="AS8" s="469"/>
      <c r="AT8" s="488">
        <v>9.76</v>
      </c>
      <c r="AU8" s="489"/>
      <c r="AV8" s="490"/>
      <c r="AW8" s="490"/>
      <c r="AX8" s="478"/>
      <c r="AY8" s="491"/>
      <c r="AZ8" s="487" t="s">
        <v>147</v>
      </c>
      <c r="BA8" s="492"/>
      <c r="BB8" s="438"/>
      <c r="BC8" s="438"/>
      <c r="BD8" s="438"/>
      <c r="BE8" s="438"/>
      <c r="BF8" s="478"/>
    </row>
    <row r="9" spans="1:58" s="438" customFormat="1" ht="18" customHeight="1" thickBot="1">
      <c r="A9" s="437"/>
      <c r="C9" s="493"/>
      <c r="D9" s="493"/>
      <c r="E9" s="494"/>
      <c r="F9" s="495"/>
      <c r="G9" s="495"/>
      <c r="H9" s="495"/>
      <c r="I9" s="495"/>
      <c r="J9" s="495"/>
      <c r="K9" s="495"/>
      <c r="L9" s="495"/>
      <c r="M9" s="495"/>
      <c r="N9" s="495"/>
      <c r="O9" s="495"/>
      <c r="P9" s="495"/>
      <c r="Q9" s="495"/>
      <c r="R9" s="495"/>
      <c r="S9" s="495"/>
      <c r="T9" s="495"/>
      <c r="U9" s="495"/>
      <c r="V9" s="495"/>
      <c r="W9" s="495"/>
      <c r="X9" s="495"/>
      <c r="Y9" s="495"/>
      <c r="Z9" s="495"/>
      <c r="AA9" s="495"/>
      <c r="AB9" s="495"/>
      <c r="AC9" s="495"/>
      <c r="AD9" s="496"/>
      <c r="AE9" s="497"/>
      <c r="AF9" s="497"/>
      <c r="AG9" s="497"/>
      <c r="AH9" s="497"/>
      <c r="AI9" s="498"/>
      <c r="AJ9" s="498"/>
      <c r="AK9" s="498"/>
      <c r="AL9" s="498"/>
      <c r="AM9" s="498"/>
      <c r="AN9" s="498"/>
      <c r="AO9" s="498"/>
      <c r="AP9" s="498"/>
      <c r="AQ9" s="498"/>
      <c r="AR9" s="499"/>
      <c r="AS9" s="499"/>
      <c r="AT9" s="500"/>
      <c r="AU9" s="501"/>
      <c r="AV9" s="502"/>
      <c r="AW9" s="503"/>
      <c r="AX9" s="501"/>
      <c r="AY9" s="501"/>
      <c r="AZ9" s="501"/>
      <c r="BA9" s="504"/>
      <c r="BB9" s="505"/>
      <c r="BC9" s="501"/>
      <c r="BD9" s="501"/>
      <c r="BE9" s="501"/>
      <c r="BF9" s="478"/>
    </row>
    <row r="10" spans="1:58" ht="18" customHeight="1" thickBot="1">
      <c r="A10" s="437"/>
      <c r="B10" s="438"/>
      <c r="C10" s="506" t="s">
        <v>148</v>
      </c>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t="s">
        <v>149</v>
      </c>
      <c r="AJ10" s="507"/>
      <c r="AK10" s="507"/>
      <c r="AL10" s="507"/>
      <c r="AM10" s="507"/>
      <c r="AN10" s="507"/>
      <c r="AO10" s="507"/>
      <c r="AP10" s="507"/>
      <c r="AQ10" s="507"/>
      <c r="AR10" s="508"/>
      <c r="AS10" s="509"/>
      <c r="AT10" s="510" t="s">
        <v>150</v>
      </c>
      <c r="AU10" s="511" t="s">
        <v>151</v>
      </c>
      <c r="AV10" s="511" t="s">
        <v>152</v>
      </c>
      <c r="AW10" s="511" t="s">
        <v>153</v>
      </c>
      <c r="AX10" s="511" t="s">
        <v>154</v>
      </c>
      <c r="AY10" s="511" t="s">
        <v>155</v>
      </c>
      <c r="AZ10" s="511" t="s">
        <v>156</v>
      </c>
      <c r="BA10" s="511" t="s">
        <v>157</v>
      </c>
      <c r="BB10" s="511" t="s">
        <v>158</v>
      </c>
      <c r="BC10" s="511" t="s">
        <v>159</v>
      </c>
      <c r="BD10" s="511" t="s">
        <v>160</v>
      </c>
      <c r="BE10" s="512" t="s">
        <v>161</v>
      </c>
    </row>
    <row r="11" spans="1:58" ht="18" customHeight="1">
      <c r="A11" s="437"/>
      <c r="B11" s="438"/>
      <c r="C11" s="513" t="s">
        <v>162</v>
      </c>
      <c r="D11" s="514"/>
      <c r="E11" s="515" t="s">
        <v>163</v>
      </c>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7"/>
      <c r="AD11" s="464" t="s">
        <v>164</v>
      </c>
      <c r="AE11" s="518"/>
      <c r="AF11" s="518"/>
      <c r="AG11" s="518"/>
      <c r="AH11" s="519"/>
      <c r="AI11" s="520">
        <f t="shared" ref="AI11:AI27" si="0">SUM(AT11:BE11)</f>
        <v>0</v>
      </c>
      <c r="AJ11" s="521"/>
      <c r="AK11" s="521"/>
      <c r="AL11" s="521"/>
      <c r="AM11" s="521"/>
      <c r="AN11" s="521"/>
      <c r="AO11" s="521"/>
      <c r="AP11" s="521"/>
      <c r="AQ11" s="522"/>
      <c r="AR11" s="523" t="s">
        <v>165</v>
      </c>
      <c r="AS11" s="524"/>
      <c r="AT11" s="525"/>
      <c r="AU11" s="526"/>
      <c r="AV11" s="526"/>
      <c r="AW11" s="526"/>
      <c r="AX11" s="526"/>
      <c r="AY11" s="526"/>
      <c r="AZ11" s="526"/>
      <c r="BA11" s="526"/>
      <c r="BB11" s="526"/>
      <c r="BC11" s="526"/>
      <c r="BD11" s="526"/>
      <c r="BE11" s="527"/>
      <c r="BF11" s="438"/>
    </row>
    <row r="12" spans="1:58" ht="18" customHeight="1">
      <c r="A12" s="437"/>
      <c r="B12" s="438"/>
      <c r="C12" s="528"/>
      <c r="D12" s="529"/>
      <c r="E12" s="530" t="s">
        <v>166</v>
      </c>
      <c r="F12" s="531"/>
      <c r="G12" s="532" t="s">
        <v>167</v>
      </c>
      <c r="H12" s="533"/>
      <c r="I12" s="533"/>
      <c r="J12" s="533"/>
      <c r="K12" s="533"/>
      <c r="L12" s="533"/>
      <c r="M12" s="533"/>
      <c r="N12" s="533"/>
      <c r="O12" s="533"/>
      <c r="P12" s="533"/>
      <c r="Q12" s="533"/>
      <c r="R12" s="533"/>
      <c r="S12" s="533"/>
      <c r="T12" s="533"/>
      <c r="U12" s="533"/>
      <c r="V12" s="533"/>
      <c r="W12" s="533"/>
      <c r="X12" s="533"/>
      <c r="Y12" s="533"/>
      <c r="Z12" s="533"/>
      <c r="AA12" s="533"/>
      <c r="AB12" s="533"/>
      <c r="AC12" s="534"/>
      <c r="AD12" s="464" t="s">
        <v>168</v>
      </c>
      <c r="AE12" s="518"/>
      <c r="AF12" s="518"/>
      <c r="AG12" s="518"/>
      <c r="AH12" s="519"/>
      <c r="AI12" s="535">
        <f>SUM(AT12:BE12)</f>
        <v>0</v>
      </c>
      <c r="AJ12" s="536"/>
      <c r="AK12" s="536"/>
      <c r="AL12" s="536"/>
      <c r="AM12" s="536"/>
      <c r="AN12" s="536"/>
      <c r="AO12" s="536"/>
      <c r="AP12" s="536"/>
      <c r="AQ12" s="537"/>
      <c r="AR12" s="523" t="s">
        <v>169</v>
      </c>
      <c r="AS12" s="524"/>
      <c r="AT12" s="538" t="str">
        <f>IF(SUM(AT13:AT15)=0,"",SUM(AT13:AT15))</f>
        <v/>
      </c>
      <c r="AU12" s="539" t="str">
        <f t="shared" ref="AU12:BE12" si="1">IF(SUM(AU13:AU15)=0,"",SUM(AU13:AU15))</f>
        <v/>
      </c>
      <c r="AV12" s="539" t="str">
        <f t="shared" si="1"/>
        <v/>
      </c>
      <c r="AW12" s="539" t="str">
        <f t="shared" si="1"/>
        <v/>
      </c>
      <c r="AX12" s="539" t="str">
        <f t="shared" si="1"/>
        <v/>
      </c>
      <c r="AY12" s="539" t="str">
        <f t="shared" si="1"/>
        <v/>
      </c>
      <c r="AZ12" s="539" t="str">
        <f t="shared" si="1"/>
        <v/>
      </c>
      <c r="BA12" s="539" t="str">
        <f t="shared" si="1"/>
        <v/>
      </c>
      <c r="BB12" s="539" t="str">
        <f t="shared" si="1"/>
        <v/>
      </c>
      <c r="BC12" s="539" t="str">
        <f t="shared" si="1"/>
        <v/>
      </c>
      <c r="BD12" s="539" t="str">
        <f t="shared" si="1"/>
        <v/>
      </c>
      <c r="BE12" s="540" t="str">
        <f t="shared" si="1"/>
        <v/>
      </c>
      <c r="BF12" s="438"/>
    </row>
    <row r="13" spans="1:58" ht="18" customHeight="1">
      <c r="A13" s="437"/>
      <c r="B13" s="438"/>
      <c r="C13" s="528"/>
      <c r="D13" s="529"/>
      <c r="E13" s="541"/>
      <c r="F13" s="542"/>
      <c r="G13" s="515" t="s">
        <v>170</v>
      </c>
      <c r="H13" s="516"/>
      <c r="I13" s="516"/>
      <c r="J13" s="516"/>
      <c r="K13" s="516"/>
      <c r="L13" s="516"/>
      <c r="M13" s="516"/>
      <c r="N13" s="516"/>
      <c r="O13" s="516"/>
      <c r="P13" s="517"/>
      <c r="Q13" s="543" t="s">
        <v>171</v>
      </c>
      <c r="R13" s="544"/>
      <c r="S13" s="544"/>
      <c r="T13" s="544"/>
      <c r="U13" s="544"/>
      <c r="V13" s="544"/>
      <c r="W13" s="544"/>
      <c r="X13" s="544"/>
      <c r="Y13" s="544"/>
      <c r="Z13" s="544"/>
      <c r="AA13" s="544"/>
      <c r="AB13" s="544"/>
      <c r="AC13" s="545"/>
      <c r="AD13" s="464" t="s">
        <v>168</v>
      </c>
      <c r="AE13" s="518"/>
      <c r="AF13" s="518"/>
      <c r="AG13" s="518"/>
      <c r="AH13" s="519"/>
      <c r="AI13" s="535">
        <f t="shared" si="0"/>
        <v>0</v>
      </c>
      <c r="AJ13" s="536"/>
      <c r="AK13" s="536"/>
      <c r="AL13" s="536"/>
      <c r="AM13" s="536"/>
      <c r="AN13" s="536"/>
      <c r="AO13" s="536"/>
      <c r="AP13" s="536"/>
      <c r="AQ13" s="537"/>
      <c r="AR13" s="523" t="s">
        <v>172</v>
      </c>
      <c r="AS13" s="546"/>
      <c r="AT13" s="525"/>
      <c r="AU13" s="526"/>
      <c r="AV13" s="526"/>
      <c r="AW13" s="547"/>
      <c r="AX13" s="547"/>
      <c r="AY13" s="547"/>
      <c r="AZ13" s="526"/>
      <c r="BA13" s="526"/>
      <c r="BB13" s="547"/>
      <c r="BC13" s="547"/>
      <c r="BD13" s="547"/>
      <c r="BE13" s="548"/>
      <c r="BF13" s="438"/>
    </row>
    <row r="14" spans="1:58" ht="18" customHeight="1">
      <c r="A14" s="437"/>
      <c r="B14" s="438"/>
      <c r="C14" s="528"/>
      <c r="D14" s="529"/>
      <c r="E14" s="541"/>
      <c r="F14" s="542"/>
      <c r="G14" s="549"/>
      <c r="H14" s="550"/>
      <c r="I14" s="550"/>
      <c r="J14" s="550"/>
      <c r="K14" s="550"/>
      <c r="L14" s="550"/>
      <c r="M14" s="550"/>
      <c r="N14" s="550"/>
      <c r="O14" s="550"/>
      <c r="P14" s="551"/>
      <c r="Q14" s="543" t="s">
        <v>173</v>
      </c>
      <c r="R14" s="544"/>
      <c r="S14" s="544"/>
      <c r="T14" s="544"/>
      <c r="U14" s="544"/>
      <c r="V14" s="544"/>
      <c r="W14" s="544"/>
      <c r="X14" s="544"/>
      <c r="Y14" s="544"/>
      <c r="Z14" s="544"/>
      <c r="AA14" s="544"/>
      <c r="AB14" s="544"/>
      <c r="AC14" s="545"/>
      <c r="AD14" s="464" t="s">
        <v>168</v>
      </c>
      <c r="AE14" s="518"/>
      <c r="AF14" s="518"/>
      <c r="AG14" s="518"/>
      <c r="AH14" s="519"/>
      <c r="AI14" s="535">
        <f t="shared" si="0"/>
        <v>0</v>
      </c>
      <c r="AJ14" s="536"/>
      <c r="AK14" s="536"/>
      <c r="AL14" s="536"/>
      <c r="AM14" s="536"/>
      <c r="AN14" s="536"/>
      <c r="AO14" s="536"/>
      <c r="AP14" s="536"/>
      <c r="AQ14" s="537"/>
      <c r="AR14" s="523" t="s">
        <v>174</v>
      </c>
      <c r="AS14" s="546"/>
      <c r="AT14" s="552"/>
      <c r="AU14" s="547"/>
      <c r="AV14" s="547"/>
      <c r="AW14" s="526"/>
      <c r="AX14" s="526"/>
      <c r="AY14" s="526"/>
      <c r="AZ14" s="547"/>
      <c r="BA14" s="547"/>
      <c r="BB14" s="526"/>
      <c r="BC14" s="526"/>
      <c r="BD14" s="526"/>
      <c r="BE14" s="527"/>
      <c r="BF14" s="438"/>
    </row>
    <row r="15" spans="1:58" ht="18" customHeight="1">
      <c r="A15" s="437"/>
      <c r="B15" s="438"/>
      <c r="C15" s="528"/>
      <c r="D15" s="529"/>
      <c r="E15" s="541"/>
      <c r="F15" s="542"/>
      <c r="G15" s="553"/>
      <c r="H15" s="554"/>
      <c r="I15" s="554"/>
      <c r="J15" s="554"/>
      <c r="K15" s="554"/>
      <c r="L15" s="554"/>
      <c r="M15" s="554"/>
      <c r="N15" s="554"/>
      <c r="O15" s="554"/>
      <c r="P15" s="555"/>
      <c r="Q15" s="543" t="s">
        <v>175</v>
      </c>
      <c r="R15" s="544"/>
      <c r="S15" s="544"/>
      <c r="T15" s="544"/>
      <c r="U15" s="544"/>
      <c r="V15" s="544"/>
      <c r="W15" s="544"/>
      <c r="X15" s="544"/>
      <c r="Y15" s="544"/>
      <c r="Z15" s="544"/>
      <c r="AA15" s="544"/>
      <c r="AB15" s="544"/>
      <c r="AC15" s="545"/>
      <c r="AD15" s="464" t="s">
        <v>168</v>
      </c>
      <c r="AE15" s="518"/>
      <c r="AF15" s="518"/>
      <c r="AG15" s="518"/>
      <c r="AH15" s="519"/>
      <c r="AI15" s="556">
        <f t="shared" si="0"/>
        <v>0</v>
      </c>
      <c r="AJ15" s="557"/>
      <c r="AK15" s="557"/>
      <c r="AL15" s="557"/>
      <c r="AM15" s="557"/>
      <c r="AN15" s="557"/>
      <c r="AO15" s="557"/>
      <c r="AP15" s="557"/>
      <c r="AQ15" s="558"/>
      <c r="AR15" s="523" t="s">
        <v>176</v>
      </c>
      <c r="AS15" s="546"/>
      <c r="AT15" s="525"/>
      <c r="AU15" s="526"/>
      <c r="AV15" s="526"/>
      <c r="AW15" s="526"/>
      <c r="AX15" s="526"/>
      <c r="AY15" s="526"/>
      <c r="AZ15" s="526"/>
      <c r="BA15" s="526"/>
      <c r="BB15" s="526"/>
      <c r="BC15" s="526"/>
      <c r="BD15" s="526"/>
      <c r="BE15" s="527"/>
      <c r="BF15" s="438"/>
    </row>
    <row r="16" spans="1:58" ht="18" customHeight="1">
      <c r="A16" s="437"/>
      <c r="B16" s="438"/>
      <c r="C16" s="528"/>
      <c r="D16" s="529"/>
      <c r="E16" s="559"/>
      <c r="F16" s="560"/>
      <c r="G16" s="561" t="s">
        <v>177</v>
      </c>
      <c r="H16" s="562"/>
      <c r="I16" s="562"/>
      <c r="J16" s="562"/>
      <c r="K16" s="562"/>
      <c r="L16" s="562"/>
      <c r="M16" s="562"/>
      <c r="N16" s="562"/>
      <c r="O16" s="562"/>
      <c r="P16" s="562"/>
      <c r="Q16" s="562"/>
      <c r="R16" s="562"/>
      <c r="S16" s="562"/>
      <c r="T16" s="562"/>
      <c r="U16" s="562"/>
      <c r="V16" s="562"/>
      <c r="W16" s="562"/>
      <c r="X16" s="562"/>
      <c r="Y16" s="562"/>
      <c r="Z16" s="562"/>
      <c r="AA16" s="562"/>
      <c r="AB16" s="562"/>
      <c r="AC16" s="563"/>
      <c r="AD16" s="564" t="s">
        <v>168</v>
      </c>
      <c r="AE16" s="524"/>
      <c r="AF16" s="524"/>
      <c r="AG16" s="524"/>
      <c r="AH16" s="546"/>
      <c r="AI16" s="535">
        <f t="shared" si="0"/>
        <v>0</v>
      </c>
      <c r="AJ16" s="536"/>
      <c r="AK16" s="536"/>
      <c r="AL16" s="536"/>
      <c r="AM16" s="536"/>
      <c r="AN16" s="536"/>
      <c r="AO16" s="536"/>
      <c r="AP16" s="536"/>
      <c r="AQ16" s="537"/>
      <c r="AR16" s="523" t="s">
        <v>178</v>
      </c>
      <c r="AS16" s="546"/>
      <c r="AT16" s="525"/>
      <c r="AU16" s="526"/>
      <c r="AV16" s="526"/>
      <c r="AW16" s="526"/>
      <c r="AX16" s="526"/>
      <c r="AY16" s="526"/>
      <c r="AZ16" s="526"/>
      <c r="BA16" s="526"/>
      <c r="BB16" s="526"/>
      <c r="BC16" s="526"/>
      <c r="BD16" s="526"/>
      <c r="BE16" s="527"/>
      <c r="BF16" s="438"/>
    </row>
    <row r="17" spans="1:70" ht="18" customHeight="1">
      <c r="A17" s="437"/>
      <c r="B17" s="438"/>
      <c r="C17" s="528"/>
      <c r="D17" s="529"/>
      <c r="E17" s="565" t="s">
        <v>179</v>
      </c>
      <c r="F17" s="566"/>
      <c r="G17" s="566"/>
      <c r="H17" s="566"/>
      <c r="I17" s="566"/>
      <c r="J17" s="566"/>
      <c r="K17" s="567" t="s">
        <v>180</v>
      </c>
      <c r="L17" s="567"/>
      <c r="M17" s="567"/>
      <c r="N17" s="567"/>
      <c r="O17" s="567"/>
      <c r="P17" s="568" t="s">
        <v>181</v>
      </c>
      <c r="Q17" s="569"/>
      <c r="R17" s="569"/>
      <c r="S17" s="569"/>
      <c r="T17" s="569"/>
      <c r="U17" s="569"/>
      <c r="V17" s="569"/>
      <c r="W17" s="569"/>
      <c r="X17" s="569"/>
      <c r="Y17" s="569"/>
      <c r="Z17" s="569"/>
      <c r="AA17" s="569"/>
      <c r="AB17" s="569"/>
      <c r="AC17" s="570"/>
      <c r="AD17" s="464" t="s">
        <v>182</v>
      </c>
      <c r="AE17" s="465"/>
      <c r="AF17" s="465"/>
      <c r="AG17" s="465"/>
      <c r="AH17" s="571"/>
      <c r="AI17" s="535">
        <f>SUM(AT17:BE17)</f>
        <v>0</v>
      </c>
      <c r="AJ17" s="536"/>
      <c r="AK17" s="536"/>
      <c r="AL17" s="536"/>
      <c r="AM17" s="536"/>
      <c r="AN17" s="536"/>
      <c r="AO17" s="536"/>
      <c r="AP17" s="536"/>
      <c r="AQ17" s="537"/>
      <c r="AR17" s="572" t="s">
        <v>183</v>
      </c>
      <c r="AS17" s="573"/>
      <c r="AT17" s="574"/>
      <c r="AU17" s="575"/>
      <c r="AV17" s="575"/>
      <c r="AW17" s="575"/>
      <c r="AX17" s="575"/>
      <c r="AY17" s="575"/>
      <c r="AZ17" s="575"/>
      <c r="BA17" s="575"/>
      <c r="BB17" s="575"/>
      <c r="BC17" s="575"/>
      <c r="BD17" s="575"/>
      <c r="BE17" s="576"/>
      <c r="BF17" s="438"/>
      <c r="BG17" s="577"/>
      <c r="BH17" s="577"/>
      <c r="BI17" s="577"/>
      <c r="BJ17" s="577"/>
      <c r="BK17" s="577"/>
      <c r="BL17" s="577"/>
      <c r="BM17" s="577"/>
      <c r="BN17" s="577"/>
      <c r="BO17" s="577"/>
      <c r="BP17" s="577"/>
      <c r="BQ17" s="577"/>
      <c r="BR17" s="577"/>
    </row>
    <row r="18" spans="1:70" ht="18" customHeight="1">
      <c r="A18" s="437"/>
      <c r="B18" s="438"/>
      <c r="C18" s="528"/>
      <c r="D18" s="529"/>
      <c r="E18" s="578"/>
      <c r="F18" s="579"/>
      <c r="G18" s="579"/>
      <c r="H18" s="579"/>
      <c r="I18" s="579"/>
      <c r="J18" s="579"/>
      <c r="K18" s="580" t="s">
        <v>184</v>
      </c>
      <c r="L18" s="580"/>
      <c r="M18" s="580"/>
      <c r="N18" s="580"/>
      <c r="O18" s="580"/>
      <c r="P18" s="580"/>
      <c r="Q18" s="580"/>
      <c r="R18" s="580"/>
      <c r="S18" s="580"/>
      <c r="T18" s="580"/>
      <c r="U18" s="580"/>
      <c r="V18" s="580"/>
      <c r="W18" s="580"/>
      <c r="X18" s="580"/>
      <c r="Y18" s="580"/>
      <c r="Z18" s="580"/>
      <c r="AA18" s="580"/>
      <c r="AB18" s="580"/>
      <c r="AC18" s="580"/>
      <c r="AD18" s="464" t="s">
        <v>185</v>
      </c>
      <c r="AE18" s="518"/>
      <c r="AF18" s="518"/>
      <c r="AG18" s="518"/>
      <c r="AH18" s="519"/>
      <c r="AI18" s="535">
        <f>SUM(AT18:BE18)</f>
        <v>0</v>
      </c>
      <c r="AJ18" s="536"/>
      <c r="AK18" s="536"/>
      <c r="AL18" s="536"/>
      <c r="AM18" s="536"/>
      <c r="AN18" s="536"/>
      <c r="AO18" s="536"/>
      <c r="AP18" s="536"/>
      <c r="AQ18" s="537"/>
      <c r="AR18" s="523" t="s">
        <v>186</v>
      </c>
      <c r="AS18" s="524"/>
      <c r="AT18" s="538" t="str">
        <f t="shared" ref="AT18:BE18" si="2">IF(AT17="","",AT17*$K$4)</f>
        <v/>
      </c>
      <c r="AU18" s="539" t="str">
        <f t="shared" si="2"/>
        <v/>
      </c>
      <c r="AV18" s="539" t="str">
        <f t="shared" si="2"/>
        <v/>
      </c>
      <c r="AW18" s="539" t="str">
        <f t="shared" si="2"/>
        <v/>
      </c>
      <c r="AX18" s="539" t="str">
        <f t="shared" si="2"/>
        <v/>
      </c>
      <c r="AY18" s="539" t="str">
        <f t="shared" si="2"/>
        <v/>
      </c>
      <c r="AZ18" s="539" t="str">
        <f t="shared" si="2"/>
        <v/>
      </c>
      <c r="BA18" s="539" t="str">
        <f t="shared" si="2"/>
        <v/>
      </c>
      <c r="BB18" s="539" t="str">
        <f t="shared" si="2"/>
        <v/>
      </c>
      <c r="BC18" s="539" t="str">
        <f t="shared" si="2"/>
        <v/>
      </c>
      <c r="BD18" s="539" t="str">
        <f t="shared" si="2"/>
        <v/>
      </c>
      <c r="BE18" s="540" t="str">
        <f t="shared" si="2"/>
        <v/>
      </c>
      <c r="BF18" s="438"/>
    </row>
    <row r="19" spans="1:70" ht="18" customHeight="1">
      <c r="A19" s="437"/>
      <c r="B19" s="438"/>
      <c r="C19" s="528"/>
      <c r="D19" s="529"/>
      <c r="E19" s="578"/>
      <c r="F19" s="579"/>
      <c r="G19" s="579"/>
      <c r="H19" s="579"/>
      <c r="I19" s="579"/>
      <c r="J19" s="579"/>
      <c r="K19" s="580" t="s">
        <v>187</v>
      </c>
      <c r="L19" s="580"/>
      <c r="M19" s="580"/>
      <c r="N19" s="580"/>
      <c r="O19" s="580"/>
      <c r="P19" s="580"/>
      <c r="Q19" s="580"/>
      <c r="R19" s="580"/>
      <c r="S19" s="580"/>
      <c r="T19" s="580"/>
      <c r="U19" s="580"/>
      <c r="V19" s="580"/>
      <c r="W19" s="580"/>
      <c r="X19" s="580"/>
      <c r="Y19" s="580"/>
      <c r="Z19" s="580"/>
      <c r="AA19" s="580"/>
      <c r="AB19" s="580"/>
      <c r="AC19" s="580"/>
      <c r="AD19" s="464" t="s">
        <v>188</v>
      </c>
      <c r="AE19" s="518"/>
      <c r="AF19" s="518"/>
      <c r="AG19" s="518"/>
      <c r="AH19" s="519"/>
      <c r="AI19" s="535">
        <f>SUM(AT19:BE19)</f>
        <v>0</v>
      </c>
      <c r="AJ19" s="536"/>
      <c r="AK19" s="536"/>
      <c r="AL19" s="536"/>
      <c r="AM19" s="536"/>
      <c r="AN19" s="536"/>
      <c r="AO19" s="536"/>
      <c r="AP19" s="536"/>
      <c r="AQ19" s="537"/>
      <c r="AR19" s="523" t="s">
        <v>189</v>
      </c>
      <c r="AS19" s="524"/>
      <c r="AT19" s="538" t="str">
        <f>IF(AT17="","",AT18*0.0258)</f>
        <v/>
      </c>
      <c r="AU19" s="539" t="str">
        <f t="shared" ref="AU19:BE19" si="3">IF(AU17="","",AU18*0.0258)</f>
        <v/>
      </c>
      <c r="AV19" s="539" t="str">
        <f t="shared" si="3"/>
        <v/>
      </c>
      <c r="AW19" s="539" t="str">
        <f t="shared" si="3"/>
        <v/>
      </c>
      <c r="AX19" s="539" t="str">
        <f t="shared" si="3"/>
        <v/>
      </c>
      <c r="AY19" s="539" t="str">
        <f t="shared" si="3"/>
        <v/>
      </c>
      <c r="AZ19" s="539" t="str">
        <f t="shared" si="3"/>
        <v/>
      </c>
      <c r="BA19" s="539" t="str">
        <f t="shared" si="3"/>
        <v/>
      </c>
      <c r="BB19" s="539" t="str">
        <f t="shared" si="3"/>
        <v/>
      </c>
      <c r="BC19" s="539" t="str">
        <f t="shared" si="3"/>
        <v/>
      </c>
      <c r="BD19" s="539" t="str">
        <f t="shared" si="3"/>
        <v/>
      </c>
      <c r="BE19" s="540" t="str">
        <f t="shared" si="3"/>
        <v/>
      </c>
      <c r="BF19" s="438"/>
    </row>
    <row r="20" spans="1:70" ht="18" customHeight="1">
      <c r="A20" s="437"/>
      <c r="B20" s="438"/>
      <c r="C20" s="581"/>
      <c r="D20" s="582"/>
      <c r="E20" s="583" t="s">
        <v>190</v>
      </c>
      <c r="F20" s="584"/>
      <c r="G20" s="584"/>
      <c r="H20" s="584"/>
      <c r="I20" s="584"/>
      <c r="J20" s="584"/>
      <c r="K20" s="554"/>
      <c r="L20" s="554"/>
      <c r="M20" s="554"/>
      <c r="N20" s="554"/>
      <c r="O20" s="554"/>
      <c r="P20" s="554"/>
      <c r="Q20" s="554"/>
      <c r="R20" s="554"/>
      <c r="S20" s="554"/>
      <c r="T20" s="554"/>
      <c r="U20" s="554"/>
      <c r="V20" s="554"/>
      <c r="W20" s="554"/>
      <c r="X20" s="554"/>
      <c r="Y20" s="554"/>
      <c r="Z20" s="554"/>
      <c r="AA20" s="554"/>
      <c r="AB20" s="554"/>
      <c r="AC20" s="555"/>
      <c r="AD20" s="585" t="s">
        <v>191</v>
      </c>
      <c r="AE20" s="467"/>
      <c r="AF20" s="467"/>
      <c r="AG20" s="467"/>
      <c r="AH20" s="468"/>
      <c r="AI20" s="535">
        <f t="shared" si="0"/>
        <v>0</v>
      </c>
      <c r="AJ20" s="536"/>
      <c r="AK20" s="536"/>
      <c r="AL20" s="536"/>
      <c r="AM20" s="536"/>
      <c r="AN20" s="536"/>
      <c r="AO20" s="536"/>
      <c r="AP20" s="536"/>
      <c r="AQ20" s="537"/>
      <c r="AR20" s="523" t="s">
        <v>192</v>
      </c>
      <c r="AS20" s="524"/>
      <c r="AT20" s="538" t="str">
        <f>IF(AT17="","",AT18*0.0136*44/12)</f>
        <v/>
      </c>
      <c r="AU20" s="539" t="str">
        <f t="shared" ref="AU20:BE20" si="4">IF(AU17="","",AU18*0.0136*44/12)</f>
        <v/>
      </c>
      <c r="AV20" s="539" t="str">
        <f t="shared" si="4"/>
        <v/>
      </c>
      <c r="AW20" s="539" t="str">
        <f t="shared" si="4"/>
        <v/>
      </c>
      <c r="AX20" s="539" t="str">
        <f t="shared" si="4"/>
        <v/>
      </c>
      <c r="AY20" s="539" t="str">
        <f t="shared" si="4"/>
        <v/>
      </c>
      <c r="AZ20" s="539" t="str">
        <f t="shared" si="4"/>
        <v/>
      </c>
      <c r="BA20" s="539" t="str">
        <f t="shared" si="4"/>
        <v/>
      </c>
      <c r="BB20" s="539" t="str">
        <f t="shared" si="4"/>
        <v/>
      </c>
      <c r="BC20" s="539" t="str">
        <f t="shared" si="4"/>
        <v/>
      </c>
      <c r="BD20" s="539" t="str">
        <f t="shared" si="4"/>
        <v/>
      </c>
      <c r="BE20" s="540" t="str">
        <f t="shared" si="4"/>
        <v/>
      </c>
      <c r="BF20" s="438"/>
    </row>
    <row r="21" spans="1:70" ht="18" customHeight="1">
      <c r="A21" s="437"/>
      <c r="B21" s="438"/>
      <c r="C21" s="513" t="s">
        <v>193</v>
      </c>
      <c r="D21" s="514"/>
      <c r="E21" s="586" t="s">
        <v>194</v>
      </c>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4"/>
      <c r="AD21" s="464" t="s">
        <v>185</v>
      </c>
      <c r="AE21" s="518"/>
      <c r="AF21" s="518"/>
      <c r="AG21" s="518"/>
      <c r="AH21" s="519"/>
      <c r="AI21" s="535">
        <f t="shared" si="0"/>
        <v>0</v>
      </c>
      <c r="AJ21" s="536"/>
      <c r="AK21" s="536"/>
      <c r="AL21" s="536"/>
      <c r="AM21" s="536"/>
      <c r="AN21" s="536"/>
      <c r="AO21" s="536"/>
      <c r="AP21" s="536"/>
      <c r="AQ21" s="537"/>
      <c r="AR21" s="523" t="s">
        <v>195</v>
      </c>
      <c r="AS21" s="524"/>
      <c r="AT21" s="525"/>
      <c r="AU21" s="526"/>
      <c r="AV21" s="526"/>
      <c r="AW21" s="526"/>
      <c r="AX21" s="526"/>
      <c r="AY21" s="526"/>
      <c r="AZ21" s="526"/>
      <c r="BA21" s="526"/>
      <c r="BB21" s="526"/>
      <c r="BC21" s="526"/>
      <c r="BD21" s="526"/>
      <c r="BE21" s="527"/>
      <c r="BF21" s="438"/>
    </row>
    <row r="22" spans="1:70" ht="18" customHeight="1">
      <c r="A22" s="437"/>
      <c r="B22" s="438"/>
      <c r="C22" s="528"/>
      <c r="D22" s="529"/>
      <c r="E22" s="586" t="s">
        <v>196</v>
      </c>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4"/>
      <c r="AD22" s="464" t="s">
        <v>185</v>
      </c>
      <c r="AE22" s="518"/>
      <c r="AF22" s="518"/>
      <c r="AG22" s="518"/>
      <c r="AH22" s="519"/>
      <c r="AI22" s="535">
        <f t="shared" si="0"/>
        <v>0</v>
      </c>
      <c r="AJ22" s="536"/>
      <c r="AK22" s="536"/>
      <c r="AL22" s="536"/>
      <c r="AM22" s="536"/>
      <c r="AN22" s="536"/>
      <c r="AO22" s="536"/>
      <c r="AP22" s="536"/>
      <c r="AQ22" s="537"/>
      <c r="AR22" s="523" t="s">
        <v>197</v>
      </c>
      <c r="AS22" s="524"/>
      <c r="AT22" s="525"/>
      <c r="AU22" s="526"/>
      <c r="AV22" s="526"/>
      <c r="AW22" s="526"/>
      <c r="AX22" s="526"/>
      <c r="AY22" s="526"/>
      <c r="AZ22" s="526"/>
      <c r="BA22" s="526"/>
      <c r="BB22" s="526"/>
      <c r="BC22" s="526"/>
      <c r="BD22" s="526"/>
      <c r="BE22" s="527"/>
      <c r="BF22" s="438"/>
    </row>
    <row r="23" spans="1:70" ht="18" customHeight="1">
      <c r="A23" s="437"/>
      <c r="B23" s="438"/>
      <c r="C23" s="581"/>
      <c r="D23" s="582"/>
      <c r="E23" s="586" t="s">
        <v>198</v>
      </c>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4"/>
      <c r="AD23" s="464" t="s">
        <v>185</v>
      </c>
      <c r="AE23" s="518"/>
      <c r="AF23" s="518"/>
      <c r="AG23" s="518"/>
      <c r="AH23" s="519"/>
      <c r="AI23" s="535">
        <f t="shared" si="0"/>
        <v>0</v>
      </c>
      <c r="AJ23" s="536"/>
      <c r="AK23" s="536"/>
      <c r="AL23" s="536"/>
      <c r="AM23" s="536"/>
      <c r="AN23" s="536"/>
      <c r="AO23" s="536"/>
      <c r="AP23" s="536"/>
      <c r="AQ23" s="537"/>
      <c r="AR23" s="523" t="s">
        <v>199</v>
      </c>
      <c r="AS23" s="524"/>
      <c r="AT23" s="525"/>
      <c r="AU23" s="526"/>
      <c r="AV23" s="526"/>
      <c r="AW23" s="526"/>
      <c r="AX23" s="526"/>
      <c r="AY23" s="526"/>
      <c r="AZ23" s="526"/>
      <c r="BA23" s="526"/>
      <c r="BB23" s="526"/>
      <c r="BC23" s="526"/>
      <c r="BD23" s="526"/>
      <c r="BE23" s="527"/>
      <c r="BF23" s="438"/>
    </row>
    <row r="24" spans="1:70" ht="18" customHeight="1">
      <c r="A24" s="437"/>
      <c r="B24" s="438"/>
      <c r="C24" s="587" t="s">
        <v>200</v>
      </c>
      <c r="D24" s="588"/>
      <c r="E24" s="588"/>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9"/>
      <c r="AD24" s="464" t="s">
        <v>185</v>
      </c>
      <c r="AE24" s="518"/>
      <c r="AF24" s="518"/>
      <c r="AG24" s="518"/>
      <c r="AH24" s="519"/>
      <c r="AI24" s="535">
        <f t="shared" si="0"/>
        <v>0</v>
      </c>
      <c r="AJ24" s="536"/>
      <c r="AK24" s="536"/>
      <c r="AL24" s="536"/>
      <c r="AM24" s="536"/>
      <c r="AN24" s="536"/>
      <c r="AO24" s="536"/>
      <c r="AP24" s="536"/>
      <c r="AQ24" s="537"/>
      <c r="AR24" s="523" t="s">
        <v>201</v>
      </c>
      <c r="AS24" s="524"/>
      <c r="AT24" s="590" t="str">
        <f t="shared" ref="AT24:BE24" si="5">IF(SUM(AT13:AT15)=0,"",AT13*$AT$5+AT14*$AT$6+AT15*$AT$7+AT16*$AT$8+AT21*$AW$5+AT22*$AW$6+AT23*$AW$7)</f>
        <v/>
      </c>
      <c r="AU24" s="591" t="str">
        <f>IF(SUM(AU13:AU15)=0,"",AU13*$AT$5+AU14*$AT$6+AU15*$AT$7+AU16*$AT$8+AU21*$AW$5+AU22*$AW$6+AU23*$AW$7)</f>
        <v/>
      </c>
      <c r="AV24" s="591" t="str">
        <f t="shared" si="5"/>
        <v/>
      </c>
      <c r="AW24" s="591" t="str">
        <f t="shared" si="5"/>
        <v/>
      </c>
      <c r="AX24" s="591" t="str">
        <f t="shared" si="5"/>
        <v/>
      </c>
      <c r="AY24" s="591" t="str">
        <f t="shared" si="5"/>
        <v/>
      </c>
      <c r="AZ24" s="591" t="str">
        <f>IF(SUM(AZ13:AZ15)=0,"",AZ13*$AT$5+AZ14*$AT$6+AZ15*$AT$7+AZ16*$AT$8+AZ21*$AW$5+AZ22*$AW$6+AZ23*$AW$7)</f>
        <v/>
      </c>
      <c r="BA24" s="591" t="str">
        <f t="shared" si="5"/>
        <v/>
      </c>
      <c r="BB24" s="591" t="str">
        <f t="shared" si="5"/>
        <v/>
      </c>
      <c r="BC24" s="591" t="str">
        <f t="shared" si="5"/>
        <v/>
      </c>
      <c r="BD24" s="591" t="str">
        <f t="shared" si="5"/>
        <v/>
      </c>
      <c r="BE24" s="592" t="str">
        <f t="shared" si="5"/>
        <v/>
      </c>
      <c r="BF24" s="438"/>
    </row>
    <row r="25" spans="1:70" ht="18" customHeight="1">
      <c r="A25" s="437"/>
      <c r="B25" s="438"/>
      <c r="C25" s="593"/>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5"/>
      <c r="AD25" s="464" t="s">
        <v>188</v>
      </c>
      <c r="AE25" s="518"/>
      <c r="AF25" s="518"/>
      <c r="AG25" s="518"/>
      <c r="AH25" s="519"/>
      <c r="AI25" s="535">
        <f t="shared" si="0"/>
        <v>0</v>
      </c>
      <c r="AJ25" s="536"/>
      <c r="AK25" s="536"/>
      <c r="AL25" s="536"/>
      <c r="AM25" s="536"/>
      <c r="AN25" s="536"/>
      <c r="AO25" s="536"/>
      <c r="AP25" s="536"/>
      <c r="AQ25" s="537"/>
      <c r="AR25" s="523" t="s">
        <v>202</v>
      </c>
      <c r="AS25" s="524"/>
      <c r="AT25" s="590" t="str">
        <f t="shared" ref="AT25:BE25" si="6">IF(SUM(AT13:AT15)=0,"",AT24*0.0258)</f>
        <v/>
      </c>
      <c r="AU25" s="591" t="str">
        <f t="shared" si="6"/>
        <v/>
      </c>
      <c r="AV25" s="591" t="str">
        <f t="shared" si="6"/>
        <v/>
      </c>
      <c r="AW25" s="591" t="str">
        <f>IF(SUM(AW13:AW15)=0,"",AW24*0.0258)</f>
        <v/>
      </c>
      <c r="AX25" s="591" t="str">
        <f t="shared" si="6"/>
        <v/>
      </c>
      <c r="AY25" s="591" t="str">
        <f t="shared" si="6"/>
        <v/>
      </c>
      <c r="AZ25" s="591" t="str">
        <f t="shared" si="6"/>
        <v/>
      </c>
      <c r="BA25" s="591" t="str">
        <f t="shared" si="6"/>
        <v/>
      </c>
      <c r="BB25" s="591" t="str">
        <f t="shared" si="6"/>
        <v/>
      </c>
      <c r="BC25" s="591" t="str">
        <f t="shared" si="6"/>
        <v/>
      </c>
      <c r="BD25" s="591" t="str">
        <f t="shared" si="6"/>
        <v/>
      </c>
      <c r="BE25" s="592" t="str">
        <f t="shared" si="6"/>
        <v/>
      </c>
      <c r="BF25" s="438"/>
    </row>
    <row r="26" spans="1:70" ht="18" customHeight="1">
      <c r="A26" s="437"/>
      <c r="B26" s="438"/>
      <c r="C26" s="596" t="s">
        <v>203</v>
      </c>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7"/>
      <c r="AD26" s="464" t="s">
        <v>185</v>
      </c>
      <c r="AE26" s="518"/>
      <c r="AF26" s="518"/>
      <c r="AG26" s="518"/>
      <c r="AH26" s="519"/>
      <c r="AI26" s="535">
        <f t="shared" si="0"/>
        <v>0</v>
      </c>
      <c r="AJ26" s="536"/>
      <c r="AK26" s="536"/>
      <c r="AL26" s="536"/>
      <c r="AM26" s="536"/>
      <c r="AN26" s="536"/>
      <c r="AO26" s="536"/>
      <c r="AP26" s="536"/>
      <c r="AQ26" s="537"/>
      <c r="AR26" s="523" t="s">
        <v>204</v>
      </c>
      <c r="AS26" s="524"/>
      <c r="AT26" s="590" t="str">
        <f t="shared" ref="AT26:BE26" si="7">IF(SUM(AT13:AT15)=0,"",AT24-AT18)</f>
        <v/>
      </c>
      <c r="AU26" s="591" t="str">
        <f t="shared" si="7"/>
        <v/>
      </c>
      <c r="AV26" s="591" t="str">
        <f t="shared" si="7"/>
        <v/>
      </c>
      <c r="AW26" s="591" t="str">
        <f t="shared" si="7"/>
        <v/>
      </c>
      <c r="AX26" s="591" t="str">
        <f t="shared" si="7"/>
        <v/>
      </c>
      <c r="AY26" s="591" t="str">
        <f t="shared" si="7"/>
        <v/>
      </c>
      <c r="AZ26" s="591" t="str">
        <f t="shared" si="7"/>
        <v/>
      </c>
      <c r="BA26" s="591" t="str">
        <f t="shared" si="7"/>
        <v/>
      </c>
      <c r="BB26" s="591" t="str">
        <f t="shared" si="7"/>
        <v/>
      </c>
      <c r="BC26" s="591" t="str">
        <f t="shared" si="7"/>
        <v/>
      </c>
      <c r="BD26" s="591" t="str">
        <f t="shared" si="7"/>
        <v/>
      </c>
      <c r="BE26" s="592" t="str">
        <f t="shared" si="7"/>
        <v/>
      </c>
      <c r="BF26" s="438"/>
    </row>
    <row r="27" spans="1:70" s="598" customFormat="1" ht="18" customHeight="1">
      <c r="A27" s="437"/>
      <c r="B27" s="438"/>
      <c r="C27" s="597"/>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5"/>
      <c r="AD27" s="464" t="s">
        <v>188</v>
      </c>
      <c r="AE27" s="518"/>
      <c r="AF27" s="518"/>
      <c r="AG27" s="518"/>
      <c r="AH27" s="519"/>
      <c r="AI27" s="535">
        <f t="shared" si="0"/>
        <v>0</v>
      </c>
      <c r="AJ27" s="536"/>
      <c r="AK27" s="536"/>
      <c r="AL27" s="536"/>
      <c r="AM27" s="536"/>
      <c r="AN27" s="536"/>
      <c r="AO27" s="536"/>
      <c r="AP27" s="536"/>
      <c r="AQ27" s="537"/>
      <c r="AR27" s="523" t="s">
        <v>205</v>
      </c>
      <c r="AS27" s="524"/>
      <c r="AT27" s="590" t="str">
        <f t="shared" ref="AT27:BE27" si="8">IF(SUM(AT13:AT15)=0,"",AT25-AT19)</f>
        <v/>
      </c>
      <c r="AU27" s="591" t="str">
        <f t="shared" si="8"/>
        <v/>
      </c>
      <c r="AV27" s="591" t="str">
        <f>IF(SUM(AV13:AV15)=0,"",AV25-AV19)</f>
        <v/>
      </c>
      <c r="AW27" s="591" t="str">
        <f t="shared" si="8"/>
        <v/>
      </c>
      <c r="AX27" s="591" t="str">
        <f t="shared" si="8"/>
        <v/>
      </c>
      <c r="AY27" s="591" t="str">
        <f t="shared" si="8"/>
        <v/>
      </c>
      <c r="AZ27" s="591" t="str">
        <f t="shared" si="8"/>
        <v/>
      </c>
      <c r="BA27" s="591" t="str">
        <f t="shared" si="8"/>
        <v/>
      </c>
      <c r="BB27" s="591" t="str">
        <f t="shared" si="8"/>
        <v/>
      </c>
      <c r="BC27" s="591" t="str">
        <f t="shared" si="8"/>
        <v/>
      </c>
      <c r="BD27" s="591" t="str">
        <f t="shared" si="8"/>
        <v/>
      </c>
      <c r="BE27" s="592" t="str">
        <f t="shared" si="8"/>
        <v/>
      </c>
      <c r="BF27" s="438"/>
    </row>
    <row r="28" spans="1:70" ht="18" customHeight="1">
      <c r="A28" s="437"/>
      <c r="B28" s="438"/>
      <c r="C28" s="599" t="s">
        <v>206</v>
      </c>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4"/>
      <c r="AD28" s="464" t="s">
        <v>207</v>
      </c>
      <c r="AE28" s="518"/>
      <c r="AF28" s="518"/>
      <c r="AG28" s="518"/>
      <c r="AH28" s="519"/>
      <c r="AI28" s="535">
        <f>IF(AI25=0,0,ROUND(AI27/AI25*100,1))</f>
        <v>0</v>
      </c>
      <c r="AJ28" s="536"/>
      <c r="AK28" s="536"/>
      <c r="AL28" s="536"/>
      <c r="AM28" s="536"/>
      <c r="AN28" s="536"/>
      <c r="AO28" s="536"/>
      <c r="AP28" s="536"/>
      <c r="AQ28" s="537"/>
      <c r="AR28" s="523" t="s">
        <v>208</v>
      </c>
      <c r="AS28" s="524"/>
      <c r="AT28" s="600" t="str">
        <f t="shared" ref="AT28:BE28" si="9">IF(SUM(AT13:AT15)=0,"",ROUND(AT27/AT25*100,1))</f>
        <v/>
      </c>
      <c r="AU28" s="601" t="str">
        <f t="shared" si="9"/>
        <v/>
      </c>
      <c r="AV28" s="601" t="str">
        <f t="shared" si="9"/>
        <v/>
      </c>
      <c r="AW28" s="601" t="str">
        <f t="shared" si="9"/>
        <v/>
      </c>
      <c r="AX28" s="601" t="str">
        <f t="shared" si="9"/>
        <v/>
      </c>
      <c r="AY28" s="601" t="str">
        <f t="shared" si="9"/>
        <v/>
      </c>
      <c r="AZ28" s="601" t="str">
        <f t="shared" si="9"/>
        <v/>
      </c>
      <c r="BA28" s="601" t="str">
        <f t="shared" si="9"/>
        <v/>
      </c>
      <c r="BB28" s="601" t="str">
        <f t="shared" si="9"/>
        <v/>
      </c>
      <c r="BC28" s="601" t="str">
        <f t="shared" si="9"/>
        <v/>
      </c>
      <c r="BD28" s="601" t="str">
        <f t="shared" si="9"/>
        <v/>
      </c>
      <c r="BE28" s="602" t="str">
        <f t="shared" si="9"/>
        <v/>
      </c>
      <c r="BF28" s="438"/>
    </row>
    <row r="29" spans="1:70" ht="18" customHeight="1">
      <c r="A29" s="437"/>
      <c r="B29" s="438"/>
      <c r="C29" s="603" t="s">
        <v>209</v>
      </c>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5" t="s">
        <v>191</v>
      </c>
      <c r="AE29" s="605"/>
      <c r="AF29" s="605"/>
      <c r="AG29" s="605"/>
      <c r="AH29" s="605"/>
      <c r="AI29" s="606">
        <f>SUM(AT29:BE29)</f>
        <v>0</v>
      </c>
      <c r="AJ29" s="606"/>
      <c r="AK29" s="606"/>
      <c r="AL29" s="606"/>
      <c r="AM29" s="606"/>
      <c r="AN29" s="606"/>
      <c r="AO29" s="606"/>
      <c r="AP29" s="606"/>
      <c r="AQ29" s="606"/>
      <c r="AR29" s="607" t="s">
        <v>210</v>
      </c>
      <c r="AS29" s="607"/>
      <c r="AT29" s="590" t="str">
        <f t="shared" ref="AT29:BE29" si="10">IF(SUM(AT13:AT15)=0,"",AT12*0.65+(AT21*$AW$5+AT22*$AW$6+AT23*$AW$7)*0.0136*44/12)</f>
        <v/>
      </c>
      <c r="AU29" s="591" t="str">
        <f>IF(SUM(AU13:AU15)=0,"",AU12*0.65+(AU21*$AW$5+AU22*$AW$6+AU23*$AW$7)*0.0136*44/12)</f>
        <v/>
      </c>
      <c r="AV29" s="591" t="str">
        <f t="shared" si="10"/>
        <v/>
      </c>
      <c r="AW29" s="591" t="str">
        <f t="shared" si="10"/>
        <v/>
      </c>
      <c r="AX29" s="591" t="str">
        <f t="shared" si="10"/>
        <v/>
      </c>
      <c r="AY29" s="591" t="str">
        <f t="shared" si="10"/>
        <v/>
      </c>
      <c r="AZ29" s="591" t="str">
        <f>IF(SUM(AZ13:AZ15)=0,"",AZ12*0.65+(AZ21*$AW$5+AZ22*$AW$6+AZ23*$AW$7)*0.0136*44/12)</f>
        <v/>
      </c>
      <c r="BA29" s="591" t="str">
        <f t="shared" si="10"/>
        <v/>
      </c>
      <c r="BB29" s="591" t="str">
        <f t="shared" si="10"/>
        <v/>
      </c>
      <c r="BC29" s="591" t="str">
        <f t="shared" si="10"/>
        <v/>
      </c>
      <c r="BD29" s="591" t="str">
        <f t="shared" si="10"/>
        <v/>
      </c>
      <c r="BE29" s="608" t="str">
        <f t="shared" si="10"/>
        <v/>
      </c>
      <c r="BF29" s="438"/>
    </row>
    <row r="30" spans="1:70" ht="18" customHeight="1">
      <c r="A30" s="437"/>
      <c r="B30" s="438"/>
      <c r="C30" s="609" t="s">
        <v>211</v>
      </c>
      <c r="D30" s="610"/>
      <c r="E30" s="610"/>
      <c r="F30" s="610"/>
      <c r="G30" s="610"/>
      <c r="H30" s="610"/>
      <c r="I30" s="610"/>
      <c r="J30" s="610"/>
      <c r="K30" s="610"/>
      <c r="L30" s="610"/>
      <c r="M30" s="610"/>
      <c r="N30" s="610"/>
      <c r="O30" s="610"/>
      <c r="P30" s="610"/>
      <c r="Q30" s="610"/>
      <c r="R30" s="610"/>
      <c r="S30" s="610"/>
      <c r="T30" s="610"/>
      <c r="U30" s="610"/>
      <c r="V30" s="610"/>
      <c r="W30" s="610"/>
      <c r="X30" s="610"/>
      <c r="Y30" s="610"/>
      <c r="Z30" s="610"/>
      <c r="AA30" s="610"/>
      <c r="AB30" s="610"/>
      <c r="AC30" s="610"/>
      <c r="AD30" s="611" t="s">
        <v>212</v>
      </c>
      <c r="AE30" s="611"/>
      <c r="AF30" s="611"/>
      <c r="AG30" s="611"/>
      <c r="AH30" s="611"/>
      <c r="AI30" s="535">
        <f t="shared" ref="AI30:AQ30" si="11">IF(AI20="","",AI29-AI20)</f>
        <v>0</v>
      </c>
      <c r="AJ30" s="536" t="str">
        <f t="shared" si="11"/>
        <v/>
      </c>
      <c r="AK30" s="536" t="str">
        <f t="shared" si="11"/>
        <v/>
      </c>
      <c r="AL30" s="536" t="str">
        <f t="shared" si="11"/>
        <v/>
      </c>
      <c r="AM30" s="536" t="str">
        <f t="shared" si="11"/>
        <v/>
      </c>
      <c r="AN30" s="536" t="str">
        <f t="shared" si="11"/>
        <v/>
      </c>
      <c r="AO30" s="536" t="str">
        <f t="shared" si="11"/>
        <v/>
      </c>
      <c r="AP30" s="536" t="str">
        <f t="shared" si="11"/>
        <v/>
      </c>
      <c r="AQ30" s="537" t="str">
        <f t="shared" si="11"/>
        <v/>
      </c>
      <c r="AR30" s="523" t="s">
        <v>213</v>
      </c>
      <c r="AS30" s="546"/>
      <c r="AT30" s="590" t="str">
        <f>IF(AT20="","",AT29-AT20)</f>
        <v/>
      </c>
      <c r="AU30" s="591" t="str">
        <f t="shared" ref="AU30:BE30" si="12">IF(AU20="","",AU29-AU20)</f>
        <v/>
      </c>
      <c r="AV30" s="591" t="str">
        <f t="shared" si="12"/>
        <v/>
      </c>
      <c r="AW30" s="591" t="str">
        <f t="shared" si="12"/>
        <v/>
      </c>
      <c r="AX30" s="591" t="str">
        <f t="shared" si="12"/>
        <v/>
      </c>
      <c r="AY30" s="591" t="str">
        <f t="shared" si="12"/>
        <v/>
      </c>
      <c r="AZ30" s="591" t="str">
        <f t="shared" si="12"/>
        <v/>
      </c>
      <c r="BA30" s="591" t="str">
        <f t="shared" si="12"/>
        <v/>
      </c>
      <c r="BB30" s="591" t="str">
        <f t="shared" si="12"/>
        <v/>
      </c>
      <c r="BC30" s="591" t="str">
        <f t="shared" si="12"/>
        <v/>
      </c>
      <c r="BD30" s="591" t="str">
        <f t="shared" si="12"/>
        <v/>
      </c>
      <c r="BE30" s="608" t="str">
        <f t="shared" si="12"/>
        <v/>
      </c>
      <c r="BF30" s="438"/>
    </row>
    <row r="31" spans="1:70" ht="18" customHeight="1" thickBot="1">
      <c r="A31" s="437"/>
      <c r="B31" s="438"/>
      <c r="C31" s="612" t="s">
        <v>214</v>
      </c>
      <c r="D31" s="613"/>
      <c r="E31" s="613"/>
      <c r="F31" s="613"/>
      <c r="G31" s="613"/>
      <c r="H31" s="613"/>
      <c r="I31" s="613"/>
      <c r="J31" s="613"/>
      <c r="K31" s="613"/>
      <c r="L31" s="613"/>
      <c r="M31" s="613"/>
      <c r="N31" s="613"/>
      <c r="O31" s="613"/>
      <c r="P31" s="613"/>
      <c r="Q31" s="613"/>
      <c r="R31" s="613"/>
      <c r="S31" s="613"/>
      <c r="T31" s="613"/>
      <c r="U31" s="613"/>
      <c r="V31" s="613"/>
      <c r="W31" s="613"/>
      <c r="X31" s="613"/>
      <c r="Y31" s="613"/>
      <c r="Z31" s="613"/>
      <c r="AA31" s="613"/>
      <c r="AB31" s="613"/>
      <c r="AC31" s="613"/>
      <c r="AD31" s="614" t="s">
        <v>207</v>
      </c>
      <c r="AE31" s="614"/>
      <c r="AF31" s="614"/>
      <c r="AG31" s="614"/>
      <c r="AH31" s="614"/>
      <c r="AI31" s="615">
        <f>IF(AI30=0,0,AI30/AI29*100)</f>
        <v>0</v>
      </c>
      <c r="AJ31" s="616" t="str">
        <f t="shared" ref="AJ31:AQ31" si="13">IF(AJ30="","",AJ30/AJ29)</f>
        <v/>
      </c>
      <c r="AK31" s="616" t="str">
        <f t="shared" si="13"/>
        <v/>
      </c>
      <c r="AL31" s="616" t="str">
        <f t="shared" si="13"/>
        <v/>
      </c>
      <c r="AM31" s="616" t="str">
        <f t="shared" si="13"/>
        <v/>
      </c>
      <c r="AN31" s="616" t="str">
        <f t="shared" si="13"/>
        <v/>
      </c>
      <c r="AO31" s="616" t="str">
        <f t="shared" si="13"/>
        <v/>
      </c>
      <c r="AP31" s="616" t="str">
        <f t="shared" si="13"/>
        <v/>
      </c>
      <c r="AQ31" s="617" t="str">
        <f t="shared" si="13"/>
        <v/>
      </c>
      <c r="AR31" s="618" t="s">
        <v>215</v>
      </c>
      <c r="AS31" s="619"/>
      <c r="AT31" s="620" t="str">
        <f t="shared" ref="AT31:BE31" si="14">IF(AT30="","",AT30/AT29*100)</f>
        <v/>
      </c>
      <c r="AU31" s="621" t="str">
        <f t="shared" si="14"/>
        <v/>
      </c>
      <c r="AV31" s="621" t="str">
        <f t="shared" si="14"/>
        <v/>
      </c>
      <c r="AW31" s="621" t="str">
        <f t="shared" si="14"/>
        <v/>
      </c>
      <c r="AX31" s="621" t="str">
        <f t="shared" si="14"/>
        <v/>
      </c>
      <c r="AY31" s="621" t="str">
        <f t="shared" si="14"/>
        <v/>
      </c>
      <c r="AZ31" s="621" t="str">
        <f t="shared" si="14"/>
        <v/>
      </c>
      <c r="BA31" s="621" t="str">
        <f t="shared" si="14"/>
        <v/>
      </c>
      <c r="BB31" s="621" t="str">
        <f t="shared" si="14"/>
        <v/>
      </c>
      <c r="BC31" s="621" t="str">
        <f t="shared" si="14"/>
        <v/>
      </c>
      <c r="BD31" s="621" t="str">
        <f t="shared" si="14"/>
        <v/>
      </c>
      <c r="BE31" s="622" t="str">
        <f t="shared" si="14"/>
        <v/>
      </c>
      <c r="BF31" s="438"/>
    </row>
    <row r="32" spans="1:70" ht="13.5" customHeight="1" thickBot="1">
      <c r="A32" s="437"/>
      <c r="B32" s="438"/>
      <c r="C32" s="623" t="s">
        <v>216</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3"/>
      <c r="AM32" s="623"/>
      <c r="AN32" s="623"/>
      <c r="AO32" s="623"/>
      <c r="AP32" s="623"/>
      <c r="AQ32" s="623"/>
      <c r="AR32" s="623"/>
      <c r="AS32" s="623"/>
      <c r="AT32" s="480"/>
      <c r="AU32" s="623"/>
      <c r="AV32" s="623"/>
      <c r="AW32" s="623"/>
      <c r="AX32" s="623"/>
      <c r="AY32" s="623"/>
      <c r="AZ32" s="623"/>
      <c r="BA32" s="623"/>
      <c r="BB32" s="623"/>
      <c r="BC32" s="623"/>
      <c r="BD32" s="623"/>
      <c r="BE32" s="623"/>
      <c r="BF32" s="623"/>
    </row>
    <row r="33" spans="1:59" ht="13.5" customHeight="1" thickBot="1">
      <c r="A33" s="437"/>
      <c r="B33" s="438"/>
      <c r="C33" s="624" t="s">
        <v>217</v>
      </c>
      <c r="D33" s="625"/>
      <c r="E33" s="626" t="s">
        <v>218</v>
      </c>
      <c r="F33" s="627"/>
      <c r="G33" s="627"/>
      <c r="H33" s="627"/>
      <c r="I33" s="627"/>
      <c r="J33" s="625"/>
      <c r="K33" s="628" t="s">
        <v>219</v>
      </c>
      <c r="L33" s="629"/>
      <c r="M33" s="629"/>
      <c r="N33" s="629"/>
      <c r="O33" s="629"/>
      <c r="P33" s="629"/>
      <c r="Q33" s="629"/>
      <c r="R33" s="630"/>
      <c r="S33" s="626" t="s">
        <v>220</v>
      </c>
      <c r="T33" s="627"/>
      <c r="U33" s="625"/>
      <c r="V33" s="628" t="s">
        <v>221</v>
      </c>
      <c r="W33" s="629"/>
      <c r="X33" s="629"/>
      <c r="Y33" s="629"/>
      <c r="Z33" s="629"/>
      <c r="AA33" s="630"/>
      <c r="AB33" s="628" t="s">
        <v>222</v>
      </c>
      <c r="AC33" s="629"/>
      <c r="AD33" s="629"/>
      <c r="AE33" s="630"/>
      <c r="AF33" s="628" t="s">
        <v>223</v>
      </c>
      <c r="AG33" s="629"/>
      <c r="AH33" s="629"/>
      <c r="AI33" s="629"/>
      <c r="AJ33" s="630"/>
      <c r="AK33" s="628" t="s">
        <v>224</v>
      </c>
      <c r="AL33" s="629"/>
      <c r="AM33" s="629"/>
      <c r="AN33" s="629"/>
      <c r="AO33" s="630"/>
      <c r="AP33" s="626" t="s">
        <v>225</v>
      </c>
      <c r="AQ33" s="627"/>
      <c r="AR33" s="627"/>
      <c r="AS33" s="631"/>
      <c r="AT33" s="480"/>
      <c r="AU33" s="623"/>
      <c r="AV33" s="623"/>
      <c r="AW33" s="623"/>
      <c r="AX33" s="623"/>
      <c r="AY33" s="623"/>
      <c r="AZ33" s="623"/>
      <c r="BA33" s="623"/>
      <c r="BB33" s="623"/>
      <c r="BC33" s="623"/>
      <c r="BD33" s="623"/>
      <c r="BE33" s="623"/>
      <c r="BF33" s="623"/>
    </row>
    <row r="34" spans="1:59" ht="18" customHeight="1" thickBot="1">
      <c r="A34" s="437"/>
      <c r="B34" s="438"/>
      <c r="C34" s="632"/>
      <c r="D34" s="633"/>
      <c r="E34" s="634"/>
      <c r="F34" s="635"/>
      <c r="G34" s="635"/>
      <c r="H34" s="635"/>
      <c r="I34" s="635"/>
      <c r="J34" s="633"/>
      <c r="K34" s="636"/>
      <c r="L34" s="637"/>
      <c r="M34" s="637"/>
      <c r="N34" s="637"/>
      <c r="O34" s="637"/>
      <c r="P34" s="637"/>
      <c r="Q34" s="637"/>
      <c r="R34" s="638"/>
      <c r="S34" s="634"/>
      <c r="T34" s="635"/>
      <c r="U34" s="633"/>
      <c r="V34" s="636"/>
      <c r="W34" s="637"/>
      <c r="X34" s="637"/>
      <c r="Y34" s="637"/>
      <c r="Z34" s="637"/>
      <c r="AA34" s="638"/>
      <c r="AB34" s="636"/>
      <c r="AC34" s="637"/>
      <c r="AD34" s="637"/>
      <c r="AE34" s="638"/>
      <c r="AF34" s="636"/>
      <c r="AG34" s="637"/>
      <c r="AH34" s="637"/>
      <c r="AI34" s="637"/>
      <c r="AJ34" s="638"/>
      <c r="AK34" s="636"/>
      <c r="AL34" s="637"/>
      <c r="AM34" s="637"/>
      <c r="AN34" s="637"/>
      <c r="AO34" s="638"/>
      <c r="AP34" s="634"/>
      <c r="AQ34" s="635"/>
      <c r="AR34" s="635"/>
      <c r="AS34" s="639"/>
      <c r="AT34" s="480"/>
      <c r="AU34" s="640"/>
      <c r="AV34" s="641"/>
      <c r="AW34" s="642"/>
      <c r="AX34" s="640" t="s">
        <v>226</v>
      </c>
      <c r="AY34" s="643"/>
      <c r="AZ34" s="644" t="s">
        <v>149</v>
      </c>
      <c r="BA34" s="645"/>
      <c r="BB34" s="646"/>
      <c r="BC34" s="623"/>
      <c r="BD34" s="438"/>
      <c r="BE34" s="623"/>
      <c r="BF34" s="623"/>
      <c r="BG34" s="438"/>
    </row>
    <row r="35" spans="1:59" ht="18" customHeight="1">
      <c r="A35" s="437"/>
      <c r="B35" s="438"/>
      <c r="C35" s="647"/>
      <c r="D35" s="648"/>
      <c r="E35" s="649"/>
      <c r="F35" s="650"/>
      <c r="G35" s="650"/>
      <c r="H35" s="650"/>
      <c r="I35" s="650"/>
      <c r="J35" s="648"/>
      <c r="K35" s="649"/>
      <c r="L35" s="650"/>
      <c r="M35" s="650"/>
      <c r="N35" s="650"/>
      <c r="O35" s="650"/>
      <c r="P35" s="650"/>
      <c r="Q35" s="650"/>
      <c r="R35" s="648"/>
      <c r="S35" s="649"/>
      <c r="T35" s="650"/>
      <c r="U35" s="648"/>
      <c r="V35" s="651"/>
      <c r="W35" s="652"/>
      <c r="X35" s="652"/>
      <c r="Y35" s="652"/>
      <c r="Z35" s="652"/>
      <c r="AA35" s="653"/>
      <c r="AB35" s="654"/>
      <c r="AC35" s="655"/>
      <c r="AD35" s="655"/>
      <c r="AE35" s="656"/>
      <c r="AF35" s="657"/>
      <c r="AG35" s="658"/>
      <c r="AH35" s="658"/>
      <c r="AI35" s="658"/>
      <c r="AJ35" s="659"/>
      <c r="AK35" s="657"/>
      <c r="AL35" s="658"/>
      <c r="AM35" s="658"/>
      <c r="AN35" s="658"/>
      <c r="AO35" s="659"/>
      <c r="AP35" s="660"/>
      <c r="AQ35" s="661"/>
      <c r="AR35" s="661"/>
      <c r="AS35" s="662"/>
      <c r="AT35" s="480"/>
      <c r="AU35" s="663" t="s">
        <v>227</v>
      </c>
      <c r="AV35" s="664"/>
      <c r="AW35" s="665" t="s">
        <v>120</v>
      </c>
      <c r="AX35" s="666"/>
      <c r="AY35" s="667"/>
      <c r="AZ35" s="668" t="str">
        <f>IF(AI20=0,"",AI20)</f>
        <v/>
      </c>
      <c r="BA35" s="669"/>
      <c r="BB35" s="670"/>
      <c r="BC35" s="671"/>
      <c r="BD35" s="438"/>
      <c r="BE35" s="623"/>
      <c r="BF35" s="623"/>
      <c r="BG35" s="438"/>
    </row>
    <row r="36" spans="1:59" ht="18" customHeight="1" thickBot="1">
      <c r="A36" s="437"/>
      <c r="B36" s="438"/>
      <c r="C36" s="672"/>
      <c r="D36" s="673"/>
      <c r="E36" s="674"/>
      <c r="F36" s="675"/>
      <c r="G36" s="675"/>
      <c r="H36" s="675"/>
      <c r="I36" s="675"/>
      <c r="J36" s="673"/>
      <c r="K36" s="674"/>
      <c r="L36" s="675"/>
      <c r="M36" s="675"/>
      <c r="N36" s="675"/>
      <c r="O36" s="675"/>
      <c r="P36" s="675"/>
      <c r="Q36" s="675"/>
      <c r="R36" s="673"/>
      <c r="S36" s="674"/>
      <c r="T36" s="675"/>
      <c r="U36" s="673"/>
      <c r="V36" s="676"/>
      <c r="W36" s="677"/>
      <c r="X36" s="677"/>
      <c r="Y36" s="677"/>
      <c r="Z36" s="677"/>
      <c r="AA36" s="678"/>
      <c r="AB36" s="679"/>
      <c r="AC36" s="680"/>
      <c r="AD36" s="680"/>
      <c r="AE36" s="681"/>
      <c r="AF36" s="682"/>
      <c r="AG36" s="683"/>
      <c r="AH36" s="683"/>
      <c r="AI36" s="683"/>
      <c r="AJ36" s="684"/>
      <c r="AK36" s="682"/>
      <c r="AL36" s="683"/>
      <c r="AM36" s="683"/>
      <c r="AN36" s="683"/>
      <c r="AO36" s="684"/>
      <c r="AP36" s="685"/>
      <c r="AQ36" s="686"/>
      <c r="AR36" s="686"/>
      <c r="AS36" s="687"/>
      <c r="AT36" s="480"/>
      <c r="AU36" s="688" t="s">
        <v>228</v>
      </c>
      <c r="AV36" s="689"/>
      <c r="AW36" s="690" t="s">
        <v>229</v>
      </c>
      <c r="AX36" s="691"/>
      <c r="AY36" s="692"/>
      <c r="AZ36" s="693" t="str">
        <f>IF(AI20=0,"",AI29-AI20)</f>
        <v/>
      </c>
      <c r="BA36" s="694"/>
      <c r="BB36" s="670"/>
      <c r="BC36" s="671"/>
      <c r="BD36" s="438"/>
      <c r="BE36" s="623"/>
      <c r="BF36" s="623"/>
      <c r="BG36" s="438"/>
    </row>
    <row r="37" spans="1:59" ht="18" customHeight="1">
      <c r="A37" s="437"/>
      <c r="B37" s="438"/>
      <c r="C37" s="672"/>
      <c r="D37" s="673"/>
      <c r="E37" s="674"/>
      <c r="F37" s="675"/>
      <c r="G37" s="675"/>
      <c r="H37" s="675"/>
      <c r="I37" s="675"/>
      <c r="J37" s="673"/>
      <c r="K37" s="674"/>
      <c r="L37" s="675"/>
      <c r="M37" s="675"/>
      <c r="N37" s="675"/>
      <c r="O37" s="675"/>
      <c r="P37" s="675"/>
      <c r="Q37" s="675"/>
      <c r="R37" s="673"/>
      <c r="S37" s="674"/>
      <c r="T37" s="675"/>
      <c r="U37" s="673"/>
      <c r="V37" s="676"/>
      <c r="W37" s="677"/>
      <c r="X37" s="677"/>
      <c r="Y37" s="677"/>
      <c r="Z37" s="677"/>
      <c r="AA37" s="678"/>
      <c r="AB37" s="679"/>
      <c r="AC37" s="680"/>
      <c r="AD37" s="680"/>
      <c r="AE37" s="681"/>
      <c r="AF37" s="682"/>
      <c r="AG37" s="683"/>
      <c r="AH37" s="683"/>
      <c r="AI37" s="683"/>
      <c r="AJ37" s="684"/>
      <c r="AK37" s="682"/>
      <c r="AL37" s="683"/>
      <c r="AM37" s="683"/>
      <c r="AN37" s="683"/>
      <c r="AO37" s="684"/>
      <c r="AP37" s="685"/>
      <c r="AQ37" s="686"/>
      <c r="AR37" s="686"/>
      <c r="AS37" s="687"/>
      <c r="AT37" s="480"/>
      <c r="AU37" s="695"/>
      <c r="AV37" s="623"/>
      <c r="AW37" s="438"/>
      <c r="AX37" s="623"/>
      <c r="AY37" s="623"/>
      <c r="AZ37" s="623"/>
      <c r="BA37" s="438"/>
      <c r="BB37" s="438"/>
      <c r="BC37" s="623"/>
      <c r="BD37" s="438"/>
      <c r="BE37" s="623"/>
      <c r="BF37" s="623"/>
      <c r="BG37" s="438"/>
    </row>
    <row r="38" spans="1:59" ht="18" customHeight="1">
      <c r="A38" s="437"/>
      <c r="B38" s="438"/>
      <c r="C38" s="672"/>
      <c r="D38" s="673"/>
      <c r="E38" s="674"/>
      <c r="F38" s="675"/>
      <c r="G38" s="675"/>
      <c r="H38" s="675"/>
      <c r="I38" s="675"/>
      <c r="J38" s="673"/>
      <c r="K38" s="674"/>
      <c r="L38" s="675"/>
      <c r="M38" s="675"/>
      <c r="N38" s="675"/>
      <c r="O38" s="675"/>
      <c r="P38" s="675"/>
      <c r="Q38" s="675"/>
      <c r="R38" s="673"/>
      <c r="S38" s="674"/>
      <c r="T38" s="675"/>
      <c r="U38" s="673"/>
      <c r="V38" s="676"/>
      <c r="W38" s="677"/>
      <c r="X38" s="677"/>
      <c r="Y38" s="677"/>
      <c r="Z38" s="677"/>
      <c r="AA38" s="678"/>
      <c r="AB38" s="679"/>
      <c r="AC38" s="680"/>
      <c r="AD38" s="680"/>
      <c r="AE38" s="681"/>
      <c r="AF38" s="682"/>
      <c r="AG38" s="683"/>
      <c r="AH38" s="683"/>
      <c r="AI38" s="683"/>
      <c r="AJ38" s="684"/>
      <c r="AK38" s="682"/>
      <c r="AL38" s="683"/>
      <c r="AM38" s="683"/>
      <c r="AN38" s="683"/>
      <c r="AO38" s="684"/>
      <c r="AP38" s="685"/>
      <c r="AQ38" s="686"/>
      <c r="AR38" s="686"/>
      <c r="AS38" s="687"/>
      <c r="AT38" s="623"/>
      <c r="AU38" s="438"/>
      <c r="AV38" s="438"/>
      <c r="AW38" s="438"/>
      <c r="AX38" s="438"/>
      <c r="AY38" s="438"/>
      <c r="AZ38" s="438"/>
      <c r="BA38" s="438"/>
      <c r="BB38" s="438"/>
      <c r="BC38" s="438"/>
      <c r="BD38" s="438"/>
      <c r="BE38" s="438"/>
      <c r="BF38" s="438"/>
    </row>
    <row r="39" spans="1:59" ht="18" customHeight="1">
      <c r="A39" s="437"/>
      <c r="B39" s="438"/>
      <c r="C39" s="672"/>
      <c r="D39" s="673"/>
      <c r="E39" s="674"/>
      <c r="F39" s="675"/>
      <c r="G39" s="675"/>
      <c r="H39" s="675"/>
      <c r="I39" s="675"/>
      <c r="J39" s="673"/>
      <c r="K39" s="674"/>
      <c r="L39" s="675"/>
      <c r="M39" s="675"/>
      <c r="N39" s="675"/>
      <c r="O39" s="675"/>
      <c r="P39" s="675"/>
      <c r="Q39" s="675"/>
      <c r="R39" s="673"/>
      <c r="S39" s="674"/>
      <c r="T39" s="675"/>
      <c r="U39" s="673"/>
      <c r="V39" s="676"/>
      <c r="W39" s="677"/>
      <c r="X39" s="677"/>
      <c r="Y39" s="677"/>
      <c r="Z39" s="677"/>
      <c r="AA39" s="678"/>
      <c r="AB39" s="679"/>
      <c r="AC39" s="680"/>
      <c r="AD39" s="680"/>
      <c r="AE39" s="681"/>
      <c r="AF39" s="682"/>
      <c r="AG39" s="683"/>
      <c r="AH39" s="683"/>
      <c r="AI39" s="683"/>
      <c r="AJ39" s="684"/>
      <c r="AK39" s="682"/>
      <c r="AL39" s="683"/>
      <c r="AM39" s="683"/>
      <c r="AN39" s="683"/>
      <c r="AO39" s="684"/>
      <c r="AP39" s="685"/>
      <c r="AQ39" s="686"/>
      <c r="AR39" s="686"/>
      <c r="AS39" s="687"/>
      <c r="AT39" s="623"/>
      <c r="AU39" s="438"/>
      <c r="AV39" s="438"/>
      <c r="AW39" s="438"/>
      <c r="AX39" s="438"/>
      <c r="AY39" s="438"/>
      <c r="AZ39" s="438"/>
      <c r="BA39" s="438"/>
      <c r="BB39" s="438"/>
      <c r="BC39" s="438"/>
      <c r="BD39" s="438"/>
      <c r="BE39" s="438"/>
      <c r="BF39" s="438"/>
    </row>
    <row r="40" spans="1:59" ht="17.25" customHeight="1" thickBot="1">
      <c r="A40" s="437"/>
      <c r="B40" s="438"/>
      <c r="C40" s="696"/>
      <c r="D40" s="697"/>
      <c r="E40" s="698"/>
      <c r="F40" s="699"/>
      <c r="G40" s="699"/>
      <c r="H40" s="699"/>
      <c r="I40" s="699"/>
      <c r="J40" s="697"/>
      <c r="K40" s="698"/>
      <c r="L40" s="699"/>
      <c r="M40" s="699"/>
      <c r="N40" s="699"/>
      <c r="O40" s="699"/>
      <c r="P40" s="699"/>
      <c r="Q40" s="699"/>
      <c r="R40" s="697"/>
      <c r="S40" s="698"/>
      <c r="T40" s="699"/>
      <c r="U40" s="697"/>
      <c r="V40" s="700"/>
      <c r="W40" s="701"/>
      <c r="X40" s="701"/>
      <c r="Y40" s="701"/>
      <c r="Z40" s="701"/>
      <c r="AA40" s="702"/>
      <c r="AB40" s="703"/>
      <c r="AC40" s="704"/>
      <c r="AD40" s="704"/>
      <c r="AE40" s="705"/>
      <c r="AF40" s="706"/>
      <c r="AG40" s="707"/>
      <c r="AH40" s="707"/>
      <c r="AI40" s="707"/>
      <c r="AJ40" s="708"/>
      <c r="AK40" s="706"/>
      <c r="AL40" s="707"/>
      <c r="AM40" s="707"/>
      <c r="AN40" s="707"/>
      <c r="AO40" s="708"/>
      <c r="AP40" s="709"/>
      <c r="AQ40" s="710"/>
      <c r="AR40" s="710"/>
      <c r="AS40" s="711"/>
      <c r="AT40" s="623"/>
      <c r="AU40" s="438"/>
      <c r="AV40" s="438"/>
      <c r="AW40" s="438"/>
      <c r="AX40" s="438"/>
      <c r="AY40" s="438"/>
      <c r="AZ40" s="438"/>
      <c r="BA40" s="438"/>
      <c r="BB40" s="438"/>
      <c r="BC40" s="438"/>
      <c r="BD40" s="438"/>
      <c r="BE40" s="438"/>
      <c r="BF40" s="438"/>
    </row>
    <row r="41" spans="1:59" ht="17.25" customHeight="1">
      <c r="A41" s="437"/>
      <c r="B41" s="438"/>
      <c r="C41" s="480"/>
      <c r="D41" s="480"/>
      <c r="E41" s="480"/>
      <c r="F41" s="480"/>
      <c r="G41" s="480"/>
      <c r="H41" s="480"/>
      <c r="I41" s="480"/>
      <c r="J41" s="480"/>
      <c r="K41" s="480"/>
      <c r="L41" s="480"/>
      <c r="M41" s="480"/>
      <c r="N41" s="480"/>
      <c r="O41" s="480"/>
      <c r="P41" s="480"/>
      <c r="Q41" s="480"/>
      <c r="R41" s="480"/>
      <c r="S41" s="480"/>
      <c r="T41" s="480"/>
      <c r="U41" s="480"/>
      <c r="V41" s="646"/>
      <c r="W41" s="646"/>
      <c r="X41" s="646"/>
      <c r="Y41" s="646"/>
      <c r="Z41" s="646"/>
      <c r="AA41" s="646"/>
      <c r="AB41" s="712"/>
      <c r="AC41" s="712"/>
      <c r="AD41" s="712"/>
      <c r="AE41" s="712"/>
      <c r="AF41" s="480"/>
      <c r="AG41" s="480"/>
      <c r="AH41" s="480"/>
      <c r="AI41" s="480"/>
      <c r="AJ41" s="480"/>
      <c r="AK41" s="480"/>
      <c r="AL41" s="480"/>
      <c r="AM41" s="480"/>
      <c r="AN41" s="480"/>
      <c r="AO41" s="480"/>
      <c r="AP41" s="480"/>
      <c r="AQ41" s="480"/>
      <c r="AR41" s="480"/>
      <c r="AS41" s="480"/>
      <c r="AT41" s="623"/>
      <c r="AU41" s="623"/>
      <c r="AV41" s="623"/>
      <c r="AW41" s="623"/>
      <c r="AX41" s="623"/>
      <c r="AY41" s="623"/>
      <c r="AZ41" s="623"/>
      <c r="BA41" s="623"/>
      <c r="BB41" s="623"/>
      <c r="BC41" s="623"/>
      <c r="BD41" s="623"/>
      <c r="BE41" s="623"/>
      <c r="BF41" s="623"/>
    </row>
    <row r="42" spans="1:59" ht="17.25" customHeight="1">
      <c r="A42" s="437"/>
      <c r="B42" s="438"/>
      <c r="C42" s="550" t="s">
        <v>230</v>
      </c>
      <c r="D42" s="550"/>
      <c r="E42" s="550"/>
      <c r="F42" s="550"/>
      <c r="G42" s="550"/>
      <c r="H42" s="550"/>
      <c r="I42" s="550"/>
      <c r="J42" s="550"/>
      <c r="K42" s="550"/>
      <c r="L42" s="550"/>
      <c r="M42" s="480"/>
      <c r="N42" s="480"/>
      <c r="O42" s="480"/>
      <c r="P42" s="480"/>
      <c r="Q42" s="480"/>
      <c r="R42" s="480"/>
      <c r="S42" s="480"/>
      <c r="T42" s="480"/>
      <c r="U42" s="480"/>
      <c r="V42" s="646"/>
      <c r="W42" s="646"/>
      <c r="X42" s="646"/>
      <c r="Y42" s="646"/>
      <c r="Z42" s="646"/>
      <c r="AA42" s="646"/>
      <c r="AB42" s="712"/>
      <c r="AC42" s="712"/>
      <c r="AD42" s="712"/>
      <c r="AE42" s="712"/>
      <c r="AF42" s="480"/>
      <c r="AG42" s="480"/>
      <c r="AH42" s="480"/>
      <c r="AI42" s="480"/>
      <c r="AJ42" s="480"/>
      <c r="AK42" s="480"/>
      <c r="AL42" s="480"/>
      <c r="AM42" s="480"/>
      <c r="AN42" s="480"/>
      <c r="AO42" s="480"/>
      <c r="AP42" s="480"/>
      <c r="AQ42" s="480"/>
      <c r="AR42" s="480"/>
      <c r="AS42" s="480"/>
      <c r="AU42" s="623" t="s">
        <v>231</v>
      </c>
      <c r="AV42" s="623"/>
      <c r="AW42" s="713" t="s">
        <v>232</v>
      </c>
      <c r="AX42" s="714"/>
      <c r="AY42" s="714"/>
      <c r="AZ42" s="714"/>
      <c r="BA42" s="714"/>
      <c r="BB42" s="714"/>
      <c r="BC42" s="714"/>
      <c r="BD42" s="714"/>
      <c r="BE42" s="714"/>
      <c r="BF42" s="623"/>
    </row>
    <row r="43" spans="1:59" ht="17.25" customHeight="1">
      <c r="A43" s="437"/>
      <c r="B43" s="438"/>
      <c r="C43" s="480"/>
      <c r="D43" s="623" t="s">
        <v>233</v>
      </c>
      <c r="E43" s="480"/>
      <c r="F43" s="480"/>
      <c r="G43" s="480"/>
      <c r="H43" s="480"/>
      <c r="I43" s="480"/>
      <c r="J43" s="480"/>
      <c r="K43" s="480"/>
      <c r="L43" s="480"/>
      <c r="M43" s="480"/>
      <c r="N43" s="480"/>
      <c r="O43" s="480"/>
      <c r="P43" s="480"/>
      <c r="Q43" s="480"/>
      <c r="R43" s="480"/>
      <c r="S43" s="480"/>
      <c r="T43" s="480"/>
      <c r="U43" s="480"/>
      <c r="V43" s="646"/>
      <c r="W43" s="646"/>
      <c r="X43" s="646"/>
      <c r="Y43" s="646"/>
      <c r="Z43" s="646"/>
      <c r="AA43" s="646"/>
      <c r="AB43" s="712"/>
      <c r="AC43" s="712"/>
      <c r="AD43" s="712"/>
      <c r="AE43" s="712"/>
      <c r="AF43" s="480"/>
      <c r="AG43" s="480"/>
      <c r="AH43" s="480"/>
      <c r="AI43" s="480"/>
      <c r="AJ43" s="480"/>
      <c r="AK43" s="480"/>
      <c r="AL43" s="480"/>
      <c r="AM43" s="480"/>
      <c r="AN43" s="480"/>
      <c r="AO43" s="480"/>
      <c r="AP43" s="480"/>
      <c r="AQ43" s="480"/>
      <c r="AR43" s="480"/>
      <c r="AS43" s="480"/>
      <c r="AT43" s="623"/>
      <c r="AU43" s="623"/>
      <c r="AV43" s="623"/>
      <c r="AW43" s="438"/>
      <c r="AX43" s="623"/>
      <c r="AY43" s="623"/>
      <c r="AZ43" s="623"/>
      <c r="BA43" s="623"/>
      <c r="BB43" s="623"/>
      <c r="BC43" s="623"/>
      <c r="BD43" s="623"/>
      <c r="BE43" s="623"/>
      <c r="BF43" s="623"/>
    </row>
    <row r="44" spans="1:59" ht="17.25" customHeight="1">
      <c r="A44" s="437"/>
      <c r="B44" s="438"/>
      <c r="C44" s="480"/>
      <c r="D44" s="623" t="s">
        <v>234</v>
      </c>
      <c r="E44" s="480"/>
      <c r="F44" s="480"/>
      <c r="G44" s="480"/>
      <c r="H44" s="480"/>
      <c r="I44" s="480"/>
      <c r="J44" s="480"/>
      <c r="K44" s="480"/>
      <c r="L44" s="480"/>
      <c r="M44" s="480"/>
      <c r="N44" s="480"/>
      <c r="O44" s="480"/>
      <c r="P44" s="480"/>
      <c r="Q44" s="480"/>
      <c r="R44" s="480"/>
      <c r="S44" s="480"/>
      <c r="T44" s="480"/>
      <c r="U44" s="480"/>
      <c r="V44" s="646"/>
      <c r="W44" s="646"/>
      <c r="X44" s="646"/>
      <c r="Y44" s="646"/>
      <c r="Z44" s="646"/>
      <c r="AA44" s="646"/>
      <c r="AB44" s="712"/>
      <c r="AC44" s="712"/>
      <c r="AD44" s="712"/>
      <c r="AE44" s="712"/>
      <c r="AF44" s="480"/>
      <c r="AG44" s="480"/>
      <c r="AH44" s="480"/>
      <c r="AI44" s="480"/>
      <c r="AJ44" s="480"/>
      <c r="AK44" s="480"/>
      <c r="AL44" s="480"/>
      <c r="AM44" s="480"/>
      <c r="AN44" s="480"/>
      <c r="AO44" s="480"/>
      <c r="AP44" s="480"/>
      <c r="AQ44" s="480"/>
      <c r="AR44" s="480"/>
      <c r="AS44" s="480"/>
      <c r="AT44" s="623"/>
      <c r="AU44" s="623"/>
      <c r="AV44" s="623"/>
      <c r="AW44" s="713" t="s">
        <v>235</v>
      </c>
      <c r="AX44" s="714"/>
      <c r="AY44" s="714"/>
      <c r="AZ44" s="714"/>
      <c r="BA44" s="714"/>
      <c r="BB44" s="714"/>
      <c r="BC44" s="714"/>
      <c r="BD44" s="714"/>
      <c r="BE44" s="714"/>
    </row>
    <row r="45" spans="1:59">
      <c r="A45" s="437"/>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c r="BE45" s="438"/>
      <c r="BF45" s="438"/>
    </row>
  </sheetData>
  <mergeCells count="189">
    <mergeCell ref="AF40:AJ40"/>
    <mergeCell ref="AK40:AO40"/>
    <mergeCell ref="AP40:AS40"/>
    <mergeCell ref="C42:L42"/>
    <mergeCell ref="AX42:BE42"/>
    <mergeCell ref="AX44:BE44"/>
    <mergeCell ref="C40:D40"/>
    <mergeCell ref="E40:J40"/>
    <mergeCell ref="K40:R40"/>
    <mergeCell ref="S40:U40"/>
    <mergeCell ref="V40:AA40"/>
    <mergeCell ref="AB40:AE40"/>
    <mergeCell ref="AP38:AS38"/>
    <mergeCell ref="C39:D39"/>
    <mergeCell ref="E39:J39"/>
    <mergeCell ref="K39:R39"/>
    <mergeCell ref="S39:U39"/>
    <mergeCell ref="V39:AA39"/>
    <mergeCell ref="AB39:AE39"/>
    <mergeCell ref="AF39:AJ39"/>
    <mergeCell ref="AK39:AO39"/>
    <mergeCell ref="AP39:AS39"/>
    <mergeCell ref="AK37:AO37"/>
    <mergeCell ref="AP37:AS37"/>
    <mergeCell ref="C38:D38"/>
    <mergeCell ref="E38:J38"/>
    <mergeCell ref="K38:R38"/>
    <mergeCell ref="S38:U38"/>
    <mergeCell ref="V38:AA38"/>
    <mergeCell ref="AB38:AE38"/>
    <mergeCell ref="AF38:AJ38"/>
    <mergeCell ref="AK38:AO38"/>
    <mergeCell ref="AU36:AV36"/>
    <mergeCell ref="AX36:AY36"/>
    <mergeCell ref="AZ36:BA36"/>
    <mergeCell ref="C37:D37"/>
    <mergeCell ref="E37:J37"/>
    <mergeCell ref="K37:R37"/>
    <mergeCell ref="S37:U37"/>
    <mergeCell ref="V37:AA37"/>
    <mergeCell ref="AB37:AE37"/>
    <mergeCell ref="AF37:AJ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F33:AJ34"/>
    <mergeCell ref="AK33:AO34"/>
    <mergeCell ref="AP33:AS34"/>
    <mergeCell ref="AU34:AV34"/>
    <mergeCell ref="AX34:AY34"/>
    <mergeCell ref="AZ34:BA34"/>
    <mergeCell ref="C33:D34"/>
    <mergeCell ref="E33:J34"/>
    <mergeCell ref="K33:R34"/>
    <mergeCell ref="S33:U34"/>
    <mergeCell ref="V33:AA34"/>
    <mergeCell ref="AB33:AE34"/>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AR18:AS18"/>
    <mergeCell ref="K19:AC19"/>
    <mergeCell ref="AD19:AH19"/>
    <mergeCell ref="AI19:AQ19"/>
    <mergeCell ref="AR19:AS19"/>
    <mergeCell ref="E20:AC20"/>
    <mergeCell ref="AD20:AH20"/>
    <mergeCell ref="AI20:AQ20"/>
    <mergeCell ref="AR20:AS20"/>
    <mergeCell ref="AR16:AS16"/>
    <mergeCell ref="E17:J19"/>
    <mergeCell ref="K17:O17"/>
    <mergeCell ref="P17:AC17"/>
    <mergeCell ref="AD17:AH17"/>
    <mergeCell ref="AI17:AQ17"/>
    <mergeCell ref="AR17:AS17"/>
    <mergeCell ref="K18:AC18"/>
    <mergeCell ref="AD18:AH18"/>
    <mergeCell ref="AI18:AQ18"/>
    <mergeCell ref="AR13:AS13"/>
    <mergeCell ref="Q14:AC14"/>
    <mergeCell ref="AD14:AH14"/>
    <mergeCell ref="AI14:AQ14"/>
    <mergeCell ref="AR14:AS14"/>
    <mergeCell ref="Q15:AC15"/>
    <mergeCell ref="AD15:AH15"/>
    <mergeCell ref="AI15:AQ15"/>
    <mergeCell ref="AR15:AS15"/>
    <mergeCell ref="AR11:AS11"/>
    <mergeCell ref="E12:F16"/>
    <mergeCell ref="G12:AC12"/>
    <mergeCell ref="AD12:AH12"/>
    <mergeCell ref="AI12:AQ12"/>
    <mergeCell ref="AR12:AS12"/>
    <mergeCell ref="G13:P15"/>
    <mergeCell ref="Q13:AC13"/>
    <mergeCell ref="AD13:AH13"/>
    <mergeCell ref="AI13:AQ13"/>
    <mergeCell ref="C10:AH10"/>
    <mergeCell ref="AI10:AQ10"/>
    <mergeCell ref="C11:D20"/>
    <mergeCell ref="E11:AC11"/>
    <mergeCell ref="AD11:AH11"/>
    <mergeCell ref="AI11:AQ11"/>
    <mergeCell ref="G16:AC16"/>
    <mergeCell ref="AD16:AH16"/>
    <mergeCell ref="AI16:AQ16"/>
    <mergeCell ref="AC6:AM6"/>
    <mergeCell ref="AN6:AS6"/>
    <mergeCell ref="AC7:AM7"/>
    <mergeCell ref="AN7:AS7"/>
    <mergeCell ref="Y8:AM8"/>
    <mergeCell ref="AN8:AS8"/>
    <mergeCell ref="BB1:BE2"/>
    <mergeCell ref="C2:AS2"/>
    <mergeCell ref="C3:AS3"/>
    <mergeCell ref="C4:J4"/>
    <mergeCell ref="K4:O4"/>
    <mergeCell ref="P4:T4"/>
    <mergeCell ref="W4:AW4"/>
    <mergeCell ref="A1:A45"/>
    <mergeCell ref="AN1:AS1"/>
    <mergeCell ref="AT1:AU1"/>
    <mergeCell ref="AV1:AV2"/>
    <mergeCell ref="AW1:AZ2"/>
    <mergeCell ref="BA1:BA2"/>
    <mergeCell ref="W5:X8"/>
    <mergeCell ref="Y5:AB7"/>
    <mergeCell ref="AC5:AM5"/>
    <mergeCell ref="AN5:AS5"/>
  </mergeCells>
  <phoneticPr fontId="3"/>
  <dataValidations count="1">
    <dataValidation type="list" allowBlank="1" showInputMessage="1" showErrorMessage="1" sqref="AB35:AB44">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pageSetUpPr fitToPage="1"/>
  </sheetPr>
  <dimension ref="A1:BN48"/>
  <sheetViews>
    <sheetView view="pageBreakPreview" zoomScale="55" zoomScaleNormal="60" zoomScaleSheetLayoutView="55" workbookViewId="0">
      <selection activeCell="I4" sqref="I4:M4"/>
    </sheetView>
  </sheetViews>
  <sheetFormatPr defaultRowHeight="13.5"/>
  <cols>
    <col min="1" max="2" width="4.375" style="450" customWidth="1"/>
    <col min="3" max="16" width="2" style="450" customWidth="1"/>
    <col min="17" max="27" width="2.125" style="450" customWidth="1"/>
    <col min="28" max="41" width="2" style="450" customWidth="1"/>
    <col min="42" max="42" width="8.5" style="450" customWidth="1"/>
    <col min="43" max="54" width="8.625" style="450" customWidth="1"/>
    <col min="55" max="16384" width="9" style="450"/>
  </cols>
  <sheetData>
    <row r="1" spans="1:66" ht="19.5" customHeight="1">
      <c r="A1" s="439" t="s">
        <v>236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40" t="s">
        <v>128</v>
      </c>
      <c r="AM1" s="440"/>
      <c r="AN1" s="440"/>
      <c r="AO1" s="440"/>
      <c r="AP1" s="441"/>
      <c r="AQ1" s="442"/>
      <c r="AR1" s="443" t="s">
        <v>129</v>
      </c>
      <c r="AS1" s="444"/>
      <c r="AT1" s="445"/>
      <c r="AU1" s="445"/>
      <c r="AV1" s="446"/>
      <c r="AW1" s="443" t="s">
        <v>130</v>
      </c>
      <c r="AX1" s="447"/>
      <c r="AY1" s="448"/>
      <c r="AZ1" s="448"/>
      <c r="BA1" s="449"/>
    </row>
    <row r="2" spans="1:66" s="461" customFormat="1" ht="19.5" customHeight="1">
      <c r="A2" s="452" t="s">
        <v>237</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3"/>
      <c r="AQ2" s="453"/>
      <c r="AR2" s="454"/>
      <c r="AS2" s="455"/>
      <c r="AT2" s="456"/>
      <c r="AU2" s="456"/>
      <c r="AV2" s="457"/>
      <c r="AW2" s="454"/>
      <c r="AX2" s="458"/>
      <c r="AY2" s="459"/>
      <c r="AZ2" s="459"/>
      <c r="BA2" s="460"/>
    </row>
    <row r="3" spans="1:66" s="461" customFormat="1" ht="19.5" customHeight="1">
      <c r="A3" s="462"/>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3"/>
      <c r="AQ3" s="451"/>
      <c r="AR3" s="451"/>
      <c r="AS3" s="451"/>
      <c r="AT3" s="451"/>
      <c r="AU3" s="451"/>
      <c r="AV3" s="451"/>
      <c r="AW3" s="451"/>
      <c r="AX3" s="451"/>
      <c r="AY3" s="451"/>
      <c r="AZ3" s="451"/>
      <c r="BA3" s="451"/>
      <c r="BB3" s="451"/>
    </row>
    <row r="4" spans="1:66" ht="15.75">
      <c r="A4" s="464" t="s">
        <v>132</v>
      </c>
      <c r="B4" s="465"/>
      <c r="C4" s="465"/>
      <c r="D4" s="465"/>
      <c r="E4" s="465"/>
      <c r="F4" s="465"/>
      <c r="G4" s="465"/>
      <c r="H4" s="465"/>
      <c r="I4" s="715"/>
      <c r="J4" s="715"/>
      <c r="K4" s="715"/>
      <c r="L4" s="715"/>
      <c r="M4" s="715"/>
      <c r="N4" s="467" t="s">
        <v>133</v>
      </c>
      <c r="O4" s="467"/>
      <c r="P4" s="467"/>
      <c r="Q4" s="467"/>
      <c r="R4" s="468"/>
      <c r="S4" s="438"/>
      <c r="T4" s="438"/>
      <c r="U4" s="670"/>
      <c r="V4" s="670"/>
      <c r="W4" s="670"/>
      <c r="X4" s="670"/>
      <c r="Y4" s="670"/>
      <c r="Z4" s="670"/>
      <c r="AA4" s="670"/>
      <c r="AB4" s="670"/>
      <c r="AC4" s="670"/>
      <c r="AD4" s="670"/>
      <c r="AE4" s="670"/>
      <c r="AF4" s="670"/>
      <c r="AG4" s="670"/>
      <c r="AH4" s="670"/>
      <c r="AI4" s="670"/>
      <c r="AJ4" s="670"/>
      <c r="AK4" s="670"/>
      <c r="AL4" s="670"/>
      <c r="AM4" s="670"/>
      <c r="AN4" s="670"/>
      <c r="AO4" s="670"/>
      <c r="AP4" s="670"/>
      <c r="AQ4" s="670"/>
      <c r="AR4" s="670"/>
      <c r="AS4" s="670"/>
      <c r="AT4" s="438"/>
      <c r="AU4" s="438"/>
      <c r="AV4" s="438"/>
      <c r="AW4" s="438"/>
      <c r="AX4" s="438"/>
      <c r="AY4" s="438"/>
      <c r="AZ4" s="438"/>
      <c r="BA4" s="438"/>
      <c r="BB4" s="438"/>
    </row>
    <row r="5" spans="1:66" ht="18" customHeight="1" thickBot="1">
      <c r="A5" s="438"/>
      <c r="B5" s="438"/>
      <c r="C5" s="438"/>
      <c r="D5" s="438"/>
      <c r="E5" s="438"/>
      <c r="F5" s="438"/>
      <c r="G5" s="438"/>
      <c r="H5" s="438"/>
      <c r="I5" s="438"/>
      <c r="J5" s="438"/>
      <c r="K5" s="438"/>
      <c r="L5" s="438"/>
      <c r="M5" s="438"/>
      <c r="N5" s="438"/>
      <c r="O5" s="438"/>
      <c r="P5" s="438"/>
      <c r="Q5" s="438"/>
      <c r="R5" s="438"/>
      <c r="S5" s="470"/>
      <c r="T5" s="470"/>
      <c r="U5" s="716"/>
      <c r="V5" s="716"/>
      <c r="W5" s="716"/>
      <c r="X5" s="716"/>
      <c r="Y5" s="716"/>
      <c r="Z5" s="716"/>
      <c r="AA5" s="717"/>
      <c r="AB5" s="717"/>
      <c r="AC5" s="717"/>
      <c r="AD5" s="717"/>
      <c r="AE5" s="717"/>
      <c r="AF5" s="717"/>
      <c r="AG5" s="717"/>
      <c r="AH5" s="717"/>
      <c r="AI5" s="717"/>
      <c r="AJ5" s="717"/>
      <c r="AK5" s="717"/>
      <c r="AL5" s="670"/>
      <c r="AM5" s="670"/>
      <c r="AN5" s="670"/>
      <c r="AO5" s="670"/>
      <c r="AP5" s="718"/>
      <c r="AQ5" s="478"/>
      <c r="AR5" s="623"/>
      <c r="AS5" s="719"/>
      <c r="AT5" s="477"/>
      <c r="AU5" s="438"/>
      <c r="AV5" s="438"/>
      <c r="AW5" s="438"/>
      <c r="AX5" s="438"/>
      <c r="AY5" s="438"/>
      <c r="AZ5" s="438"/>
      <c r="BA5" s="438"/>
      <c r="BB5" s="478"/>
    </row>
    <row r="6" spans="1:66" ht="13.5" customHeight="1">
      <c r="A6" s="720" t="s">
        <v>238</v>
      </c>
      <c r="B6" s="721"/>
      <c r="C6" s="628" t="s">
        <v>239</v>
      </c>
      <c r="D6" s="629"/>
      <c r="E6" s="629"/>
      <c r="F6" s="629"/>
      <c r="G6" s="629"/>
      <c r="H6" s="630"/>
      <c r="I6" s="628" t="s">
        <v>240</v>
      </c>
      <c r="J6" s="629"/>
      <c r="K6" s="629"/>
      <c r="L6" s="629"/>
      <c r="M6" s="629"/>
      <c r="N6" s="629"/>
      <c r="O6" s="629"/>
      <c r="P6" s="630"/>
      <c r="Q6" s="628" t="s">
        <v>241</v>
      </c>
      <c r="R6" s="629"/>
      <c r="S6" s="629"/>
      <c r="T6" s="629"/>
      <c r="U6" s="630"/>
      <c r="V6" s="628" t="s">
        <v>242</v>
      </c>
      <c r="W6" s="629"/>
      <c r="X6" s="629"/>
      <c r="Y6" s="629"/>
      <c r="Z6" s="629"/>
      <c r="AA6" s="630"/>
      <c r="AB6" s="628" t="s">
        <v>243</v>
      </c>
      <c r="AC6" s="629"/>
      <c r="AD6" s="629"/>
      <c r="AE6" s="629"/>
      <c r="AF6" s="630"/>
      <c r="AG6" s="628" t="s">
        <v>220</v>
      </c>
      <c r="AH6" s="629"/>
      <c r="AI6" s="722"/>
      <c r="AJ6" s="723"/>
      <c r="AK6" s="724"/>
      <c r="AL6" s="724"/>
      <c r="AM6" s="724"/>
      <c r="AN6" s="579"/>
      <c r="AO6" s="579"/>
      <c r="AP6" s="480"/>
      <c r="AQ6" s="623"/>
      <c r="AR6" s="623"/>
      <c r="AS6" s="623"/>
      <c r="AT6" s="623"/>
      <c r="AU6" s="623"/>
      <c r="AV6" s="623"/>
      <c r="AW6" s="623"/>
      <c r="AX6" s="623"/>
      <c r="AY6" s="623"/>
      <c r="AZ6" s="623"/>
      <c r="BA6" s="623"/>
      <c r="BB6" s="623"/>
    </row>
    <row r="7" spans="1:66" ht="18" customHeight="1" thickBot="1">
      <c r="A7" s="725"/>
      <c r="B7" s="726"/>
      <c r="C7" s="636"/>
      <c r="D7" s="637"/>
      <c r="E7" s="637"/>
      <c r="F7" s="637"/>
      <c r="G7" s="637"/>
      <c r="H7" s="638"/>
      <c r="I7" s="636"/>
      <c r="J7" s="637"/>
      <c r="K7" s="637"/>
      <c r="L7" s="637"/>
      <c r="M7" s="637"/>
      <c r="N7" s="637"/>
      <c r="O7" s="637"/>
      <c r="P7" s="638"/>
      <c r="Q7" s="636"/>
      <c r="R7" s="637"/>
      <c r="S7" s="637"/>
      <c r="T7" s="637"/>
      <c r="U7" s="638"/>
      <c r="V7" s="636"/>
      <c r="W7" s="637"/>
      <c r="X7" s="637"/>
      <c r="Y7" s="637"/>
      <c r="Z7" s="637"/>
      <c r="AA7" s="638"/>
      <c r="AB7" s="636"/>
      <c r="AC7" s="637"/>
      <c r="AD7" s="637"/>
      <c r="AE7" s="637"/>
      <c r="AF7" s="638"/>
      <c r="AG7" s="636"/>
      <c r="AH7" s="637"/>
      <c r="AI7" s="727"/>
      <c r="AJ7" s="723"/>
      <c r="AK7" s="724"/>
      <c r="AL7" s="724"/>
      <c r="AM7" s="724"/>
      <c r="AN7" s="579"/>
      <c r="AO7" s="579"/>
      <c r="AP7" s="480"/>
      <c r="AQ7" s="670"/>
      <c r="AR7" s="670"/>
      <c r="AS7" s="623"/>
      <c r="AT7" s="623"/>
      <c r="AU7" s="623"/>
      <c r="AV7" s="670"/>
      <c r="AW7" s="670"/>
      <c r="AX7" s="646"/>
      <c r="AY7" s="623"/>
      <c r="AZ7" s="438"/>
      <c r="BA7" s="623"/>
      <c r="BB7" s="623"/>
      <c r="BC7" s="438"/>
    </row>
    <row r="8" spans="1:66" ht="18" customHeight="1">
      <c r="A8" s="728"/>
      <c r="B8" s="729"/>
      <c r="C8" s="730"/>
      <c r="D8" s="731"/>
      <c r="E8" s="731"/>
      <c r="F8" s="731"/>
      <c r="G8" s="731"/>
      <c r="H8" s="732"/>
      <c r="I8" s="730"/>
      <c r="J8" s="731"/>
      <c r="K8" s="731"/>
      <c r="L8" s="731"/>
      <c r="M8" s="731"/>
      <c r="N8" s="731"/>
      <c r="O8" s="731"/>
      <c r="P8" s="732"/>
      <c r="Q8" s="733"/>
      <c r="R8" s="734"/>
      <c r="S8" s="734"/>
      <c r="T8" s="734"/>
      <c r="U8" s="735"/>
      <c r="V8" s="736"/>
      <c r="W8" s="737"/>
      <c r="X8" s="737"/>
      <c r="Y8" s="737"/>
      <c r="Z8" s="737"/>
      <c r="AA8" s="738"/>
      <c r="AB8" s="730"/>
      <c r="AC8" s="731"/>
      <c r="AD8" s="731"/>
      <c r="AE8" s="731"/>
      <c r="AF8" s="732"/>
      <c r="AG8" s="730"/>
      <c r="AH8" s="731"/>
      <c r="AI8" s="739"/>
      <c r="AJ8" s="740"/>
      <c r="AK8" s="579"/>
      <c r="AL8" s="579"/>
      <c r="AM8" s="579"/>
      <c r="AN8" s="741"/>
      <c r="AO8" s="741"/>
      <c r="AP8" s="480"/>
      <c r="AQ8" s="670"/>
      <c r="AR8" s="670"/>
      <c r="AS8" s="742"/>
      <c r="AT8" s="486"/>
      <c r="AU8" s="487" t="s">
        <v>145</v>
      </c>
      <c r="AV8" s="487"/>
      <c r="AW8" s="438"/>
      <c r="AX8" s="623"/>
      <c r="AY8" s="671"/>
      <c r="AZ8" s="438"/>
      <c r="BA8" s="623"/>
      <c r="BB8" s="623"/>
      <c r="BC8" s="438"/>
    </row>
    <row r="9" spans="1:66" ht="18" customHeight="1">
      <c r="A9" s="743"/>
      <c r="B9" s="744"/>
      <c r="C9" s="745"/>
      <c r="D9" s="746"/>
      <c r="E9" s="746"/>
      <c r="F9" s="746"/>
      <c r="G9" s="746"/>
      <c r="H9" s="747"/>
      <c r="I9" s="745"/>
      <c r="J9" s="746"/>
      <c r="K9" s="746"/>
      <c r="L9" s="746"/>
      <c r="M9" s="746"/>
      <c r="N9" s="746"/>
      <c r="O9" s="746"/>
      <c r="P9" s="747"/>
      <c r="Q9" s="745"/>
      <c r="R9" s="746"/>
      <c r="S9" s="746"/>
      <c r="T9" s="746"/>
      <c r="U9" s="747"/>
      <c r="V9" s="748"/>
      <c r="W9" s="749"/>
      <c r="X9" s="749"/>
      <c r="Y9" s="749"/>
      <c r="Z9" s="749"/>
      <c r="AA9" s="750"/>
      <c r="AB9" s="745"/>
      <c r="AC9" s="746"/>
      <c r="AD9" s="746"/>
      <c r="AE9" s="746"/>
      <c r="AF9" s="747"/>
      <c r="AG9" s="745"/>
      <c r="AH9" s="746"/>
      <c r="AI9" s="751"/>
      <c r="AJ9" s="740"/>
      <c r="AK9" s="579"/>
      <c r="AL9" s="579"/>
      <c r="AM9" s="579"/>
      <c r="AN9" s="741"/>
      <c r="AO9" s="741"/>
      <c r="AP9" s="480"/>
      <c r="AQ9" s="670"/>
      <c r="AR9" s="670"/>
      <c r="AS9" s="742"/>
      <c r="AT9" s="491"/>
      <c r="AU9" s="487" t="s">
        <v>147</v>
      </c>
      <c r="AV9" s="492"/>
      <c r="AW9" s="438"/>
      <c r="AX9" s="623"/>
      <c r="AY9" s="671"/>
      <c r="AZ9" s="438"/>
      <c r="BA9" s="623"/>
      <c r="BB9" s="623"/>
      <c r="BC9" s="438"/>
    </row>
    <row r="10" spans="1:66" ht="18" customHeight="1">
      <c r="A10" s="743"/>
      <c r="B10" s="744"/>
      <c r="C10" s="745"/>
      <c r="D10" s="746"/>
      <c r="E10" s="746"/>
      <c r="F10" s="746"/>
      <c r="G10" s="746"/>
      <c r="H10" s="747"/>
      <c r="I10" s="745"/>
      <c r="J10" s="746"/>
      <c r="K10" s="746"/>
      <c r="L10" s="746"/>
      <c r="M10" s="746"/>
      <c r="N10" s="746"/>
      <c r="O10" s="746"/>
      <c r="P10" s="747"/>
      <c r="Q10" s="745"/>
      <c r="R10" s="746"/>
      <c r="S10" s="746"/>
      <c r="T10" s="746"/>
      <c r="U10" s="747"/>
      <c r="V10" s="748"/>
      <c r="W10" s="749"/>
      <c r="X10" s="749"/>
      <c r="Y10" s="749"/>
      <c r="Z10" s="749"/>
      <c r="AA10" s="750"/>
      <c r="AB10" s="745"/>
      <c r="AC10" s="746"/>
      <c r="AD10" s="746"/>
      <c r="AE10" s="746"/>
      <c r="AF10" s="747"/>
      <c r="AG10" s="745"/>
      <c r="AH10" s="746"/>
      <c r="AI10" s="751"/>
      <c r="AJ10" s="579"/>
      <c r="AK10" s="579"/>
      <c r="AL10" s="579"/>
      <c r="AM10" s="579"/>
      <c r="AN10" s="741"/>
      <c r="AO10" s="741"/>
      <c r="AP10" s="480"/>
      <c r="AQ10" s="752"/>
      <c r="AR10" s="623"/>
      <c r="AS10" s="438"/>
      <c r="AT10" s="623"/>
      <c r="AU10" s="623"/>
      <c r="AV10" s="623"/>
      <c r="AW10" s="438"/>
      <c r="AX10" s="438"/>
      <c r="AY10" s="623"/>
      <c r="AZ10" s="438"/>
      <c r="BA10" s="623"/>
      <c r="BB10" s="623"/>
      <c r="BC10" s="438"/>
    </row>
    <row r="11" spans="1:66" ht="18" customHeight="1">
      <c r="A11" s="753"/>
      <c r="B11" s="754"/>
      <c r="C11" s="755"/>
      <c r="D11" s="756"/>
      <c r="E11" s="756"/>
      <c r="F11" s="756"/>
      <c r="G11" s="756"/>
      <c r="H11" s="757"/>
      <c r="I11" s="755"/>
      <c r="J11" s="756"/>
      <c r="K11" s="756"/>
      <c r="L11" s="756"/>
      <c r="M11" s="756"/>
      <c r="N11" s="756"/>
      <c r="O11" s="756"/>
      <c r="P11" s="757"/>
      <c r="Q11" s="755"/>
      <c r="R11" s="756"/>
      <c r="S11" s="756"/>
      <c r="T11" s="756"/>
      <c r="U11" s="757"/>
      <c r="V11" s="758"/>
      <c r="W11" s="759"/>
      <c r="X11" s="759"/>
      <c r="Y11" s="759"/>
      <c r="Z11" s="759"/>
      <c r="AA11" s="760"/>
      <c r="AB11" s="755"/>
      <c r="AC11" s="756"/>
      <c r="AD11" s="756"/>
      <c r="AE11" s="756"/>
      <c r="AF11" s="757"/>
      <c r="AG11" s="755"/>
      <c r="AH11" s="756"/>
      <c r="AI11" s="761"/>
      <c r="AJ11" s="712"/>
      <c r="AK11" s="712"/>
      <c r="AL11" s="712"/>
      <c r="AM11" s="712"/>
      <c r="AN11" s="480"/>
      <c r="AO11" s="480"/>
      <c r="AP11" s="480"/>
      <c r="AQ11" s="752"/>
      <c r="AR11" s="623"/>
      <c r="AS11" s="438"/>
      <c r="AT11" s="623"/>
      <c r="AU11" s="623"/>
      <c r="AV11" s="623"/>
      <c r="AW11" s="438"/>
      <c r="AX11" s="438"/>
      <c r="AY11" s="623"/>
      <c r="AZ11" s="438"/>
      <c r="BA11" s="623"/>
      <c r="BB11" s="623"/>
      <c r="BC11" s="438"/>
    </row>
    <row r="12" spans="1:66" ht="18" customHeight="1">
      <c r="A12" s="762"/>
      <c r="B12" s="747"/>
      <c r="C12" s="745"/>
      <c r="D12" s="746"/>
      <c r="E12" s="746"/>
      <c r="F12" s="746"/>
      <c r="G12" s="746"/>
      <c r="H12" s="747"/>
      <c r="I12" s="745"/>
      <c r="J12" s="746"/>
      <c r="K12" s="746"/>
      <c r="L12" s="746"/>
      <c r="M12" s="746"/>
      <c r="N12" s="746"/>
      <c r="O12" s="746"/>
      <c r="P12" s="747"/>
      <c r="Q12" s="745"/>
      <c r="R12" s="746"/>
      <c r="S12" s="746"/>
      <c r="T12" s="746"/>
      <c r="U12" s="747"/>
      <c r="V12" s="748"/>
      <c r="W12" s="749"/>
      <c r="X12" s="749"/>
      <c r="Y12" s="749"/>
      <c r="Z12" s="749"/>
      <c r="AA12" s="750"/>
      <c r="AB12" s="745"/>
      <c r="AC12" s="746"/>
      <c r="AD12" s="746"/>
      <c r="AE12" s="746"/>
      <c r="AF12" s="747"/>
      <c r="AG12" s="745"/>
      <c r="AH12" s="746"/>
      <c r="AI12" s="751"/>
      <c r="AJ12" s="579"/>
      <c r="AK12" s="579"/>
      <c r="AL12" s="579"/>
      <c r="AM12" s="579"/>
      <c r="AN12" s="741"/>
      <c r="AO12" s="741"/>
      <c r="AP12" s="623"/>
      <c r="AQ12" s="438"/>
      <c r="AR12" s="438"/>
      <c r="AS12" s="438"/>
      <c r="AT12" s="623"/>
      <c r="AU12" s="623"/>
      <c r="AV12" s="438"/>
      <c r="AW12" s="438"/>
      <c r="AX12" s="438"/>
      <c r="AY12" s="438"/>
      <c r="AZ12" s="438"/>
      <c r="BA12" s="438"/>
      <c r="BB12" s="438"/>
    </row>
    <row r="13" spans="1:66" s="438" customFormat="1" ht="18" customHeight="1">
      <c r="A13" s="480"/>
      <c r="B13" s="480"/>
      <c r="C13" s="480"/>
      <c r="D13" s="480"/>
      <c r="E13" s="480"/>
      <c r="F13" s="480"/>
      <c r="G13" s="480"/>
      <c r="H13" s="480"/>
      <c r="I13" s="480"/>
      <c r="J13" s="480"/>
      <c r="K13" s="480"/>
      <c r="L13" s="480"/>
      <c r="M13" s="480"/>
      <c r="N13" s="480"/>
      <c r="O13" s="480"/>
      <c r="P13" s="480"/>
      <c r="Q13" s="480"/>
      <c r="R13" s="480"/>
      <c r="S13" s="480"/>
      <c r="T13" s="480"/>
      <c r="U13" s="480"/>
      <c r="V13" s="763"/>
      <c r="W13" s="763"/>
      <c r="X13" s="763"/>
      <c r="Y13" s="763"/>
      <c r="Z13" s="763"/>
      <c r="AA13" s="763"/>
      <c r="AB13" s="480"/>
      <c r="AC13" s="480"/>
      <c r="AD13" s="480"/>
      <c r="AE13" s="480"/>
      <c r="AF13" s="480"/>
      <c r="AG13" s="480"/>
      <c r="AH13" s="480"/>
      <c r="AI13" s="480"/>
      <c r="AJ13" s="712"/>
      <c r="AK13" s="712"/>
      <c r="AL13" s="712"/>
      <c r="AM13" s="712"/>
      <c r="AN13" s="480"/>
      <c r="AO13" s="480"/>
      <c r="AP13" s="623"/>
      <c r="AT13" s="623"/>
      <c r="AU13" s="623"/>
    </row>
    <row r="14" spans="1:66" s="438" customFormat="1" ht="18" customHeight="1" thickBot="1">
      <c r="A14" s="493"/>
      <c r="B14" s="493"/>
      <c r="C14" s="494"/>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495"/>
      <c r="AB14" s="496"/>
      <c r="AC14" s="497"/>
      <c r="AD14" s="497"/>
      <c r="AE14" s="497"/>
      <c r="AF14" s="497"/>
      <c r="AG14" s="498"/>
      <c r="AH14" s="498"/>
      <c r="AI14" s="498"/>
      <c r="AJ14" s="498"/>
      <c r="AK14" s="498"/>
      <c r="AL14" s="498"/>
      <c r="AM14" s="498"/>
      <c r="AN14" s="498"/>
      <c r="AO14" s="498"/>
      <c r="AP14" s="500"/>
      <c r="AQ14" s="501"/>
      <c r="AR14" s="502"/>
      <c r="AS14" s="503"/>
      <c r="AT14" s="501"/>
      <c r="AU14" s="501"/>
      <c r="AV14" s="501"/>
      <c r="AW14" s="504"/>
      <c r="AX14" s="505"/>
      <c r="AY14" s="501"/>
      <c r="AZ14" s="501"/>
      <c r="BA14" s="501"/>
      <c r="BB14" s="478"/>
    </row>
    <row r="15" spans="1:66" ht="18" customHeight="1" thickBot="1">
      <c r="A15" s="640" t="s">
        <v>238</v>
      </c>
      <c r="B15" s="645"/>
      <c r="C15" s="764" t="s">
        <v>148</v>
      </c>
      <c r="D15" s="765"/>
      <c r="E15" s="765"/>
      <c r="F15" s="765"/>
      <c r="G15" s="765"/>
      <c r="H15" s="765"/>
      <c r="I15" s="765"/>
      <c r="J15" s="765"/>
      <c r="K15" s="765"/>
      <c r="L15" s="765"/>
      <c r="M15" s="765"/>
      <c r="N15" s="765"/>
      <c r="O15" s="765"/>
      <c r="P15" s="765"/>
      <c r="Q15" s="765"/>
      <c r="R15" s="765"/>
      <c r="S15" s="765"/>
      <c r="T15" s="765"/>
      <c r="U15" s="765"/>
      <c r="V15" s="765"/>
      <c r="W15" s="765"/>
      <c r="X15" s="765"/>
      <c r="Y15" s="765"/>
      <c r="Z15" s="765"/>
      <c r="AA15" s="765"/>
      <c r="AB15" s="765"/>
      <c r="AC15" s="765"/>
      <c r="AD15" s="765"/>
      <c r="AE15" s="765"/>
      <c r="AF15" s="766"/>
      <c r="AG15" s="767" t="s">
        <v>244</v>
      </c>
      <c r="AH15" s="765"/>
      <c r="AI15" s="765"/>
      <c r="AJ15" s="765"/>
      <c r="AK15" s="765"/>
      <c r="AL15" s="765"/>
      <c r="AM15" s="765"/>
      <c r="AN15" s="765"/>
      <c r="AO15" s="766"/>
      <c r="AP15" s="510" t="s">
        <v>150</v>
      </c>
      <c r="AQ15" s="511" t="s">
        <v>151</v>
      </c>
      <c r="AR15" s="511" t="s">
        <v>152</v>
      </c>
      <c r="AS15" s="511" t="s">
        <v>153</v>
      </c>
      <c r="AT15" s="511" t="s">
        <v>154</v>
      </c>
      <c r="AU15" s="511" t="s">
        <v>155</v>
      </c>
      <c r="AV15" s="511" t="s">
        <v>156</v>
      </c>
      <c r="AW15" s="511" t="s">
        <v>157</v>
      </c>
      <c r="AX15" s="511" t="s">
        <v>158</v>
      </c>
      <c r="AY15" s="511" t="s">
        <v>159</v>
      </c>
      <c r="AZ15" s="511" t="s">
        <v>160</v>
      </c>
      <c r="BA15" s="512" t="s">
        <v>161</v>
      </c>
      <c r="BB15" s="768"/>
    </row>
    <row r="16" spans="1:66" ht="18" customHeight="1">
      <c r="A16" s="769"/>
      <c r="B16" s="770"/>
      <c r="C16" s="565" t="s">
        <v>179</v>
      </c>
      <c r="D16" s="566"/>
      <c r="E16" s="566"/>
      <c r="F16" s="566"/>
      <c r="G16" s="566"/>
      <c r="H16" s="566"/>
      <c r="I16" s="771" t="s">
        <v>180</v>
      </c>
      <c r="J16" s="772"/>
      <c r="K16" s="772"/>
      <c r="L16" s="772"/>
      <c r="M16" s="772"/>
      <c r="N16" s="772"/>
      <c r="O16" s="772"/>
      <c r="P16" s="772"/>
      <c r="Q16" s="772"/>
      <c r="R16" s="772"/>
      <c r="S16" s="772"/>
      <c r="T16" s="772"/>
      <c r="U16" s="772"/>
      <c r="V16" s="772"/>
      <c r="W16" s="772"/>
      <c r="X16" s="772"/>
      <c r="Y16" s="772"/>
      <c r="Z16" s="772"/>
      <c r="AA16" s="773"/>
      <c r="AB16" s="774" t="s">
        <v>182</v>
      </c>
      <c r="AC16" s="775"/>
      <c r="AD16" s="775"/>
      <c r="AE16" s="775"/>
      <c r="AF16" s="776"/>
      <c r="AG16" s="777">
        <f>SUM(AP16:BA16)</f>
        <v>0</v>
      </c>
      <c r="AH16" s="778"/>
      <c r="AI16" s="778"/>
      <c r="AJ16" s="778"/>
      <c r="AK16" s="778"/>
      <c r="AL16" s="778"/>
      <c r="AM16" s="778"/>
      <c r="AN16" s="778"/>
      <c r="AO16" s="779"/>
      <c r="AP16" s="780"/>
      <c r="AQ16" s="781"/>
      <c r="AR16" s="781"/>
      <c r="AS16" s="781"/>
      <c r="AT16" s="781"/>
      <c r="AU16" s="781"/>
      <c r="AV16" s="781"/>
      <c r="AW16" s="781"/>
      <c r="AX16" s="781"/>
      <c r="AY16" s="781"/>
      <c r="AZ16" s="781"/>
      <c r="BA16" s="782"/>
      <c r="BB16" s="438"/>
      <c r="BC16" s="577"/>
      <c r="BD16" s="577"/>
      <c r="BE16" s="577"/>
      <c r="BF16" s="577"/>
      <c r="BG16" s="577"/>
      <c r="BH16" s="577"/>
      <c r="BI16" s="577"/>
      <c r="BJ16" s="577"/>
      <c r="BK16" s="577"/>
      <c r="BL16" s="577"/>
      <c r="BM16" s="577"/>
      <c r="BN16" s="577"/>
    </row>
    <row r="17" spans="1:66" ht="18" customHeight="1">
      <c r="A17" s="769"/>
      <c r="B17" s="770"/>
      <c r="C17" s="578"/>
      <c r="D17" s="579"/>
      <c r="E17" s="579"/>
      <c r="F17" s="579"/>
      <c r="G17" s="579"/>
      <c r="H17" s="579"/>
      <c r="I17" s="580" t="s">
        <v>184</v>
      </c>
      <c r="J17" s="580"/>
      <c r="K17" s="580"/>
      <c r="L17" s="580"/>
      <c r="M17" s="580"/>
      <c r="N17" s="580"/>
      <c r="O17" s="580"/>
      <c r="P17" s="580"/>
      <c r="Q17" s="580"/>
      <c r="R17" s="580"/>
      <c r="S17" s="580"/>
      <c r="T17" s="580"/>
      <c r="U17" s="580"/>
      <c r="V17" s="580"/>
      <c r="W17" s="580"/>
      <c r="X17" s="580"/>
      <c r="Y17" s="580"/>
      <c r="Z17" s="580"/>
      <c r="AA17" s="580"/>
      <c r="AB17" s="464" t="s">
        <v>185</v>
      </c>
      <c r="AC17" s="518"/>
      <c r="AD17" s="518"/>
      <c r="AE17" s="518"/>
      <c r="AF17" s="519"/>
      <c r="AG17" s="783">
        <f>SUM(AP17:BA17)</f>
        <v>0</v>
      </c>
      <c r="AH17" s="784"/>
      <c r="AI17" s="784"/>
      <c r="AJ17" s="784"/>
      <c r="AK17" s="784"/>
      <c r="AL17" s="784"/>
      <c r="AM17" s="784"/>
      <c r="AN17" s="784"/>
      <c r="AO17" s="785"/>
      <c r="AP17" s="786" t="str">
        <f>IF(AP16="","",AP16*$I$4/1000)</f>
        <v/>
      </c>
      <c r="AQ17" s="787" t="str">
        <f t="shared" ref="AQ17:BA17" si="0">IF(AQ16="","",AQ16*$I$4/1000)</f>
        <v/>
      </c>
      <c r="AR17" s="787" t="str">
        <f t="shared" si="0"/>
        <v/>
      </c>
      <c r="AS17" s="787" t="str">
        <f t="shared" si="0"/>
        <v/>
      </c>
      <c r="AT17" s="787" t="str">
        <f t="shared" si="0"/>
        <v/>
      </c>
      <c r="AU17" s="787" t="str">
        <f t="shared" si="0"/>
        <v/>
      </c>
      <c r="AV17" s="787" t="str">
        <f t="shared" si="0"/>
        <v/>
      </c>
      <c r="AW17" s="787" t="str">
        <f t="shared" si="0"/>
        <v/>
      </c>
      <c r="AX17" s="787" t="str">
        <f t="shared" si="0"/>
        <v/>
      </c>
      <c r="AY17" s="787" t="str">
        <f t="shared" si="0"/>
        <v/>
      </c>
      <c r="AZ17" s="787" t="str">
        <f t="shared" si="0"/>
        <v/>
      </c>
      <c r="BA17" s="788" t="str">
        <f t="shared" si="0"/>
        <v/>
      </c>
      <c r="BB17" s="438"/>
    </row>
    <row r="18" spans="1:66" ht="18" customHeight="1">
      <c r="A18" s="789"/>
      <c r="B18" s="790"/>
      <c r="C18" s="583" t="s">
        <v>190</v>
      </c>
      <c r="D18" s="584"/>
      <c r="E18" s="584"/>
      <c r="F18" s="584"/>
      <c r="G18" s="584"/>
      <c r="H18" s="584"/>
      <c r="I18" s="554"/>
      <c r="J18" s="554"/>
      <c r="K18" s="554"/>
      <c r="L18" s="554"/>
      <c r="M18" s="554"/>
      <c r="N18" s="554"/>
      <c r="O18" s="554"/>
      <c r="P18" s="554"/>
      <c r="Q18" s="554"/>
      <c r="R18" s="554"/>
      <c r="S18" s="554"/>
      <c r="T18" s="554"/>
      <c r="U18" s="554"/>
      <c r="V18" s="554"/>
      <c r="W18" s="554"/>
      <c r="X18" s="554"/>
      <c r="Y18" s="554"/>
      <c r="Z18" s="554"/>
      <c r="AA18" s="555"/>
      <c r="AB18" s="585" t="s">
        <v>191</v>
      </c>
      <c r="AC18" s="467"/>
      <c r="AD18" s="467"/>
      <c r="AE18" s="467"/>
      <c r="AF18" s="468"/>
      <c r="AG18" s="783">
        <f>SUM(AP18:BA18)</f>
        <v>0</v>
      </c>
      <c r="AH18" s="784"/>
      <c r="AI18" s="784"/>
      <c r="AJ18" s="784"/>
      <c r="AK18" s="784"/>
      <c r="AL18" s="784"/>
      <c r="AM18" s="784"/>
      <c r="AN18" s="784"/>
      <c r="AO18" s="785"/>
      <c r="AP18" s="786" t="str">
        <f>IF(AP16="","",AP17*0.0136*44/12)</f>
        <v/>
      </c>
      <c r="AQ18" s="787" t="str">
        <f t="shared" ref="AQ18:BA18" si="1">IF(AQ16="","",AQ17*0.0136*44/12)</f>
        <v/>
      </c>
      <c r="AR18" s="787" t="str">
        <f t="shared" si="1"/>
        <v/>
      </c>
      <c r="AS18" s="787" t="str">
        <f t="shared" si="1"/>
        <v/>
      </c>
      <c r="AT18" s="787" t="str">
        <f t="shared" si="1"/>
        <v/>
      </c>
      <c r="AU18" s="787" t="str">
        <f t="shared" si="1"/>
        <v/>
      </c>
      <c r="AV18" s="787" t="str">
        <f t="shared" si="1"/>
        <v/>
      </c>
      <c r="AW18" s="787" t="str">
        <f t="shared" si="1"/>
        <v/>
      </c>
      <c r="AX18" s="787" t="str">
        <f t="shared" si="1"/>
        <v/>
      </c>
      <c r="AY18" s="787" t="str">
        <f t="shared" si="1"/>
        <v/>
      </c>
      <c r="AZ18" s="787" t="str">
        <f t="shared" si="1"/>
        <v/>
      </c>
      <c r="BA18" s="788" t="str">
        <f t="shared" si="1"/>
        <v/>
      </c>
      <c r="BB18" s="438"/>
    </row>
    <row r="19" spans="1:66" s="438" customFormat="1" ht="18" customHeight="1">
      <c r="A19" s="712"/>
      <c r="B19" s="712"/>
      <c r="C19" s="791"/>
      <c r="D19" s="791"/>
      <c r="E19" s="791"/>
      <c r="F19" s="791"/>
      <c r="G19" s="791"/>
      <c r="H19" s="791"/>
      <c r="I19" s="791"/>
      <c r="J19" s="791"/>
      <c r="K19" s="791"/>
      <c r="L19" s="791"/>
      <c r="M19" s="791"/>
      <c r="N19" s="791"/>
      <c r="O19" s="791"/>
      <c r="P19" s="791"/>
      <c r="Q19" s="791"/>
      <c r="R19" s="791"/>
      <c r="S19" s="791"/>
      <c r="T19" s="791"/>
      <c r="U19" s="791"/>
      <c r="V19" s="791"/>
      <c r="W19" s="791"/>
      <c r="X19" s="791"/>
      <c r="Y19" s="791"/>
      <c r="Z19" s="791"/>
      <c r="AA19" s="791"/>
      <c r="AB19" s="792"/>
      <c r="AC19" s="792"/>
      <c r="AD19" s="792"/>
      <c r="AE19" s="792"/>
      <c r="AF19" s="792"/>
      <c r="AG19" s="793"/>
      <c r="AH19" s="793"/>
      <c r="AI19" s="793"/>
      <c r="AJ19" s="793"/>
      <c r="AK19" s="793"/>
      <c r="AL19" s="793"/>
      <c r="AM19" s="793"/>
      <c r="AN19" s="793"/>
      <c r="AO19" s="793"/>
      <c r="AP19" s="794"/>
      <c r="AQ19" s="794"/>
      <c r="AR19" s="794"/>
      <c r="AS19" s="794"/>
      <c r="AT19" s="794"/>
      <c r="AU19" s="794"/>
      <c r="AV19" s="794"/>
      <c r="AW19" s="794"/>
      <c r="AX19" s="794"/>
      <c r="AY19" s="794"/>
      <c r="AZ19" s="794"/>
      <c r="BA19" s="794"/>
    </row>
    <row r="20" spans="1:66" ht="18" customHeight="1" thickBot="1">
      <c r="A20" s="795"/>
      <c r="B20" s="795"/>
      <c r="C20" s="791"/>
      <c r="D20" s="791"/>
      <c r="E20" s="791"/>
      <c r="F20" s="791"/>
      <c r="G20" s="791"/>
      <c r="H20" s="791"/>
      <c r="I20" s="791"/>
      <c r="J20" s="791"/>
      <c r="K20" s="791"/>
      <c r="L20" s="791"/>
      <c r="M20" s="791"/>
      <c r="N20" s="791"/>
      <c r="O20" s="791"/>
      <c r="P20" s="791"/>
      <c r="Q20" s="791"/>
      <c r="R20" s="791"/>
      <c r="S20" s="791"/>
      <c r="T20" s="791"/>
      <c r="U20" s="791"/>
      <c r="V20" s="791"/>
      <c r="W20" s="791"/>
      <c r="X20" s="791"/>
      <c r="Y20" s="791"/>
      <c r="Z20" s="791"/>
      <c r="AA20" s="791"/>
      <c r="AB20" s="792"/>
      <c r="AC20" s="792"/>
      <c r="AD20" s="792"/>
      <c r="AE20" s="792"/>
      <c r="AF20" s="792"/>
      <c r="AG20" s="793"/>
      <c r="AH20" s="793"/>
      <c r="AI20" s="793"/>
      <c r="AJ20" s="793"/>
      <c r="AK20" s="793"/>
      <c r="AL20" s="793"/>
      <c r="AM20" s="793"/>
      <c r="AN20" s="793"/>
      <c r="AO20" s="793"/>
      <c r="AP20" s="794"/>
      <c r="AQ20" s="794"/>
      <c r="AR20" s="794"/>
      <c r="AS20" s="794"/>
      <c r="AT20" s="794"/>
      <c r="AU20" s="794"/>
      <c r="AV20" s="794"/>
      <c r="AW20" s="794"/>
      <c r="AX20" s="794"/>
      <c r="AY20" s="794"/>
      <c r="AZ20" s="794"/>
      <c r="BA20" s="794"/>
      <c r="BB20" s="438"/>
    </row>
    <row r="21" spans="1:66" ht="18" customHeight="1" thickBot="1">
      <c r="A21" s="640" t="s">
        <v>238</v>
      </c>
      <c r="B21" s="645"/>
      <c r="C21" s="764" t="s">
        <v>148</v>
      </c>
      <c r="D21" s="765"/>
      <c r="E21" s="765"/>
      <c r="F21" s="765"/>
      <c r="G21" s="765"/>
      <c r="H21" s="765"/>
      <c r="I21" s="765"/>
      <c r="J21" s="765"/>
      <c r="K21" s="765"/>
      <c r="L21" s="765"/>
      <c r="M21" s="765"/>
      <c r="N21" s="765"/>
      <c r="O21" s="765"/>
      <c r="P21" s="765"/>
      <c r="Q21" s="765"/>
      <c r="R21" s="765"/>
      <c r="S21" s="765"/>
      <c r="T21" s="765"/>
      <c r="U21" s="765"/>
      <c r="V21" s="765"/>
      <c r="W21" s="765"/>
      <c r="X21" s="765"/>
      <c r="Y21" s="765"/>
      <c r="Z21" s="765"/>
      <c r="AA21" s="765"/>
      <c r="AB21" s="765"/>
      <c r="AC21" s="765"/>
      <c r="AD21" s="765"/>
      <c r="AE21" s="765"/>
      <c r="AF21" s="766"/>
      <c r="AG21" s="796" t="s">
        <v>244</v>
      </c>
      <c r="AH21" s="796"/>
      <c r="AI21" s="796"/>
      <c r="AJ21" s="796"/>
      <c r="AK21" s="796"/>
      <c r="AL21" s="796"/>
      <c r="AM21" s="796"/>
      <c r="AN21" s="796"/>
      <c r="AO21" s="796"/>
      <c r="AP21" s="797" t="s">
        <v>150</v>
      </c>
      <c r="AQ21" s="798" t="s">
        <v>151</v>
      </c>
      <c r="AR21" s="798" t="s">
        <v>152</v>
      </c>
      <c r="AS21" s="798" t="s">
        <v>153</v>
      </c>
      <c r="AT21" s="798" t="s">
        <v>154</v>
      </c>
      <c r="AU21" s="798" t="s">
        <v>155</v>
      </c>
      <c r="AV21" s="798" t="s">
        <v>156</v>
      </c>
      <c r="AW21" s="798" t="s">
        <v>157</v>
      </c>
      <c r="AX21" s="798" t="s">
        <v>158</v>
      </c>
      <c r="AY21" s="798" t="s">
        <v>159</v>
      </c>
      <c r="AZ21" s="798" t="s">
        <v>160</v>
      </c>
      <c r="BA21" s="799" t="s">
        <v>161</v>
      </c>
      <c r="BB21" s="768"/>
    </row>
    <row r="22" spans="1:66" ht="18" customHeight="1">
      <c r="A22" s="769"/>
      <c r="B22" s="770"/>
      <c r="C22" s="565" t="s">
        <v>179</v>
      </c>
      <c r="D22" s="566"/>
      <c r="E22" s="566"/>
      <c r="F22" s="566"/>
      <c r="G22" s="566"/>
      <c r="H22" s="566"/>
      <c r="I22" s="771" t="s">
        <v>180</v>
      </c>
      <c r="J22" s="772"/>
      <c r="K22" s="772"/>
      <c r="L22" s="772"/>
      <c r="M22" s="772"/>
      <c r="N22" s="772"/>
      <c r="O22" s="772"/>
      <c r="P22" s="772"/>
      <c r="Q22" s="772"/>
      <c r="R22" s="772"/>
      <c r="S22" s="772"/>
      <c r="T22" s="772"/>
      <c r="U22" s="772"/>
      <c r="V22" s="772"/>
      <c r="W22" s="772"/>
      <c r="X22" s="772"/>
      <c r="Y22" s="772"/>
      <c r="Z22" s="772"/>
      <c r="AA22" s="773"/>
      <c r="AB22" s="464" t="s">
        <v>182</v>
      </c>
      <c r="AC22" s="465"/>
      <c r="AD22" s="465"/>
      <c r="AE22" s="465"/>
      <c r="AF22" s="571"/>
      <c r="AG22" s="783">
        <f>SUM(AP22:BA22)</f>
        <v>0</v>
      </c>
      <c r="AH22" s="784"/>
      <c r="AI22" s="784"/>
      <c r="AJ22" s="784"/>
      <c r="AK22" s="784"/>
      <c r="AL22" s="784"/>
      <c r="AM22" s="784"/>
      <c r="AN22" s="784"/>
      <c r="AO22" s="785"/>
      <c r="AP22" s="780"/>
      <c r="AQ22" s="781"/>
      <c r="AR22" s="781"/>
      <c r="AS22" s="781"/>
      <c r="AT22" s="781"/>
      <c r="AU22" s="781"/>
      <c r="AV22" s="781"/>
      <c r="AW22" s="781"/>
      <c r="AX22" s="781"/>
      <c r="AY22" s="781"/>
      <c r="AZ22" s="781"/>
      <c r="BA22" s="782"/>
      <c r="BB22" s="438"/>
      <c r="BC22" s="577"/>
      <c r="BD22" s="577"/>
      <c r="BE22" s="577"/>
      <c r="BF22" s="577"/>
      <c r="BG22" s="577"/>
      <c r="BH22" s="577"/>
      <c r="BI22" s="577"/>
      <c r="BJ22" s="577"/>
      <c r="BK22" s="577"/>
      <c r="BL22" s="577"/>
      <c r="BM22" s="577"/>
      <c r="BN22" s="577"/>
    </row>
    <row r="23" spans="1:66" ht="18" customHeight="1">
      <c r="A23" s="769"/>
      <c r="B23" s="770"/>
      <c r="C23" s="578"/>
      <c r="D23" s="579"/>
      <c r="E23" s="579"/>
      <c r="F23" s="579"/>
      <c r="G23" s="579"/>
      <c r="H23" s="579"/>
      <c r="I23" s="580" t="s">
        <v>184</v>
      </c>
      <c r="J23" s="580"/>
      <c r="K23" s="580"/>
      <c r="L23" s="580"/>
      <c r="M23" s="580"/>
      <c r="N23" s="580"/>
      <c r="O23" s="580"/>
      <c r="P23" s="580"/>
      <c r="Q23" s="580"/>
      <c r="R23" s="580"/>
      <c r="S23" s="580"/>
      <c r="T23" s="580"/>
      <c r="U23" s="580"/>
      <c r="V23" s="580"/>
      <c r="W23" s="580"/>
      <c r="X23" s="580"/>
      <c r="Y23" s="580"/>
      <c r="Z23" s="580"/>
      <c r="AA23" s="580"/>
      <c r="AB23" s="464" t="s">
        <v>185</v>
      </c>
      <c r="AC23" s="518"/>
      <c r="AD23" s="518"/>
      <c r="AE23" s="518"/>
      <c r="AF23" s="519"/>
      <c r="AG23" s="783">
        <f>SUM(AP23:BA23)</f>
        <v>0</v>
      </c>
      <c r="AH23" s="784"/>
      <c r="AI23" s="784"/>
      <c r="AJ23" s="784"/>
      <c r="AK23" s="784"/>
      <c r="AL23" s="784"/>
      <c r="AM23" s="784"/>
      <c r="AN23" s="784"/>
      <c r="AO23" s="785"/>
      <c r="AP23" s="786" t="str">
        <f>IF(AP22="","",AP22*$I$4/1000)</f>
        <v/>
      </c>
      <c r="AQ23" s="787" t="str">
        <f t="shared" ref="AQ23:BA23" si="2">IF(AQ22="","",AQ22*$I$4/1000)</f>
        <v/>
      </c>
      <c r="AR23" s="787" t="str">
        <f t="shared" si="2"/>
        <v/>
      </c>
      <c r="AS23" s="787" t="str">
        <f t="shared" si="2"/>
        <v/>
      </c>
      <c r="AT23" s="787" t="str">
        <f t="shared" si="2"/>
        <v/>
      </c>
      <c r="AU23" s="787" t="str">
        <f t="shared" si="2"/>
        <v/>
      </c>
      <c r="AV23" s="787" t="str">
        <f t="shared" si="2"/>
        <v/>
      </c>
      <c r="AW23" s="787" t="str">
        <f t="shared" si="2"/>
        <v/>
      </c>
      <c r="AX23" s="787" t="str">
        <f t="shared" si="2"/>
        <v/>
      </c>
      <c r="AY23" s="787" t="str">
        <f t="shared" si="2"/>
        <v/>
      </c>
      <c r="AZ23" s="787" t="str">
        <f t="shared" si="2"/>
        <v/>
      </c>
      <c r="BA23" s="788" t="str">
        <f t="shared" si="2"/>
        <v/>
      </c>
      <c r="BB23" s="438"/>
    </row>
    <row r="24" spans="1:66" ht="18" customHeight="1">
      <c r="A24" s="789"/>
      <c r="B24" s="790"/>
      <c r="C24" s="583" t="s">
        <v>190</v>
      </c>
      <c r="D24" s="584"/>
      <c r="E24" s="584"/>
      <c r="F24" s="584"/>
      <c r="G24" s="584"/>
      <c r="H24" s="584"/>
      <c r="I24" s="554"/>
      <c r="J24" s="554"/>
      <c r="K24" s="554"/>
      <c r="L24" s="554"/>
      <c r="M24" s="554"/>
      <c r="N24" s="554"/>
      <c r="O24" s="554"/>
      <c r="P24" s="554"/>
      <c r="Q24" s="554"/>
      <c r="R24" s="554"/>
      <c r="S24" s="554"/>
      <c r="T24" s="554"/>
      <c r="U24" s="554"/>
      <c r="V24" s="554"/>
      <c r="W24" s="554"/>
      <c r="X24" s="554"/>
      <c r="Y24" s="554"/>
      <c r="Z24" s="554"/>
      <c r="AA24" s="555"/>
      <c r="AB24" s="585" t="s">
        <v>191</v>
      </c>
      <c r="AC24" s="467"/>
      <c r="AD24" s="467"/>
      <c r="AE24" s="467"/>
      <c r="AF24" s="468"/>
      <c r="AG24" s="783">
        <f>SUM(AP24:BA24)</f>
        <v>0</v>
      </c>
      <c r="AH24" s="784"/>
      <c r="AI24" s="784"/>
      <c r="AJ24" s="784"/>
      <c r="AK24" s="784"/>
      <c r="AL24" s="784"/>
      <c r="AM24" s="784"/>
      <c r="AN24" s="784"/>
      <c r="AO24" s="785"/>
      <c r="AP24" s="786" t="str">
        <f t="shared" ref="AP24:BA24" si="3">IF(AP22="","",AP23*0.0136*44/12)</f>
        <v/>
      </c>
      <c r="AQ24" s="787" t="str">
        <f t="shared" si="3"/>
        <v/>
      </c>
      <c r="AR24" s="787" t="str">
        <f t="shared" si="3"/>
        <v/>
      </c>
      <c r="AS24" s="787" t="str">
        <f t="shared" si="3"/>
        <v/>
      </c>
      <c r="AT24" s="787" t="str">
        <f t="shared" si="3"/>
        <v/>
      </c>
      <c r="AU24" s="787" t="str">
        <f t="shared" si="3"/>
        <v/>
      </c>
      <c r="AV24" s="787" t="str">
        <f t="shared" si="3"/>
        <v/>
      </c>
      <c r="AW24" s="787" t="str">
        <f t="shared" si="3"/>
        <v/>
      </c>
      <c r="AX24" s="787" t="str">
        <f t="shared" si="3"/>
        <v/>
      </c>
      <c r="AY24" s="787" t="str">
        <f t="shared" si="3"/>
        <v/>
      </c>
      <c r="AZ24" s="787" t="str">
        <f t="shared" si="3"/>
        <v/>
      </c>
      <c r="BA24" s="788" t="str">
        <f t="shared" si="3"/>
        <v/>
      </c>
      <c r="BB24" s="438"/>
    </row>
    <row r="25" spans="1:66" s="438" customFormat="1" ht="18" customHeight="1">
      <c r="A25" s="712"/>
      <c r="B25" s="712"/>
      <c r="C25" s="791"/>
      <c r="D25" s="791"/>
      <c r="E25" s="791"/>
      <c r="F25" s="791"/>
      <c r="G25" s="791"/>
      <c r="H25" s="791"/>
      <c r="I25" s="791"/>
      <c r="J25" s="791"/>
      <c r="K25" s="791"/>
      <c r="L25" s="791"/>
      <c r="M25" s="791"/>
      <c r="N25" s="791"/>
      <c r="O25" s="791"/>
      <c r="P25" s="791"/>
      <c r="Q25" s="791"/>
      <c r="R25" s="791"/>
      <c r="S25" s="791"/>
      <c r="T25" s="791"/>
      <c r="U25" s="791"/>
      <c r="V25" s="791"/>
      <c r="W25" s="791"/>
      <c r="X25" s="791"/>
      <c r="Y25" s="791"/>
      <c r="Z25" s="791"/>
      <c r="AA25" s="791"/>
      <c r="AB25" s="792"/>
      <c r="AC25" s="792"/>
      <c r="AD25" s="792"/>
      <c r="AE25" s="792"/>
      <c r="AF25" s="792"/>
      <c r="AG25" s="793"/>
      <c r="AH25" s="793"/>
      <c r="AI25" s="793"/>
      <c r="AJ25" s="793"/>
      <c r="AK25" s="793"/>
      <c r="AL25" s="793"/>
      <c r="AM25" s="793"/>
      <c r="AN25" s="793"/>
      <c r="AO25" s="793"/>
      <c r="AP25" s="794"/>
      <c r="AQ25" s="794"/>
      <c r="AR25" s="794"/>
      <c r="AS25" s="794"/>
      <c r="AT25" s="794"/>
      <c r="AU25" s="794"/>
      <c r="AV25" s="794"/>
      <c r="AW25" s="794"/>
      <c r="AX25" s="794"/>
      <c r="AY25" s="794"/>
      <c r="AZ25" s="794"/>
      <c r="BA25" s="794"/>
    </row>
    <row r="26" spans="1:66" ht="13.5" customHeight="1" thickBot="1">
      <c r="A26" s="623"/>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3"/>
      <c r="AA26" s="623"/>
      <c r="AB26" s="623"/>
      <c r="AC26" s="623"/>
      <c r="AD26" s="623"/>
      <c r="AE26" s="623"/>
      <c r="AF26" s="623"/>
      <c r="AG26" s="794"/>
      <c r="AH26" s="794"/>
      <c r="AI26" s="794"/>
      <c r="AJ26" s="794"/>
      <c r="AK26" s="794"/>
      <c r="AL26" s="794"/>
      <c r="AM26" s="794"/>
      <c r="AN26" s="794"/>
      <c r="AO26" s="794"/>
      <c r="AP26" s="793"/>
      <c r="AQ26" s="794"/>
      <c r="AR26" s="794"/>
      <c r="AS26" s="794"/>
      <c r="AT26" s="794"/>
      <c r="AU26" s="794"/>
      <c r="AV26" s="794"/>
      <c r="AW26" s="794"/>
      <c r="AX26" s="794"/>
      <c r="AY26" s="794"/>
      <c r="AZ26" s="794"/>
      <c r="BA26" s="794"/>
      <c r="BB26" s="623"/>
    </row>
    <row r="27" spans="1:66" ht="18" customHeight="1" thickBot="1">
      <c r="A27" s="640" t="s">
        <v>238</v>
      </c>
      <c r="B27" s="645"/>
      <c r="C27" s="764" t="s">
        <v>148</v>
      </c>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6"/>
      <c r="AG27" s="800" t="s">
        <v>244</v>
      </c>
      <c r="AH27" s="801"/>
      <c r="AI27" s="801"/>
      <c r="AJ27" s="801"/>
      <c r="AK27" s="801"/>
      <c r="AL27" s="801"/>
      <c r="AM27" s="801"/>
      <c r="AN27" s="801"/>
      <c r="AO27" s="802"/>
      <c r="AP27" s="797" t="s">
        <v>150</v>
      </c>
      <c r="AQ27" s="798" t="s">
        <v>151</v>
      </c>
      <c r="AR27" s="798" t="s">
        <v>152</v>
      </c>
      <c r="AS27" s="798" t="s">
        <v>153</v>
      </c>
      <c r="AT27" s="798" t="s">
        <v>154</v>
      </c>
      <c r="AU27" s="798" t="s">
        <v>155</v>
      </c>
      <c r="AV27" s="798" t="s">
        <v>156</v>
      </c>
      <c r="AW27" s="798" t="s">
        <v>157</v>
      </c>
      <c r="AX27" s="798" t="s">
        <v>158</v>
      </c>
      <c r="AY27" s="798" t="s">
        <v>159</v>
      </c>
      <c r="AZ27" s="798" t="s">
        <v>160</v>
      </c>
      <c r="BA27" s="799" t="s">
        <v>161</v>
      </c>
      <c r="BB27" s="768"/>
    </row>
    <row r="28" spans="1:66" ht="18" customHeight="1">
      <c r="A28" s="803"/>
      <c r="B28" s="804"/>
      <c r="C28" s="805" t="s">
        <v>179</v>
      </c>
      <c r="D28" s="806"/>
      <c r="E28" s="806"/>
      <c r="F28" s="806"/>
      <c r="G28" s="806"/>
      <c r="H28" s="806"/>
      <c r="I28" s="771" t="s">
        <v>180</v>
      </c>
      <c r="J28" s="772"/>
      <c r="K28" s="772"/>
      <c r="L28" s="772"/>
      <c r="M28" s="772"/>
      <c r="N28" s="772"/>
      <c r="O28" s="772"/>
      <c r="P28" s="772"/>
      <c r="Q28" s="772"/>
      <c r="R28" s="772"/>
      <c r="S28" s="772"/>
      <c r="T28" s="772"/>
      <c r="U28" s="772"/>
      <c r="V28" s="772"/>
      <c r="W28" s="772"/>
      <c r="X28" s="772"/>
      <c r="Y28" s="772"/>
      <c r="Z28" s="772"/>
      <c r="AA28" s="773"/>
      <c r="AB28" s="774" t="s">
        <v>182</v>
      </c>
      <c r="AC28" s="775"/>
      <c r="AD28" s="775"/>
      <c r="AE28" s="775"/>
      <c r="AF28" s="776"/>
      <c r="AG28" s="777">
        <f>SUM(AP28:BA28)</f>
        <v>0</v>
      </c>
      <c r="AH28" s="778"/>
      <c r="AI28" s="778"/>
      <c r="AJ28" s="778"/>
      <c r="AK28" s="778"/>
      <c r="AL28" s="778"/>
      <c r="AM28" s="778"/>
      <c r="AN28" s="778"/>
      <c r="AO28" s="779"/>
      <c r="AP28" s="780"/>
      <c r="AQ28" s="781"/>
      <c r="AR28" s="781"/>
      <c r="AS28" s="781"/>
      <c r="AT28" s="781"/>
      <c r="AU28" s="781"/>
      <c r="AV28" s="781"/>
      <c r="AW28" s="781"/>
      <c r="AX28" s="781"/>
      <c r="AY28" s="781"/>
      <c r="AZ28" s="781"/>
      <c r="BA28" s="782"/>
      <c r="BB28" s="438"/>
      <c r="BC28" s="577"/>
      <c r="BD28" s="577"/>
      <c r="BE28" s="577"/>
      <c r="BF28" s="577"/>
      <c r="BG28" s="577"/>
      <c r="BH28" s="577"/>
      <c r="BI28" s="577"/>
      <c r="BJ28" s="577"/>
      <c r="BK28" s="577"/>
      <c r="BL28" s="577"/>
      <c r="BM28" s="577"/>
      <c r="BN28" s="577"/>
    </row>
    <row r="29" spans="1:66" ht="18" customHeight="1">
      <c r="A29" s="807"/>
      <c r="B29" s="808"/>
      <c r="C29" s="578"/>
      <c r="D29" s="579"/>
      <c r="E29" s="579"/>
      <c r="F29" s="579"/>
      <c r="G29" s="579"/>
      <c r="H29" s="579"/>
      <c r="I29" s="580" t="s">
        <v>184</v>
      </c>
      <c r="J29" s="580"/>
      <c r="K29" s="580"/>
      <c r="L29" s="580"/>
      <c r="M29" s="580"/>
      <c r="N29" s="580"/>
      <c r="O29" s="580"/>
      <c r="P29" s="580"/>
      <c r="Q29" s="580"/>
      <c r="R29" s="580"/>
      <c r="S29" s="580"/>
      <c r="T29" s="580"/>
      <c r="U29" s="580"/>
      <c r="V29" s="580"/>
      <c r="W29" s="580"/>
      <c r="X29" s="580"/>
      <c r="Y29" s="580"/>
      <c r="Z29" s="580"/>
      <c r="AA29" s="580"/>
      <c r="AB29" s="464" t="s">
        <v>185</v>
      </c>
      <c r="AC29" s="518"/>
      <c r="AD29" s="518"/>
      <c r="AE29" s="518"/>
      <c r="AF29" s="519"/>
      <c r="AG29" s="783">
        <f>SUM(AP29:BA29)</f>
        <v>0</v>
      </c>
      <c r="AH29" s="784"/>
      <c r="AI29" s="784"/>
      <c r="AJ29" s="784"/>
      <c r="AK29" s="784"/>
      <c r="AL29" s="784"/>
      <c r="AM29" s="784"/>
      <c r="AN29" s="784"/>
      <c r="AO29" s="785"/>
      <c r="AP29" s="786" t="str">
        <f>IF(AP28="","",AP28*$I$4/1000)</f>
        <v/>
      </c>
      <c r="AQ29" s="787" t="str">
        <f t="shared" ref="AQ29:BA29" si="4">IF(AQ28="","",AQ28*$I$4/1000)</f>
        <v/>
      </c>
      <c r="AR29" s="787" t="str">
        <f t="shared" si="4"/>
        <v/>
      </c>
      <c r="AS29" s="787" t="str">
        <f t="shared" si="4"/>
        <v/>
      </c>
      <c r="AT29" s="787" t="str">
        <f t="shared" si="4"/>
        <v/>
      </c>
      <c r="AU29" s="787" t="str">
        <f t="shared" si="4"/>
        <v/>
      </c>
      <c r="AV29" s="787" t="str">
        <f t="shared" si="4"/>
        <v/>
      </c>
      <c r="AW29" s="787" t="str">
        <f t="shared" si="4"/>
        <v/>
      </c>
      <c r="AX29" s="787" t="str">
        <f t="shared" si="4"/>
        <v/>
      </c>
      <c r="AY29" s="787" t="str">
        <f t="shared" si="4"/>
        <v/>
      </c>
      <c r="AZ29" s="787" t="str">
        <f t="shared" si="4"/>
        <v/>
      </c>
      <c r="BA29" s="788" t="str">
        <f t="shared" si="4"/>
        <v/>
      </c>
      <c r="BB29" s="438"/>
    </row>
    <row r="30" spans="1:66" ht="18" customHeight="1">
      <c r="A30" s="809"/>
      <c r="B30" s="810"/>
      <c r="C30" s="583" t="s">
        <v>190</v>
      </c>
      <c r="D30" s="584"/>
      <c r="E30" s="584"/>
      <c r="F30" s="584"/>
      <c r="G30" s="584"/>
      <c r="H30" s="584"/>
      <c r="I30" s="554"/>
      <c r="J30" s="554"/>
      <c r="K30" s="554"/>
      <c r="L30" s="554"/>
      <c r="M30" s="554"/>
      <c r="N30" s="554"/>
      <c r="O30" s="554"/>
      <c r="P30" s="554"/>
      <c r="Q30" s="554"/>
      <c r="R30" s="554"/>
      <c r="S30" s="554"/>
      <c r="T30" s="554"/>
      <c r="U30" s="554"/>
      <c r="V30" s="554"/>
      <c r="W30" s="554"/>
      <c r="X30" s="554"/>
      <c r="Y30" s="554"/>
      <c r="Z30" s="554"/>
      <c r="AA30" s="555"/>
      <c r="AB30" s="585" t="s">
        <v>191</v>
      </c>
      <c r="AC30" s="467"/>
      <c r="AD30" s="467"/>
      <c r="AE30" s="467"/>
      <c r="AF30" s="468"/>
      <c r="AG30" s="783">
        <f t="shared" ref="AG30" si="5">SUM(AP30:BA30)</f>
        <v>0</v>
      </c>
      <c r="AH30" s="784"/>
      <c r="AI30" s="784"/>
      <c r="AJ30" s="784"/>
      <c r="AK30" s="784"/>
      <c r="AL30" s="784"/>
      <c r="AM30" s="784"/>
      <c r="AN30" s="784"/>
      <c r="AO30" s="785"/>
      <c r="AP30" s="786" t="str">
        <f>IF(AP28="","",AP29*0.0136*44/12)</f>
        <v/>
      </c>
      <c r="AQ30" s="787" t="str">
        <f t="shared" ref="AQ30:BA30" si="6">IF(AQ28="","",AQ29*0.0136*44/12)</f>
        <v/>
      </c>
      <c r="AR30" s="787" t="str">
        <f t="shared" si="6"/>
        <v/>
      </c>
      <c r="AS30" s="787" t="str">
        <f t="shared" si="6"/>
        <v/>
      </c>
      <c r="AT30" s="787" t="str">
        <f t="shared" si="6"/>
        <v/>
      </c>
      <c r="AU30" s="787" t="str">
        <f t="shared" si="6"/>
        <v/>
      </c>
      <c r="AV30" s="787" t="str">
        <f t="shared" si="6"/>
        <v/>
      </c>
      <c r="AW30" s="787" t="str">
        <f t="shared" si="6"/>
        <v/>
      </c>
      <c r="AX30" s="787" t="str">
        <f t="shared" si="6"/>
        <v/>
      </c>
      <c r="AY30" s="787" t="str">
        <f t="shared" si="6"/>
        <v/>
      </c>
      <c r="AZ30" s="787" t="str">
        <f t="shared" si="6"/>
        <v/>
      </c>
      <c r="BA30" s="788" t="str">
        <f t="shared" si="6"/>
        <v/>
      </c>
      <c r="BB30" s="438"/>
    </row>
    <row r="31" spans="1:66" s="438" customFormat="1" ht="18" customHeight="1">
      <c r="A31" s="811"/>
      <c r="B31" s="811"/>
      <c r="C31" s="791"/>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2"/>
      <c r="AC31" s="792"/>
      <c r="AD31" s="792"/>
      <c r="AE31" s="792"/>
      <c r="AF31" s="792"/>
      <c r="AG31" s="793"/>
      <c r="AH31" s="793"/>
      <c r="AI31" s="793"/>
      <c r="AJ31" s="793"/>
      <c r="AK31" s="793"/>
      <c r="AL31" s="793"/>
      <c r="AM31" s="793"/>
      <c r="AN31" s="793"/>
      <c r="AO31" s="793"/>
      <c r="AP31" s="794"/>
      <c r="AQ31" s="794"/>
      <c r="AR31" s="794"/>
      <c r="AS31" s="794"/>
      <c r="AT31" s="794"/>
      <c r="AU31" s="794"/>
      <c r="AV31" s="794"/>
      <c r="AW31" s="794"/>
      <c r="AX31" s="794"/>
      <c r="AY31" s="794"/>
      <c r="AZ31" s="794"/>
      <c r="BA31" s="794"/>
    </row>
    <row r="32" spans="1:66" s="438" customFormat="1" ht="18" customHeight="1" thickBot="1">
      <c r="A32" s="795"/>
      <c r="B32" s="795"/>
      <c r="C32" s="791"/>
      <c r="D32" s="791"/>
      <c r="E32" s="791"/>
      <c r="F32" s="791"/>
      <c r="G32" s="791"/>
      <c r="H32" s="791"/>
      <c r="I32" s="791"/>
      <c r="J32" s="791"/>
      <c r="K32" s="791"/>
      <c r="L32" s="791"/>
      <c r="M32" s="791"/>
      <c r="N32" s="791"/>
      <c r="O32" s="791"/>
      <c r="P32" s="791"/>
      <c r="Q32" s="791"/>
      <c r="R32" s="791"/>
      <c r="S32" s="791"/>
      <c r="T32" s="791"/>
      <c r="U32" s="791"/>
      <c r="V32" s="791"/>
      <c r="W32" s="791"/>
      <c r="X32" s="791"/>
      <c r="Y32" s="791"/>
      <c r="Z32" s="791"/>
      <c r="AA32" s="791"/>
      <c r="AB32" s="792"/>
      <c r="AC32" s="792"/>
      <c r="AD32" s="792"/>
      <c r="AE32" s="792"/>
      <c r="AF32" s="792"/>
      <c r="AG32" s="793"/>
      <c r="AH32" s="793"/>
      <c r="AI32" s="793"/>
      <c r="AJ32" s="793"/>
      <c r="AK32" s="793"/>
      <c r="AL32" s="793"/>
      <c r="AM32" s="793"/>
      <c r="AN32" s="793"/>
      <c r="AO32" s="793"/>
      <c r="AP32" s="794"/>
      <c r="AQ32" s="794"/>
      <c r="AR32" s="794"/>
      <c r="AS32" s="794"/>
      <c r="AT32" s="794"/>
      <c r="AU32" s="794"/>
      <c r="AV32" s="794"/>
      <c r="AW32" s="794"/>
      <c r="AX32" s="794"/>
      <c r="AY32" s="794"/>
      <c r="AZ32" s="794"/>
      <c r="BA32" s="794"/>
    </row>
    <row r="33" spans="1:66" ht="18" customHeight="1" thickBot="1">
      <c r="A33" s="640" t="s">
        <v>238</v>
      </c>
      <c r="B33" s="645"/>
      <c r="C33" s="764" t="s">
        <v>148</v>
      </c>
      <c r="D33" s="765"/>
      <c r="E33" s="765"/>
      <c r="F33" s="765"/>
      <c r="G33" s="765"/>
      <c r="H33" s="765"/>
      <c r="I33" s="765"/>
      <c r="J33" s="765"/>
      <c r="K33" s="765"/>
      <c r="L33" s="765"/>
      <c r="M33" s="765"/>
      <c r="N33" s="765"/>
      <c r="O33" s="765"/>
      <c r="P33" s="765"/>
      <c r="Q33" s="765"/>
      <c r="R33" s="765"/>
      <c r="S33" s="765"/>
      <c r="T33" s="765"/>
      <c r="U33" s="765"/>
      <c r="V33" s="765"/>
      <c r="W33" s="765"/>
      <c r="X33" s="765"/>
      <c r="Y33" s="765"/>
      <c r="Z33" s="765"/>
      <c r="AA33" s="765"/>
      <c r="AB33" s="765"/>
      <c r="AC33" s="765"/>
      <c r="AD33" s="765"/>
      <c r="AE33" s="765"/>
      <c r="AF33" s="766"/>
      <c r="AG33" s="767" t="s">
        <v>244</v>
      </c>
      <c r="AH33" s="765"/>
      <c r="AI33" s="765"/>
      <c r="AJ33" s="765"/>
      <c r="AK33" s="765"/>
      <c r="AL33" s="765"/>
      <c r="AM33" s="765"/>
      <c r="AN33" s="765"/>
      <c r="AO33" s="766"/>
      <c r="AP33" s="510" t="s">
        <v>150</v>
      </c>
      <c r="AQ33" s="511" t="s">
        <v>151</v>
      </c>
      <c r="AR33" s="511" t="s">
        <v>152</v>
      </c>
      <c r="AS33" s="511" t="s">
        <v>153</v>
      </c>
      <c r="AT33" s="511" t="s">
        <v>154</v>
      </c>
      <c r="AU33" s="511" t="s">
        <v>155</v>
      </c>
      <c r="AV33" s="511" t="s">
        <v>156</v>
      </c>
      <c r="AW33" s="511" t="s">
        <v>157</v>
      </c>
      <c r="AX33" s="511" t="s">
        <v>158</v>
      </c>
      <c r="AY33" s="511" t="s">
        <v>159</v>
      </c>
      <c r="AZ33" s="511" t="s">
        <v>160</v>
      </c>
      <c r="BA33" s="512" t="s">
        <v>161</v>
      </c>
      <c r="BB33" s="768"/>
    </row>
    <row r="34" spans="1:66" ht="18" customHeight="1">
      <c r="A34" s="812"/>
      <c r="B34" s="813"/>
      <c r="C34" s="805" t="s">
        <v>179</v>
      </c>
      <c r="D34" s="806"/>
      <c r="E34" s="806"/>
      <c r="F34" s="806"/>
      <c r="G34" s="806"/>
      <c r="H34" s="806"/>
      <c r="I34" s="771" t="s">
        <v>180</v>
      </c>
      <c r="J34" s="772"/>
      <c r="K34" s="772"/>
      <c r="L34" s="772"/>
      <c r="M34" s="772"/>
      <c r="N34" s="772"/>
      <c r="O34" s="772"/>
      <c r="P34" s="772"/>
      <c r="Q34" s="772"/>
      <c r="R34" s="772"/>
      <c r="S34" s="772"/>
      <c r="T34" s="772"/>
      <c r="U34" s="772"/>
      <c r="V34" s="772"/>
      <c r="W34" s="772"/>
      <c r="X34" s="772"/>
      <c r="Y34" s="772"/>
      <c r="Z34" s="772"/>
      <c r="AA34" s="773"/>
      <c r="AB34" s="774" t="s">
        <v>182</v>
      </c>
      <c r="AC34" s="775"/>
      <c r="AD34" s="775"/>
      <c r="AE34" s="775"/>
      <c r="AF34" s="776"/>
      <c r="AG34" s="814">
        <f>SUM(AP34:BA34)</f>
        <v>0</v>
      </c>
      <c r="AH34" s="815"/>
      <c r="AI34" s="815"/>
      <c r="AJ34" s="815"/>
      <c r="AK34" s="815"/>
      <c r="AL34" s="815"/>
      <c r="AM34" s="815"/>
      <c r="AN34" s="815"/>
      <c r="AO34" s="816"/>
      <c r="AP34" s="817"/>
      <c r="AQ34" s="818"/>
      <c r="AR34" s="818"/>
      <c r="AS34" s="818"/>
      <c r="AT34" s="818"/>
      <c r="AU34" s="818"/>
      <c r="AV34" s="818"/>
      <c r="AW34" s="818"/>
      <c r="AX34" s="818"/>
      <c r="AY34" s="818"/>
      <c r="AZ34" s="818"/>
      <c r="BA34" s="819"/>
      <c r="BB34" s="438"/>
      <c r="BC34" s="577"/>
      <c r="BD34" s="577"/>
      <c r="BE34" s="577"/>
      <c r="BF34" s="577"/>
      <c r="BG34" s="577"/>
      <c r="BH34" s="577"/>
      <c r="BI34" s="577"/>
      <c r="BJ34" s="577"/>
      <c r="BK34" s="577"/>
      <c r="BL34" s="577"/>
      <c r="BM34" s="577"/>
      <c r="BN34" s="577"/>
    </row>
    <row r="35" spans="1:66" ht="18" customHeight="1">
      <c r="A35" s="820"/>
      <c r="B35" s="821"/>
      <c r="C35" s="578"/>
      <c r="D35" s="579"/>
      <c r="E35" s="579"/>
      <c r="F35" s="579"/>
      <c r="G35" s="579"/>
      <c r="H35" s="579"/>
      <c r="I35" s="580" t="s">
        <v>184</v>
      </c>
      <c r="J35" s="580"/>
      <c r="K35" s="580"/>
      <c r="L35" s="580"/>
      <c r="M35" s="580"/>
      <c r="N35" s="580"/>
      <c r="O35" s="580"/>
      <c r="P35" s="580"/>
      <c r="Q35" s="580"/>
      <c r="R35" s="580"/>
      <c r="S35" s="580"/>
      <c r="T35" s="580"/>
      <c r="U35" s="580"/>
      <c r="V35" s="580"/>
      <c r="W35" s="580"/>
      <c r="X35" s="580"/>
      <c r="Y35" s="580"/>
      <c r="Z35" s="580"/>
      <c r="AA35" s="580"/>
      <c r="AB35" s="464" t="s">
        <v>185</v>
      </c>
      <c r="AC35" s="518"/>
      <c r="AD35" s="518"/>
      <c r="AE35" s="518"/>
      <c r="AF35" s="519"/>
      <c r="AG35" s="822">
        <f>SUM(AP35:BA35)</f>
        <v>0</v>
      </c>
      <c r="AH35" s="823"/>
      <c r="AI35" s="823"/>
      <c r="AJ35" s="823"/>
      <c r="AK35" s="823"/>
      <c r="AL35" s="823"/>
      <c r="AM35" s="823"/>
      <c r="AN35" s="823"/>
      <c r="AO35" s="824"/>
      <c r="AP35" s="825" t="str">
        <f>IF(AP34="","",AP34*$I$4/1000)</f>
        <v/>
      </c>
      <c r="AQ35" s="826" t="str">
        <f t="shared" ref="AQ35:BA35" si="7">IF(AQ34="","",AQ34*$I$4/1000)</f>
        <v/>
      </c>
      <c r="AR35" s="826" t="str">
        <f t="shared" si="7"/>
        <v/>
      </c>
      <c r="AS35" s="826" t="str">
        <f t="shared" si="7"/>
        <v/>
      </c>
      <c r="AT35" s="826" t="str">
        <f t="shared" si="7"/>
        <v/>
      </c>
      <c r="AU35" s="826" t="str">
        <f t="shared" si="7"/>
        <v/>
      </c>
      <c r="AV35" s="826" t="str">
        <f t="shared" si="7"/>
        <v/>
      </c>
      <c r="AW35" s="826" t="str">
        <f t="shared" si="7"/>
        <v/>
      </c>
      <c r="AX35" s="826" t="str">
        <f t="shared" si="7"/>
        <v/>
      </c>
      <c r="AY35" s="826" t="str">
        <f t="shared" si="7"/>
        <v/>
      </c>
      <c r="AZ35" s="826" t="str">
        <f t="shared" si="7"/>
        <v/>
      </c>
      <c r="BA35" s="827" t="str">
        <f t="shared" si="7"/>
        <v/>
      </c>
      <c r="BB35" s="438"/>
    </row>
    <row r="36" spans="1:66" ht="18" customHeight="1">
      <c r="A36" s="828"/>
      <c r="B36" s="829"/>
      <c r="C36" s="583" t="s">
        <v>190</v>
      </c>
      <c r="D36" s="584"/>
      <c r="E36" s="584"/>
      <c r="F36" s="584"/>
      <c r="G36" s="584"/>
      <c r="H36" s="584"/>
      <c r="I36" s="554"/>
      <c r="J36" s="554"/>
      <c r="K36" s="554"/>
      <c r="L36" s="554"/>
      <c r="M36" s="554"/>
      <c r="N36" s="554"/>
      <c r="O36" s="554"/>
      <c r="P36" s="554"/>
      <c r="Q36" s="554"/>
      <c r="R36" s="554"/>
      <c r="S36" s="554"/>
      <c r="T36" s="554"/>
      <c r="U36" s="554"/>
      <c r="V36" s="554"/>
      <c r="W36" s="554"/>
      <c r="X36" s="554"/>
      <c r="Y36" s="554"/>
      <c r="Z36" s="554"/>
      <c r="AA36" s="555"/>
      <c r="AB36" s="585" t="s">
        <v>191</v>
      </c>
      <c r="AC36" s="467"/>
      <c r="AD36" s="467"/>
      <c r="AE36" s="467"/>
      <c r="AF36" s="468"/>
      <c r="AG36" s="822">
        <f t="shared" ref="AG36" si="8">SUM(AP36:BA36)</f>
        <v>0</v>
      </c>
      <c r="AH36" s="823"/>
      <c r="AI36" s="823"/>
      <c r="AJ36" s="823"/>
      <c r="AK36" s="823"/>
      <c r="AL36" s="823"/>
      <c r="AM36" s="823"/>
      <c r="AN36" s="823"/>
      <c r="AO36" s="824"/>
      <c r="AP36" s="825" t="str">
        <f>IF(AP34="","",AP35*0.0136*44/12)</f>
        <v/>
      </c>
      <c r="AQ36" s="826" t="str">
        <f t="shared" ref="AQ36:BA36" si="9">IF(AQ34="","",AQ35*0.0136*44/12)</f>
        <v/>
      </c>
      <c r="AR36" s="826" t="str">
        <f t="shared" si="9"/>
        <v/>
      </c>
      <c r="AS36" s="826" t="str">
        <f t="shared" si="9"/>
        <v/>
      </c>
      <c r="AT36" s="826" t="str">
        <f t="shared" si="9"/>
        <v/>
      </c>
      <c r="AU36" s="826" t="str">
        <f t="shared" si="9"/>
        <v/>
      </c>
      <c r="AV36" s="826" t="str">
        <f t="shared" si="9"/>
        <v/>
      </c>
      <c r="AW36" s="826" t="str">
        <f t="shared" si="9"/>
        <v/>
      </c>
      <c r="AX36" s="826" t="str">
        <f t="shared" si="9"/>
        <v/>
      </c>
      <c r="AY36" s="826" t="str">
        <f t="shared" si="9"/>
        <v/>
      </c>
      <c r="AZ36" s="826" t="str">
        <f t="shared" si="9"/>
        <v/>
      </c>
      <c r="BA36" s="827" t="str">
        <f t="shared" si="9"/>
        <v/>
      </c>
      <c r="BB36" s="438"/>
    </row>
    <row r="37" spans="1:66" s="438" customFormat="1" ht="18" customHeight="1">
      <c r="A37" s="795"/>
      <c r="B37" s="795"/>
      <c r="C37" s="791"/>
      <c r="D37" s="791"/>
      <c r="E37" s="791"/>
      <c r="F37" s="791"/>
      <c r="G37" s="791"/>
      <c r="H37" s="791"/>
      <c r="I37" s="791"/>
      <c r="J37" s="791"/>
      <c r="K37" s="791"/>
      <c r="L37" s="791"/>
      <c r="M37" s="791"/>
      <c r="N37" s="791"/>
      <c r="O37" s="791"/>
      <c r="P37" s="791"/>
      <c r="Q37" s="791"/>
      <c r="R37" s="791"/>
      <c r="S37" s="791"/>
      <c r="T37" s="791"/>
      <c r="U37" s="791"/>
      <c r="V37" s="791"/>
      <c r="W37" s="791"/>
      <c r="X37" s="791"/>
      <c r="Y37" s="791"/>
      <c r="Z37" s="791"/>
      <c r="AA37" s="791"/>
      <c r="AB37" s="792"/>
      <c r="AC37" s="792"/>
      <c r="AD37" s="792"/>
      <c r="AE37" s="792"/>
      <c r="AF37" s="792"/>
      <c r="AG37" s="830"/>
      <c r="AH37" s="830"/>
      <c r="AI37" s="830"/>
      <c r="AJ37" s="830"/>
      <c r="AK37" s="830"/>
      <c r="AL37" s="830"/>
      <c r="AM37" s="830"/>
      <c r="AN37" s="830"/>
      <c r="AO37" s="830"/>
      <c r="AP37" s="831"/>
      <c r="AQ37" s="831"/>
      <c r="AR37" s="831"/>
      <c r="AS37" s="831"/>
      <c r="AT37" s="831"/>
      <c r="AU37" s="831"/>
      <c r="AV37" s="831"/>
      <c r="AW37" s="831"/>
      <c r="AX37" s="831"/>
      <c r="AY37" s="831"/>
      <c r="AZ37" s="831"/>
      <c r="BA37" s="831"/>
    </row>
    <row r="38" spans="1:66" s="438" customFormat="1" ht="18" customHeight="1" thickBot="1">
      <c r="A38" s="795"/>
      <c r="B38" s="795"/>
      <c r="C38" s="791"/>
      <c r="D38" s="791"/>
      <c r="E38" s="791"/>
      <c r="F38" s="791"/>
      <c r="G38" s="791"/>
      <c r="H38" s="791"/>
      <c r="I38" s="791"/>
      <c r="J38" s="791"/>
      <c r="K38" s="791"/>
      <c r="L38" s="791"/>
      <c r="M38" s="791"/>
      <c r="N38" s="791"/>
      <c r="O38" s="791"/>
      <c r="P38" s="791"/>
      <c r="Q38" s="791"/>
      <c r="R38" s="791"/>
      <c r="S38" s="791"/>
      <c r="T38" s="791"/>
      <c r="U38" s="791"/>
      <c r="V38" s="791"/>
      <c r="W38" s="791"/>
      <c r="X38" s="791"/>
      <c r="Y38" s="791"/>
      <c r="Z38" s="791"/>
      <c r="AA38" s="791"/>
      <c r="AB38" s="792"/>
      <c r="AC38" s="792"/>
      <c r="AD38" s="792"/>
      <c r="AE38" s="792"/>
      <c r="AF38" s="792"/>
      <c r="AG38" s="830"/>
      <c r="AH38" s="830"/>
      <c r="AI38" s="830"/>
      <c r="AJ38" s="830"/>
      <c r="AK38" s="830"/>
      <c r="AL38" s="830"/>
      <c r="AM38" s="830"/>
      <c r="AN38" s="830"/>
      <c r="AO38" s="830"/>
      <c r="AP38" s="831"/>
      <c r="AQ38" s="831"/>
      <c r="AR38" s="831"/>
      <c r="AS38" s="831"/>
      <c r="AT38" s="831"/>
      <c r="AU38" s="831"/>
      <c r="AV38" s="831"/>
      <c r="AW38" s="831"/>
      <c r="AX38" s="831"/>
      <c r="AY38" s="831"/>
      <c r="AZ38" s="831"/>
      <c r="BA38" s="831"/>
    </row>
    <row r="39" spans="1:66" ht="18" customHeight="1" thickBot="1">
      <c r="A39" s="640" t="s">
        <v>238</v>
      </c>
      <c r="B39" s="645"/>
      <c r="C39" s="764" t="s">
        <v>148</v>
      </c>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5"/>
      <c r="AC39" s="765"/>
      <c r="AD39" s="765"/>
      <c r="AE39" s="765"/>
      <c r="AF39" s="766"/>
      <c r="AG39" s="767" t="s">
        <v>244</v>
      </c>
      <c r="AH39" s="765"/>
      <c r="AI39" s="765"/>
      <c r="AJ39" s="765"/>
      <c r="AK39" s="765"/>
      <c r="AL39" s="765"/>
      <c r="AM39" s="765"/>
      <c r="AN39" s="765"/>
      <c r="AO39" s="766"/>
      <c r="AP39" s="510" t="s">
        <v>150</v>
      </c>
      <c r="AQ39" s="511" t="s">
        <v>151</v>
      </c>
      <c r="AR39" s="511" t="s">
        <v>152</v>
      </c>
      <c r="AS39" s="511" t="s">
        <v>153</v>
      </c>
      <c r="AT39" s="511" t="s">
        <v>154</v>
      </c>
      <c r="AU39" s="511" t="s">
        <v>155</v>
      </c>
      <c r="AV39" s="511" t="s">
        <v>156</v>
      </c>
      <c r="AW39" s="511" t="s">
        <v>157</v>
      </c>
      <c r="AX39" s="511" t="s">
        <v>158</v>
      </c>
      <c r="AY39" s="511" t="s">
        <v>159</v>
      </c>
      <c r="AZ39" s="511" t="s">
        <v>160</v>
      </c>
      <c r="BA39" s="512" t="s">
        <v>161</v>
      </c>
      <c r="BB39" s="768"/>
    </row>
    <row r="40" spans="1:66" ht="18" customHeight="1">
      <c r="A40" s="812"/>
      <c r="B40" s="813"/>
      <c r="C40" s="805" t="s">
        <v>179</v>
      </c>
      <c r="D40" s="806"/>
      <c r="E40" s="806"/>
      <c r="F40" s="806"/>
      <c r="G40" s="806"/>
      <c r="H40" s="806"/>
      <c r="I40" s="771" t="s">
        <v>180</v>
      </c>
      <c r="J40" s="772"/>
      <c r="K40" s="772"/>
      <c r="L40" s="772"/>
      <c r="M40" s="772"/>
      <c r="N40" s="772"/>
      <c r="O40" s="772"/>
      <c r="P40" s="772"/>
      <c r="Q40" s="772"/>
      <c r="R40" s="772"/>
      <c r="S40" s="772"/>
      <c r="T40" s="772"/>
      <c r="U40" s="772"/>
      <c r="V40" s="772"/>
      <c r="W40" s="772"/>
      <c r="X40" s="772"/>
      <c r="Y40" s="772"/>
      <c r="Z40" s="772"/>
      <c r="AA40" s="773"/>
      <c r="AB40" s="774" t="s">
        <v>182</v>
      </c>
      <c r="AC40" s="775"/>
      <c r="AD40" s="775"/>
      <c r="AE40" s="775"/>
      <c r="AF40" s="776"/>
      <c r="AG40" s="814">
        <f>SUM(AP40:BA40)</f>
        <v>0</v>
      </c>
      <c r="AH40" s="815"/>
      <c r="AI40" s="815"/>
      <c r="AJ40" s="815"/>
      <c r="AK40" s="815"/>
      <c r="AL40" s="815"/>
      <c r="AM40" s="815"/>
      <c r="AN40" s="815"/>
      <c r="AO40" s="816"/>
      <c r="AP40" s="817"/>
      <c r="AQ40" s="818"/>
      <c r="AR40" s="818"/>
      <c r="AS40" s="818"/>
      <c r="AT40" s="818"/>
      <c r="AU40" s="818"/>
      <c r="AV40" s="818"/>
      <c r="AW40" s="818"/>
      <c r="AX40" s="818"/>
      <c r="AY40" s="818"/>
      <c r="AZ40" s="818"/>
      <c r="BA40" s="819"/>
      <c r="BB40" s="438"/>
      <c r="BC40" s="577"/>
      <c r="BD40" s="577"/>
      <c r="BE40" s="577"/>
      <c r="BF40" s="577"/>
      <c r="BG40" s="577"/>
      <c r="BH40" s="577"/>
      <c r="BI40" s="577"/>
      <c r="BJ40" s="577"/>
      <c r="BK40" s="577"/>
      <c r="BL40" s="577"/>
      <c r="BM40" s="577"/>
      <c r="BN40" s="577"/>
    </row>
    <row r="41" spans="1:66" ht="18" customHeight="1">
      <c r="A41" s="820"/>
      <c r="B41" s="821"/>
      <c r="C41" s="578"/>
      <c r="D41" s="579"/>
      <c r="E41" s="579"/>
      <c r="F41" s="579"/>
      <c r="G41" s="579"/>
      <c r="H41" s="579"/>
      <c r="I41" s="580" t="s">
        <v>184</v>
      </c>
      <c r="J41" s="580"/>
      <c r="K41" s="580"/>
      <c r="L41" s="580"/>
      <c r="M41" s="580"/>
      <c r="N41" s="580"/>
      <c r="O41" s="580"/>
      <c r="P41" s="580"/>
      <c r="Q41" s="580"/>
      <c r="R41" s="580"/>
      <c r="S41" s="580"/>
      <c r="T41" s="580"/>
      <c r="U41" s="580"/>
      <c r="V41" s="580"/>
      <c r="W41" s="580"/>
      <c r="X41" s="580"/>
      <c r="Y41" s="580"/>
      <c r="Z41" s="580"/>
      <c r="AA41" s="580"/>
      <c r="AB41" s="464" t="s">
        <v>185</v>
      </c>
      <c r="AC41" s="518"/>
      <c r="AD41" s="518"/>
      <c r="AE41" s="518"/>
      <c r="AF41" s="519"/>
      <c r="AG41" s="822">
        <f>SUM(AP41:BA41)</f>
        <v>0</v>
      </c>
      <c r="AH41" s="823"/>
      <c r="AI41" s="823"/>
      <c r="AJ41" s="823"/>
      <c r="AK41" s="823"/>
      <c r="AL41" s="823"/>
      <c r="AM41" s="823"/>
      <c r="AN41" s="823"/>
      <c r="AO41" s="824"/>
      <c r="AP41" s="825" t="str">
        <f>IF(AP40="","",AP40*$I$4/1000)</f>
        <v/>
      </c>
      <c r="AQ41" s="826" t="str">
        <f t="shared" ref="AQ41:BA41" si="10">IF(AQ40="","",AQ40*$I$4/1000)</f>
        <v/>
      </c>
      <c r="AR41" s="826" t="str">
        <f t="shared" si="10"/>
        <v/>
      </c>
      <c r="AS41" s="826" t="str">
        <f t="shared" si="10"/>
        <v/>
      </c>
      <c r="AT41" s="826" t="str">
        <f t="shared" si="10"/>
        <v/>
      </c>
      <c r="AU41" s="826" t="str">
        <f t="shared" si="10"/>
        <v/>
      </c>
      <c r="AV41" s="826" t="str">
        <f t="shared" si="10"/>
        <v/>
      </c>
      <c r="AW41" s="826" t="str">
        <f t="shared" si="10"/>
        <v/>
      </c>
      <c r="AX41" s="826" t="str">
        <f t="shared" si="10"/>
        <v/>
      </c>
      <c r="AY41" s="826" t="str">
        <f t="shared" si="10"/>
        <v/>
      </c>
      <c r="AZ41" s="826" t="str">
        <f t="shared" si="10"/>
        <v/>
      </c>
      <c r="BA41" s="827" t="str">
        <f t="shared" si="10"/>
        <v/>
      </c>
      <c r="BB41" s="438"/>
    </row>
    <row r="42" spans="1:66" ht="18" customHeight="1">
      <c r="A42" s="828"/>
      <c r="B42" s="829"/>
      <c r="C42" s="583" t="s">
        <v>190</v>
      </c>
      <c r="D42" s="584"/>
      <c r="E42" s="584"/>
      <c r="F42" s="584"/>
      <c r="G42" s="584"/>
      <c r="H42" s="584"/>
      <c r="I42" s="554"/>
      <c r="J42" s="554"/>
      <c r="K42" s="554"/>
      <c r="L42" s="554"/>
      <c r="M42" s="554"/>
      <c r="N42" s="554"/>
      <c r="O42" s="554"/>
      <c r="P42" s="554"/>
      <c r="Q42" s="554"/>
      <c r="R42" s="554"/>
      <c r="S42" s="554"/>
      <c r="T42" s="554"/>
      <c r="U42" s="554"/>
      <c r="V42" s="554"/>
      <c r="W42" s="554"/>
      <c r="X42" s="554"/>
      <c r="Y42" s="554"/>
      <c r="Z42" s="554"/>
      <c r="AA42" s="555"/>
      <c r="AB42" s="585" t="s">
        <v>191</v>
      </c>
      <c r="AC42" s="467"/>
      <c r="AD42" s="467"/>
      <c r="AE42" s="467"/>
      <c r="AF42" s="468"/>
      <c r="AG42" s="822">
        <f t="shared" ref="AG42" si="11">SUM(AP42:BA42)</f>
        <v>0</v>
      </c>
      <c r="AH42" s="823"/>
      <c r="AI42" s="823"/>
      <c r="AJ42" s="823"/>
      <c r="AK42" s="823"/>
      <c r="AL42" s="823"/>
      <c r="AM42" s="823"/>
      <c r="AN42" s="823"/>
      <c r="AO42" s="824"/>
      <c r="AP42" s="825" t="str">
        <f>IF(AP40="","",AP41*0.0136*44/12)</f>
        <v/>
      </c>
      <c r="AQ42" s="826" t="str">
        <f t="shared" ref="AQ42:BA42" si="12">IF(AQ40="","",AQ41*0.0136*44/12)</f>
        <v/>
      </c>
      <c r="AR42" s="826" t="str">
        <f t="shared" si="12"/>
        <v/>
      </c>
      <c r="AS42" s="826" t="str">
        <f t="shared" si="12"/>
        <v/>
      </c>
      <c r="AT42" s="826" t="str">
        <f t="shared" si="12"/>
        <v/>
      </c>
      <c r="AU42" s="826" t="str">
        <f t="shared" si="12"/>
        <v/>
      </c>
      <c r="AV42" s="826" t="str">
        <f t="shared" si="12"/>
        <v/>
      </c>
      <c r="AW42" s="826" t="str">
        <f t="shared" si="12"/>
        <v/>
      </c>
      <c r="AX42" s="826" t="str">
        <f t="shared" si="12"/>
        <v/>
      </c>
      <c r="AY42" s="826" t="str">
        <f t="shared" si="12"/>
        <v/>
      </c>
      <c r="AZ42" s="826" t="str">
        <f t="shared" si="12"/>
        <v/>
      </c>
      <c r="BA42" s="827" t="str">
        <f t="shared" si="12"/>
        <v/>
      </c>
      <c r="BB42" s="438"/>
    </row>
    <row r="43" spans="1:66" ht="17.25" customHeight="1">
      <c r="A43" s="480"/>
      <c r="B43" s="480"/>
      <c r="C43" s="480"/>
      <c r="D43" s="480"/>
      <c r="E43" s="480"/>
      <c r="F43" s="480"/>
      <c r="G43" s="480"/>
      <c r="H43" s="480"/>
      <c r="I43" s="480"/>
      <c r="J43" s="480"/>
      <c r="K43" s="480"/>
      <c r="L43" s="480"/>
      <c r="M43" s="480"/>
      <c r="N43" s="480"/>
      <c r="O43" s="480"/>
      <c r="P43" s="480"/>
      <c r="Q43" s="480"/>
      <c r="R43" s="480"/>
      <c r="S43" s="480"/>
      <c r="T43" s="646"/>
      <c r="U43" s="646"/>
      <c r="V43" s="646"/>
      <c r="W43" s="646"/>
      <c r="X43" s="646"/>
      <c r="Y43" s="646"/>
      <c r="Z43" s="712"/>
      <c r="AA43" s="712"/>
      <c r="AB43" s="712"/>
      <c r="AC43" s="712"/>
      <c r="AD43" s="480"/>
      <c r="AE43" s="480"/>
      <c r="AF43" s="480"/>
      <c r="AG43" s="480"/>
      <c r="AH43" s="480"/>
      <c r="AI43" s="480"/>
      <c r="AJ43" s="480"/>
      <c r="AK43" s="480"/>
      <c r="AL43" s="480"/>
      <c r="AM43" s="480"/>
      <c r="AN43" s="480"/>
      <c r="AO43" s="480"/>
      <c r="AP43" s="623"/>
      <c r="AQ43" s="623"/>
      <c r="AR43" s="623"/>
      <c r="AS43" s="623"/>
      <c r="AT43" s="623"/>
      <c r="AU43" s="623"/>
      <c r="AV43" s="623"/>
      <c r="AW43" s="623"/>
      <c r="AX43" s="623"/>
      <c r="AY43" s="623"/>
      <c r="AZ43" s="623"/>
      <c r="BA43" s="623"/>
      <c r="BB43" s="623"/>
    </row>
    <row r="44" spans="1:66" ht="17.25" customHeight="1">
      <c r="A44" s="550" t="s">
        <v>230</v>
      </c>
      <c r="B44" s="550"/>
      <c r="C44" s="550"/>
      <c r="D44" s="550"/>
      <c r="E44" s="550"/>
      <c r="F44" s="550"/>
      <c r="G44" s="550"/>
      <c r="H44" s="550"/>
      <c r="I44" s="550"/>
      <c r="J44" s="550"/>
      <c r="K44" s="480"/>
      <c r="L44" s="480"/>
      <c r="M44" s="480"/>
      <c r="N44" s="480"/>
      <c r="O44" s="480"/>
      <c r="P44" s="480"/>
      <c r="Q44" s="480"/>
      <c r="R44" s="480"/>
      <c r="S44" s="480"/>
      <c r="T44" s="646"/>
      <c r="U44" s="646"/>
      <c r="V44" s="646"/>
      <c r="W44" s="646"/>
      <c r="X44" s="646"/>
      <c r="Y44" s="646"/>
      <c r="Z44" s="712"/>
      <c r="AA44" s="712"/>
      <c r="AB44" s="712"/>
      <c r="AC44" s="712"/>
      <c r="AD44" s="480"/>
      <c r="AE44" s="480"/>
      <c r="AF44" s="480"/>
      <c r="AG44" s="480"/>
      <c r="AH44" s="480"/>
      <c r="AI44" s="480"/>
      <c r="AJ44" s="480"/>
      <c r="AK44" s="480"/>
      <c r="AL44" s="480"/>
      <c r="AM44" s="480"/>
      <c r="AN44" s="480"/>
      <c r="AO44" s="480"/>
      <c r="AQ44" s="623" t="s">
        <v>231</v>
      </c>
      <c r="AR44" s="623"/>
      <c r="AS44" s="713" t="s">
        <v>232</v>
      </c>
      <c r="AT44" s="713"/>
      <c r="AU44" s="713"/>
      <c r="AV44" s="713"/>
      <c r="AW44" s="713"/>
      <c r="AX44" s="713"/>
      <c r="AY44" s="713"/>
      <c r="AZ44" s="713"/>
      <c r="BA44" s="713"/>
      <c r="BB44" s="623"/>
    </row>
    <row r="45" spans="1:66" ht="17.25" customHeight="1">
      <c r="A45" s="480"/>
      <c r="B45" s="623" t="s">
        <v>245</v>
      </c>
      <c r="C45" s="480"/>
      <c r="D45" s="480"/>
      <c r="E45" s="480"/>
      <c r="F45" s="480"/>
      <c r="G45" s="480"/>
      <c r="H45" s="480"/>
      <c r="I45" s="480"/>
      <c r="J45" s="480"/>
      <c r="K45" s="480"/>
      <c r="L45" s="480"/>
      <c r="M45" s="480"/>
      <c r="N45" s="480"/>
      <c r="O45" s="480"/>
      <c r="P45" s="480"/>
      <c r="Q45" s="480"/>
      <c r="R45" s="480"/>
      <c r="S45" s="480"/>
      <c r="T45" s="646"/>
      <c r="U45" s="646"/>
      <c r="V45" s="646"/>
      <c r="W45" s="646"/>
      <c r="X45" s="646"/>
      <c r="Y45" s="646"/>
      <c r="Z45" s="712"/>
      <c r="AA45" s="712"/>
      <c r="AB45" s="712"/>
      <c r="AC45" s="712"/>
      <c r="AD45" s="480"/>
      <c r="AE45" s="480"/>
      <c r="AF45" s="480"/>
      <c r="AG45" s="480"/>
      <c r="AH45" s="480"/>
      <c r="AI45" s="480"/>
      <c r="AJ45" s="480"/>
      <c r="AK45" s="480"/>
      <c r="AL45" s="480"/>
      <c r="AM45" s="480"/>
      <c r="AN45" s="480"/>
      <c r="AO45" s="480"/>
      <c r="AP45" s="623"/>
      <c r="AQ45" s="623"/>
      <c r="AR45" s="623"/>
      <c r="AS45" s="438"/>
      <c r="AT45" s="623"/>
      <c r="AU45" s="623"/>
      <c r="AV45" s="623"/>
      <c r="AW45" s="623"/>
      <c r="AX45" s="623"/>
      <c r="AY45" s="623"/>
      <c r="AZ45" s="623"/>
      <c r="BA45" s="623"/>
      <c r="BB45" s="623"/>
    </row>
    <row r="46" spans="1:66" ht="17.25" customHeight="1">
      <c r="A46" s="480"/>
      <c r="B46" s="623" t="s">
        <v>234</v>
      </c>
      <c r="C46" s="480"/>
      <c r="D46" s="480"/>
      <c r="E46" s="480"/>
      <c r="F46" s="480"/>
      <c r="G46" s="480"/>
      <c r="H46" s="480"/>
      <c r="I46" s="480"/>
      <c r="J46" s="480"/>
      <c r="K46" s="480"/>
      <c r="L46" s="480"/>
      <c r="M46" s="480"/>
      <c r="N46" s="480"/>
      <c r="O46" s="480"/>
      <c r="P46" s="480"/>
      <c r="Q46" s="480"/>
      <c r="R46" s="480"/>
      <c r="S46" s="480"/>
      <c r="T46" s="646"/>
      <c r="U46" s="646"/>
      <c r="V46" s="646"/>
      <c r="W46" s="646"/>
      <c r="X46" s="646"/>
      <c r="Y46" s="646"/>
      <c r="Z46" s="712"/>
      <c r="AA46" s="712"/>
      <c r="AB46" s="712"/>
      <c r="AC46" s="712"/>
      <c r="AD46" s="480"/>
      <c r="AE46" s="480"/>
      <c r="AF46" s="480"/>
      <c r="AG46" s="480"/>
      <c r="AH46" s="480"/>
      <c r="AI46" s="480"/>
      <c r="AJ46" s="480"/>
      <c r="AK46" s="480"/>
      <c r="AL46" s="480"/>
      <c r="AM46" s="480"/>
      <c r="AN46" s="480"/>
      <c r="AO46" s="480"/>
      <c r="AP46" s="623"/>
      <c r="AQ46" s="623"/>
      <c r="AR46" s="623"/>
      <c r="AS46" s="713" t="s">
        <v>235</v>
      </c>
      <c r="AT46" s="713"/>
      <c r="AU46" s="713"/>
      <c r="AV46" s="713"/>
      <c r="AW46" s="713"/>
      <c r="AX46" s="713"/>
      <c r="AY46" s="713"/>
      <c r="AZ46" s="713"/>
      <c r="BA46" s="713"/>
    </row>
    <row r="47" spans="1:66">
      <c r="A47" s="438"/>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c r="BB47" s="438"/>
    </row>
    <row r="48" spans="1:66" s="438" customFormat="1"/>
  </sheetData>
  <mergeCells count="134">
    <mergeCell ref="AG42:AO42"/>
    <mergeCell ref="A44:J44"/>
    <mergeCell ref="A40:B42"/>
    <mergeCell ref="C40:H41"/>
    <mergeCell ref="I40:AA40"/>
    <mergeCell ref="AB40:AF40"/>
    <mergeCell ref="AG40:AO40"/>
    <mergeCell ref="I41:AA41"/>
    <mergeCell ref="AB41:AF41"/>
    <mergeCell ref="AG41:AO41"/>
    <mergeCell ref="C42:AA42"/>
    <mergeCell ref="AB42:AF42"/>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B29:AF29"/>
    <mergeCell ref="AG29:AO29"/>
    <mergeCell ref="C30:AA30"/>
    <mergeCell ref="AB30:AF30"/>
    <mergeCell ref="AB23:AF23"/>
    <mergeCell ref="AG23:AO23"/>
    <mergeCell ref="C24:AA24"/>
    <mergeCell ref="AB24:AF24"/>
    <mergeCell ref="AG24:AO24"/>
    <mergeCell ref="A27:B27"/>
    <mergeCell ref="C27:AF27"/>
    <mergeCell ref="AG27:AO27"/>
    <mergeCell ref="AG18:AO18"/>
    <mergeCell ref="A21:B21"/>
    <mergeCell ref="C21:AF21"/>
    <mergeCell ref="AG21:AO21"/>
    <mergeCell ref="A22:B24"/>
    <mergeCell ref="C22:H23"/>
    <mergeCell ref="I22:AA22"/>
    <mergeCell ref="AB22:AF22"/>
    <mergeCell ref="AG22:AO22"/>
    <mergeCell ref="I23:AA23"/>
    <mergeCell ref="A16:B18"/>
    <mergeCell ref="C16:H17"/>
    <mergeCell ref="I16:AA16"/>
    <mergeCell ref="AB16:AF16"/>
    <mergeCell ref="AG16:AO16"/>
    <mergeCell ref="I17:AA17"/>
    <mergeCell ref="AB17:AF17"/>
    <mergeCell ref="AG17:AO17"/>
    <mergeCell ref="C18:AA18"/>
    <mergeCell ref="AB18:AF18"/>
    <mergeCell ref="AG12:AI12"/>
    <mergeCell ref="AJ12:AM12"/>
    <mergeCell ref="AN12:AO12"/>
    <mergeCell ref="A15:B15"/>
    <mergeCell ref="C15:AF15"/>
    <mergeCell ref="AG15:AO15"/>
    <mergeCell ref="AB10:AF10"/>
    <mergeCell ref="AG10:AI10"/>
    <mergeCell ref="AJ10:AM10"/>
    <mergeCell ref="AN10:AO10"/>
    <mergeCell ref="A12:B12"/>
    <mergeCell ref="C12:H12"/>
    <mergeCell ref="I12:P12"/>
    <mergeCell ref="Q12:U12"/>
    <mergeCell ref="V12:AA12"/>
    <mergeCell ref="AB12:AF12"/>
    <mergeCell ref="AB9:AF9"/>
    <mergeCell ref="AG9:AI9"/>
    <mergeCell ref="AJ9:AM9"/>
    <mergeCell ref="AN9:AO9"/>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3:AO3"/>
    <mergeCell ref="A4:H4"/>
    <mergeCell ref="I4:M4"/>
    <mergeCell ref="N4:R4"/>
    <mergeCell ref="U4:AS4"/>
    <mergeCell ref="AA5:AK5"/>
    <mergeCell ref="AL5:AO5"/>
    <mergeCell ref="AL1:AO1"/>
    <mergeCell ref="AP1:AQ1"/>
    <mergeCell ref="AR1:AR2"/>
    <mergeCell ref="AS1:AV2"/>
    <mergeCell ref="AW1:AW2"/>
    <mergeCell ref="AX1:BA2"/>
    <mergeCell ref="A2:AO2"/>
  </mergeCells>
  <phoneticPr fontId="3"/>
  <dataValidations count="1">
    <dataValidation type="list" allowBlank="1" showInputMessage="1" showErrorMessage="1" sqref="Z43:Z46 AJ8:AJ13">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4" firstPageNumber="4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110"/>
  <sheetViews>
    <sheetView tabSelected="1" view="pageBreakPreview" zoomScale="85" zoomScaleNormal="100" zoomScaleSheetLayoutView="85" workbookViewId="0">
      <selection activeCell="B5" sqref="B5:C6"/>
    </sheetView>
  </sheetViews>
  <sheetFormatPr defaultColWidth="9" defaultRowHeight="13.5"/>
  <cols>
    <col min="1" max="1" width="2.125" style="1" customWidth="1"/>
    <col min="2" max="45" width="2" style="1" customWidth="1"/>
    <col min="46" max="50" width="2.125" style="1" customWidth="1"/>
    <col min="51" max="16384" width="9" style="1"/>
  </cols>
  <sheetData>
    <row r="1" spans="2:52">
      <c r="B1" s="169" t="s">
        <v>246</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row>
    <row r="2" spans="2:52">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row>
    <row r="3" spans="2:52">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832"/>
      <c r="AT3" s="169"/>
    </row>
    <row r="4" spans="2:52" s="4" customFormat="1" ht="13.5" customHeight="1">
      <c r="B4" s="120" t="s">
        <v>1</v>
      </c>
      <c r="C4" s="120"/>
      <c r="D4" s="120"/>
      <c r="E4" s="120"/>
      <c r="F4" s="120"/>
      <c r="G4" s="120"/>
      <c r="H4" s="120"/>
      <c r="I4" s="120"/>
      <c r="J4" s="120"/>
      <c r="K4" s="120"/>
      <c r="L4" s="120"/>
      <c r="M4" s="120"/>
      <c r="N4" s="120"/>
      <c r="O4" s="120"/>
      <c r="P4" s="121"/>
      <c r="Q4" s="121"/>
      <c r="R4" s="122"/>
      <c r="S4" s="122"/>
      <c r="T4" s="122"/>
      <c r="U4" s="122"/>
      <c r="V4" s="122"/>
      <c r="W4" s="122"/>
      <c r="X4" s="122"/>
      <c r="Y4" s="122"/>
      <c r="Z4" s="122"/>
      <c r="AA4" s="122"/>
      <c r="AB4" s="122"/>
      <c r="AC4" s="122"/>
      <c r="AD4" s="123" t="s">
        <v>43</v>
      </c>
      <c r="AE4" s="123"/>
      <c r="AF4" s="123"/>
      <c r="AG4" s="123"/>
      <c r="AH4" s="123"/>
      <c r="AI4" s="123"/>
      <c r="AJ4" s="123"/>
      <c r="AK4" s="123"/>
      <c r="AL4" s="123"/>
      <c r="AM4" s="123"/>
      <c r="AN4" s="123"/>
      <c r="AO4" s="123"/>
      <c r="AP4" s="123"/>
      <c r="AQ4" s="123"/>
      <c r="AR4" s="123"/>
      <c r="AS4" s="123"/>
      <c r="AT4" s="121"/>
    </row>
    <row r="5" spans="2:52" s="4" customFormat="1" ht="13.5" customHeight="1">
      <c r="B5" s="125"/>
      <c r="C5" s="125"/>
      <c r="D5" s="125"/>
      <c r="E5" s="125"/>
      <c r="F5" s="125"/>
      <c r="G5" s="125"/>
      <c r="H5" s="125"/>
      <c r="I5" s="125"/>
      <c r="J5" s="125"/>
      <c r="K5" s="125"/>
      <c r="L5" s="125"/>
      <c r="M5" s="125"/>
      <c r="N5" s="125"/>
      <c r="O5" s="125"/>
      <c r="P5" s="121"/>
      <c r="Q5" s="121"/>
      <c r="R5" s="121"/>
      <c r="S5" s="833"/>
      <c r="T5" s="833"/>
      <c r="U5" s="833"/>
      <c r="V5" s="833"/>
      <c r="W5" s="833"/>
      <c r="X5" s="833"/>
      <c r="Y5" s="833"/>
      <c r="Z5" s="833"/>
      <c r="AA5" s="833"/>
      <c r="AB5" s="833"/>
      <c r="AC5" s="833"/>
      <c r="AD5" s="126" t="s">
        <v>3</v>
      </c>
      <c r="AE5" s="184"/>
      <c r="AF5" s="184"/>
      <c r="AG5" s="184"/>
      <c r="AH5" s="128"/>
      <c r="AI5" s="128"/>
      <c r="AJ5" s="129"/>
      <c r="AK5" s="129"/>
      <c r="AL5" s="128"/>
      <c r="AM5" s="128"/>
      <c r="AN5" s="129"/>
      <c r="AO5" s="129"/>
      <c r="AP5" s="128"/>
      <c r="AQ5" s="128"/>
      <c r="AR5" s="129"/>
      <c r="AS5" s="129"/>
      <c r="AT5" s="121"/>
    </row>
    <row r="6" spans="2:52" s="4" customFormat="1" ht="13.5" customHeight="1">
      <c r="B6" s="125"/>
      <c r="C6" s="125"/>
      <c r="D6" s="125"/>
      <c r="E6" s="125"/>
      <c r="F6" s="125"/>
      <c r="G6" s="125"/>
      <c r="H6" s="125"/>
      <c r="I6" s="125"/>
      <c r="J6" s="125"/>
      <c r="K6" s="125"/>
      <c r="L6" s="125"/>
      <c r="M6" s="125"/>
      <c r="N6" s="125"/>
      <c r="O6" s="125"/>
      <c r="P6" s="121"/>
      <c r="Q6" s="121"/>
      <c r="R6" s="121"/>
      <c r="S6" s="121"/>
      <c r="T6" s="121"/>
      <c r="U6" s="121"/>
      <c r="V6" s="121"/>
      <c r="W6" s="121"/>
      <c r="X6" s="121"/>
      <c r="Y6" s="121"/>
      <c r="Z6" s="121"/>
      <c r="AA6" s="121"/>
      <c r="AB6" s="121"/>
      <c r="AC6" s="121"/>
      <c r="AD6" s="184"/>
      <c r="AE6" s="184"/>
      <c r="AF6" s="184"/>
      <c r="AG6" s="184"/>
      <c r="AH6" s="128"/>
      <c r="AI6" s="128"/>
      <c r="AJ6" s="129"/>
      <c r="AK6" s="129"/>
      <c r="AL6" s="128"/>
      <c r="AM6" s="128"/>
      <c r="AN6" s="129"/>
      <c r="AO6" s="129"/>
      <c r="AP6" s="128"/>
      <c r="AQ6" s="128"/>
      <c r="AR6" s="129"/>
      <c r="AS6" s="129"/>
      <c r="AT6" s="121"/>
    </row>
    <row r="7" spans="2:52" s="4" customFormat="1" ht="13.5" customHeight="1">
      <c r="B7" s="154"/>
      <c r="C7" s="154"/>
      <c r="D7" s="154"/>
      <c r="E7" s="154"/>
      <c r="F7" s="154"/>
      <c r="G7" s="154"/>
      <c r="H7" s="154"/>
      <c r="I7" s="154"/>
      <c r="J7" s="154"/>
      <c r="K7" s="154"/>
      <c r="L7" s="154"/>
      <c r="M7" s="154"/>
      <c r="N7" s="154"/>
      <c r="O7" s="154"/>
      <c r="P7" s="154"/>
      <c r="Q7" s="154"/>
      <c r="R7" s="121"/>
      <c r="S7" s="121"/>
      <c r="T7" s="121"/>
      <c r="U7" s="121"/>
      <c r="V7" s="121"/>
      <c r="W7" s="121"/>
      <c r="X7" s="121"/>
      <c r="Y7" s="121"/>
      <c r="Z7" s="121"/>
      <c r="AA7" s="121"/>
      <c r="AB7" s="121"/>
      <c r="AC7" s="121"/>
      <c r="AD7" s="154"/>
      <c r="AE7" s="154"/>
      <c r="AF7" s="154"/>
      <c r="AG7" s="154"/>
      <c r="AH7" s="154"/>
      <c r="AI7" s="154"/>
      <c r="AJ7" s="154"/>
      <c r="AK7" s="154"/>
      <c r="AL7" s="154"/>
      <c r="AM7" s="154"/>
      <c r="AN7" s="154"/>
      <c r="AO7" s="154"/>
      <c r="AP7" s="154"/>
      <c r="AQ7" s="154"/>
      <c r="AR7" s="154"/>
      <c r="AS7" s="154"/>
      <c r="AT7" s="121"/>
    </row>
    <row r="8" spans="2:52" s="4" customFormat="1" ht="13.5" customHeight="1">
      <c r="B8" s="154"/>
      <c r="C8" s="154"/>
      <c r="D8" s="154"/>
      <c r="E8" s="154"/>
      <c r="F8" s="154"/>
      <c r="G8" s="154"/>
      <c r="H8" s="154"/>
      <c r="I8" s="154"/>
      <c r="J8" s="154"/>
      <c r="K8" s="154"/>
      <c r="L8" s="154"/>
      <c r="M8" s="154"/>
      <c r="N8" s="154"/>
      <c r="O8" s="154"/>
      <c r="P8" s="154"/>
      <c r="Q8" s="154"/>
      <c r="R8" s="121"/>
      <c r="S8" s="121"/>
      <c r="T8" s="121"/>
      <c r="U8" s="121"/>
      <c r="V8" s="121"/>
      <c r="W8" s="121"/>
      <c r="X8" s="121"/>
      <c r="Y8" s="121"/>
      <c r="Z8" s="121"/>
      <c r="AA8" s="121"/>
      <c r="AB8" s="121"/>
      <c r="AC8" s="121"/>
      <c r="AD8" s="154"/>
      <c r="AE8" s="154"/>
      <c r="AF8" s="154"/>
      <c r="AG8" s="154"/>
      <c r="AH8" s="154"/>
      <c r="AI8" s="154"/>
      <c r="AJ8" s="154"/>
      <c r="AK8" s="154"/>
      <c r="AL8" s="154"/>
      <c r="AM8" s="154"/>
      <c r="AN8" s="154"/>
      <c r="AO8" s="154"/>
      <c r="AP8" s="154"/>
      <c r="AQ8" s="154"/>
      <c r="AR8" s="154"/>
      <c r="AS8" s="154"/>
      <c r="AT8" s="121"/>
    </row>
    <row r="9" spans="2:52" s="16" customFormat="1" ht="17.25" customHeight="1">
      <c r="B9" s="376" t="s">
        <v>4</v>
      </c>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423"/>
      <c r="AU9" s="15"/>
      <c r="AV9" s="15"/>
      <c r="AW9" s="15"/>
      <c r="AX9" s="15"/>
      <c r="AY9" s="15"/>
      <c r="AZ9" s="15"/>
    </row>
    <row r="10" spans="2:52" s="4" customFormat="1" ht="17.25" customHeight="1">
      <c r="B10" s="389" t="s">
        <v>247</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834"/>
    </row>
    <row r="11" spans="2:52" s="4" customFormat="1" ht="13.5" customHeight="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row>
    <row r="12" spans="2:52" s="4" customFormat="1" ht="13.5" customHeight="1">
      <c r="B12" s="121" t="s">
        <v>39</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2:52" s="4" customFormat="1" ht="13.5" customHeight="1">
      <c r="B13" s="121" t="s">
        <v>7</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row>
    <row r="14" spans="2:52" s="4" customFormat="1" ht="13.5" customHeight="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row>
    <row r="15" spans="2:52" s="4" customFormat="1" ht="13.5" customHeight="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row>
    <row r="16" spans="2:52" s="4" customFormat="1" ht="13.5" customHeight="1">
      <c r="B16" s="835" t="s">
        <v>248</v>
      </c>
      <c r="C16" s="835"/>
      <c r="D16" s="835"/>
      <c r="E16" s="835"/>
      <c r="F16" s="835"/>
      <c r="G16" s="835"/>
      <c r="H16" s="835"/>
      <c r="I16" s="835"/>
      <c r="J16" s="835"/>
      <c r="K16" s="835"/>
      <c r="L16" s="835"/>
      <c r="M16" s="835"/>
      <c r="N16" s="835"/>
      <c r="O16" s="835"/>
      <c r="P16" s="835"/>
      <c r="Q16" s="835"/>
      <c r="R16" s="835"/>
      <c r="S16" s="835"/>
      <c r="T16" s="835"/>
      <c r="U16" s="835"/>
      <c r="V16" s="835"/>
      <c r="W16" s="835"/>
      <c r="X16" s="835"/>
      <c r="Y16" s="835"/>
      <c r="Z16" s="835"/>
      <c r="AA16" s="835"/>
      <c r="AB16" s="835"/>
      <c r="AC16" s="835"/>
      <c r="AD16" s="835"/>
      <c r="AE16" s="835"/>
      <c r="AF16" s="835"/>
      <c r="AG16" s="835"/>
      <c r="AH16" s="835"/>
      <c r="AI16" s="835"/>
      <c r="AJ16" s="835"/>
      <c r="AK16" s="835"/>
      <c r="AL16" s="835"/>
      <c r="AM16" s="835"/>
      <c r="AN16" s="835"/>
      <c r="AO16" s="835"/>
      <c r="AP16" s="835"/>
      <c r="AQ16" s="835"/>
      <c r="AR16" s="835"/>
      <c r="AS16" s="835"/>
      <c r="AT16" s="121"/>
    </row>
    <row r="17" spans="2:46" s="4" customFormat="1" ht="13.5" customHeight="1">
      <c r="B17" s="835"/>
      <c r="C17" s="835"/>
      <c r="D17" s="835"/>
      <c r="E17" s="835"/>
      <c r="F17" s="835"/>
      <c r="G17" s="835"/>
      <c r="H17" s="835"/>
      <c r="I17" s="835"/>
      <c r="J17" s="835"/>
      <c r="K17" s="835"/>
      <c r="L17" s="835"/>
      <c r="M17" s="835"/>
      <c r="N17" s="835"/>
      <c r="O17" s="835"/>
      <c r="P17" s="835"/>
      <c r="Q17" s="835"/>
      <c r="R17" s="835"/>
      <c r="S17" s="835"/>
      <c r="T17" s="835"/>
      <c r="U17" s="835"/>
      <c r="V17" s="835"/>
      <c r="W17" s="835"/>
      <c r="X17" s="835"/>
      <c r="Y17" s="835"/>
      <c r="Z17" s="835"/>
      <c r="AA17" s="835"/>
      <c r="AB17" s="835"/>
      <c r="AC17" s="835"/>
      <c r="AD17" s="835"/>
      <c r="AE17" s="835"/>
      <c r="AF17" s="835"/>
      <c r="AG17" s="835"/>
      <c r="AH17" s="835"/>
      <c r="AI17" s="835"/>
      <c r="AJ17" s="835"/>
      <c r="AK17" s="835"/>
      <c r="AL17" s="835"/>
      <c r="AM17" s="835"/>
      <c r="AN17" s="835"/>
      <c r="AO17" s="835"/>
      <c r="AP17" s="835"/>
      <c r="AQ17" s="835"/>
      <c r="AR17" s="835"/>
      <c r="AS17" s="835"/>
      <c r="AT17" s="121"/>
    </row>
    <row r="18" spans="2:46" s="4" customFormat="1" ht="13.5" customHeight="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row>
    <row r="19" spans="2:46" s="4" customFormat="1" ht="13.5" customHeight="1">
      <c r="B19" s="836" t="s">
        <v>9</v>
      </c>
      <c r="C19" s="836"/>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6"/>
      <c r="AC19" s="836"/>
      <c r="AD19" s="836"/>
      <c r="AE19" s="836"/>
      <c r="AF19" s="836"/>
      <c r="AG19" s="836"/>
      <c r="AH19" s="836"/>
      <c r="AI19" s="836"/>
      <c r="AJ19" s="836"/>
      <c r="AK19" s="836"/>
      <c r="AL19" s="836"/>
      <c r="AM19" s="836"/>
      <c r="AN19" s="836"/>
      <c r="AO19" s="836"/>
      <c r="AP19" s="836"/>
      <c r="AQ19" s="836"/>
      <c r="AR19" s="836"/>
      <c r="AS19" s="836"/>
      <c r="AT19" s="121"/>
    </row>
    <row r="20" spans="2:46">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row>
    <row r="21" spans="2:46">
      <c r="B21" s="169" t="s">
        <v>24</v>
      </c>
      <c r="C21" s="121"/>
      <c r="D21" s="121"/>
      <c r="E21" s="169"/>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69"/>
    </row>
    <row r="22" spans="2:46" s="4" customFormat="1" ht="13.5" customHeight="1">
      <c r="B22" s="21" t="s">
        <v>11</v>
      </c>
      <c r="C22" s="21"/>
      <c r="D22" s="21"/>
      <c r="E22" s="21"/>
      <c r="F22" s="21"/>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121"/>
    </row>
    <row r="23" spans="2:46" s="4" customFormat="1" ht="13.5" customHeight="1">
      <c r="B23" s="21"/>
      <c r="C23" s="21"/>
      <c r="D23" s="21"/>
      <c r="E23" s="21"/>
      <c r="F23" s="21"/>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121"/>
    </row>
    <row r="24" spans="2:46" s="4" customFormat="1" ht="13.5" customHeight="1">
      <c r="B24" s="21" t="s">
        <v>12</v>
      </c>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121"/>
    </row>
    <row r="25" spans="2:46" s="4" customFormat="1" ht="13.5" customHeight="1">
      <c r="B25" s="21"/>
      <c r="C25" s="21"/>
      <c r="D25" s="21"/>
      <c r="E25" s="21"/>
      <c r="F25" s="21"/>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121"/>
    </row>
    <row r="26" spans="2:46" s="4" customFormat="1" ht="13.5" customHeight="1">
      <c r="B26" s="140" t="s">
        <v>13</v>
      </c>
      <c r="C26" s="140"/>
      <c r="D26" s="140"/>
      <c r="E26" s="140"/>
      <c r="F26" s="140"/>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21"/>
    </row>
    <row r="27" spans="2:46" s="4" customFormat="1" ht="13.5" customHeight="1">
      <c r="B27" s="140"/>
      <c r="C27" s="140"/>
      <c r="D27" s="140"/>
      <c r="E27" s="140"/>
      <c r="F27" s="140"/>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21"/>
    </row>
    <row r="28" spans="2:46" s="4" customFormat="1" ht="13.5" customHeight="1">
      <c r="B28" s="143" t="s">
        <v>14</v>
      </c>
      <c r="C28" s="143"/>
      <c r="D28" s="143"/>
      <c r="E28" s="143"/>
      <c r="F28" s="143"/>
      <c r="G28" s="144" t="s">
        <v>103</v>
      </c>
      <c r="H28" s="837"/>
      <c r="I28" s="837"/>
      <c r="J28" s="837"/>
      <c r="K28" s="146" t="s">
        <v>16</v>
      </c>
      <c r="L28" s="837"/>
      <c r="M28" s="837"/>
      <c r="N28" s="837"/>
      <c r="O28" s="837"/>
      <c r="P28" s="146" t="s">
        <v>104</v>
      </c>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7"/>
      <c r="AT28" s="121"/>
    </row>
    <row r="29" spans="2:46" s="4" customFormat="1" ht="13.5" customHeight="1">
      <c r="B29" s="143"/>
      <c r="C29" s="143"/>
      <c r="D29" s="143"/>
      <c r="E29" s="143"/>
      <c r="F29" s="143"/>
      <c r="G29" s="14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50"/>
      <c r="AT29" s="121"/>
    </row>
    <row r="30" spans="2:46" s="4" customFormat="1" ht="13.5" customHeight="1">
      <c r="B30" s="143"/>
      <c r="C30" s="143"/>
      <c r="D30" s="143"/>
      <c r="E30" s="143"/>
      <c r="F30" s="143"/>
      <c r="G30" s="151"/>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3"/>
      <c r="AT30" s="121"/>
    </row>
    <row r="31" spans="2:46" s="38" customFormat="1" ht="13.5" customHeight="1">
      <c r="B31" s="838"/>
      <c r="C31" s="839"/>
      <c r="D31" s="839"/>
      <c r="E31" s="839"/>
      <c r="F31" s="839"/>
      <c r="G31" s="839"/>
      <c r="H31" s="839"/>
      <c r="I31" s="839"/>
      <c r="J31" s="839"/>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39"/>
      <c r="AO31" s="839"/>
      <c r="AP31" s="839"/>
      <c r="AQ31" s="839"/>
      <c r="AR31" s="839"/>
      <c r="AS31" s="839"/>
      <c r="AT31" s="839"/>
    </row>
    <row r="32" spans="2:46">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row>
    <row r="33" spans="2:46">
      <c r="B33" s="169" t="s">
        <v>249</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row>
    <row r="34" spans="2:46">
      <c r="B34" s="840"/>
      <c r="C34" s="841"/>
      <c r="D34" s="841"/>
      <c r="E34" s="841"/>
      <c r="F34" s="841"/>
      <c r="G34" s="841"/>
      <c r="H34" s="841"/>
      <c r="I34" s="841"/>
      <c r="J34" s="841"/>
      <c r="K34" s="841"/>
      <c r="L34" s="841"/>
      <c r="M34" s="841"/>
      <c r="N34" s="841"/>
      <c r="O34" s="841"/>
      <c r="P34" s="841"/>
      <c r="Q34" s="841"/>
      <c r="R34" s="841"/>
      <c r="S34" s="841"/>
      <c r="T34" s="841"/>
      <c r="U34" s="841"/>
      <c r="V34" s="841"/>
      <c r="W34" s="841"/>
      <c r="X34" s="841"/>
      <c r="Y34" s="841"/>
      <c r="Z34" s="841"/>
      <c r="AA34" s="841"/>
      <c r="AB34" s="841"/>
      <c r="AC34" s="841"/>
      <c r="AD34" s="841"/>
      <c r="AE34" s="841"/>
      <c r="AF34" s="841"/>
      <c r="AG34" s="841"/>
      <c r="AH34" s="841"/>
      <c r="AI34" s="841"/>
      <c r="AJ34" s="841"/>
      <c r="AK34" s="841"/>
      <c r="AL34" s="841"/>
      <c r="AM34" s="841"/>
      <c r="AN34" s="841"/>
      <c r="AO34" s="841"/>
      <c r="AP34" s="841"/>
      <c r="AQ34" s="841"/>
      <c r="AR34" s="841"/>
      <c r="AS34" s="842"/>
      <c r="AT34" s="169"/>
    </row>
    <row r="35" spans="2:46">
      <c r="B35" s="843"/>
      <c r="C35" s="844"/>
      <c r="D35" s="844"/>
      <c r="E35" s="844"/>
      <c r="F35" s="844"/>
      <c r="G35" s="844"/>
      <c r="H35" s="844"/>
      <c r="I35" s="844"/>
      <c r="J35" s="844"/>
      <c r="K35" s="844"/>
      <c r="L35" s="844"/>
      <c r="M35" s="844"/>
      <c r="N35" s="844"/>
      <c r="O35" s="844"/>
      <c r="P35" s="844"/>
      <c r="Q35" s="844"/>
      <c r="R35" s="844"/>
      <c r="S35" s="844"/>
      <c r="T35" s="844"/>
      <c r="U35" s="844"/>
      <c r="V35" s="844"/>
      <c r="W35" s="844"/>
      <c r="X35" s="844"/>
      <c r="Y35" s="844"/>
      <c r="Z35" s="844"/>
      <c r="AA35" s="844"/>
      <c r="AB35" s="844"/>
      <c r="AC35" s="844"/>
      <c r="AD35" s="844"/>
      <c r="AE35" s="844"/>
      <c r="AF35" s="844"/>
      <c r="AG35" s="844"/>
      <c r="AH35" s="844"/>
      <c r="AI35" s="844"/>
      <c r="AJ35" s="844"/>
      <c r="AK35" s="844"/>
      <c r="AL35" s="844"/>
      <c r="AM35" s="844"/>
      <c r="AN35" s="844"/>
      <c r="AO35" s="844"/>
      <c r="AP35" s="844"/>
      <c r="AQ35" s="844"/>
      <c r="AR35" s="844"/>
      <c r="AS35" s="845"/>
      <c r="AT35" s="169"/>
    </row>
    <row r="36" spans="2:46">
      <c r="B36" s="843"/>
      <c r="C36" s="844"/>
      <c r="D36" s="844"/>
      <c r="E36" s="844"/>
      <c r="F36" s="844"/>
      <c r="G36" s="844"/>
      <c r="H36" s="844"/>
      <c r="I36" s="844"/>
      <c r="J36" s="844"/>
      <c r="K36" s="844"/>
      <c r="L36" s="844"/>
      <c r="M36" s="844"/>
      <c r="N36" s="844"/>
      <c r="O36" s="844"/>
      <c r="P36" s="844"/>
      <c r="Q36" s="844"/>
      <c r="R36" s="844"/>
      <c r="S36" s="844"/>
      <c r="T36" s="844"/>
      <c r="U36" s="844"/>
      <c r="V36" s="844"/>
      <c r="W36" s="844"/>
      <c r="X36" s="844"/>
      <c r="Y36" s="844"/>
      <c r="Z36" s="844"/>
      <c r="AA36" s="844"/>
      <c r="AB36" s="844"/>
      <c r="AC36" s="844"/>
      <c r="AD36" s="844"/>
      <c r="AE36" s="844"/>
      <c r="AF36" s="844"/>
      <c r="AG36" s="844"/>
      <c r="AH36" s="844"/>
      <c r="AI36" s="844"/>
      <c r="AJ36" s="844"/>
      <c r="AK36" s="844"/>
      <c r="AL36" s="844"/>
      <c r="AM36" s="844"/>
      <c r="AN36" s="844"/>
      <c r="AO36" s="844"/>
      <c r="AP36" s="844"/>
      <c r="AQ36" s="844"/>
      <c r="AR36" s="844"/>
      <c r="AS36" s="845"/>
      <c r="AT36" s="169"/>
    </row>
    <row r="37" spans="2:46">
      <c r="B37" s="843"/>
      <c r="C37" s="844"/>
      <c r="D37" s="844"/>
      <c r="E37" s="844"/>
      <c r="F37" s="844"/>
      <c r="G37" s="844"/>
      <c r="H37" s="844"/>
      <c r="I37" s="844"/>
      <c r="J37" s="844"/>
      <c r="K37" s="844"/>
      <c r="L37" s="844"/>
      <c r="M37" s="844"/>
      <c r="N37" s="844"/>
      <c r="O37" s="844"/>
      <c r="P37" s="844"/>
      <c r="Q37" s="844"/>
      <c r="R37" s="844"/>
      <c r="S37" s="844"/>
      <c r="T37" s="844"/>
      <c r="U37" s="844"/>
      <c r="V37" s="844"/>
      <c r="W37" s="844"/>
      <c r="X37" s="844"/>
      <c r="Y37" s="844"/>
      <c r="Z37" s="844"/>
      <c r="AA37" s="844"/>
      <c r="AB37" s="844"/>
      <c r="AC37" s="844"/>
      <c r="AD37" s="844"/>
      <c r="AE37" s="844"/>
      <c r="AF37" s="844"/>
      <c r="AG37" s="844"/>
      <c r="AH37" s="844"/>
      <c r="AI37" s="844"/>
      <c r="AJ37" s="844"/>
      <c r="AK37" s="844"/>
      <c r="AL37" s="844"/>
      <c r="AM37" s="844"/>
      <c r="AN37" s="844"/>
      <c r="AO37" s="844"/>
      <c r="AP37" s="844"/>
      <c r="AQ37" s="844"/>
      <c r="AR37" s="844"/>
      <c r="AS37" s="845"/>
      <c r="AT37" s="169"/>
    </row>
    <row r="38" spans="2:46">
      <c r="B38" s="843"/>
      <c r="C38" s="844"/>
      <c r="D38" s="844"/>
      <c r="E38" s="844"/>
      <c r="F38" s="844"/>
      <c r="G38" s="844"/>
      <c r="H38" s="844"/>
      <c r="I38" s="844"/>
      <c r="J38" s="844"/>
      <c r="K38" s="844"/>
      <c r="L38" s="844"/>
      <c r="M38" s="844"/>
      <c r="N38" s="844"/>
      <c r="O38" s="844"/>
      <c r="P38" s="844"/>
      <c r="Q38" s="844"/>
      <c r="R38" s="844"/>
      <c r="S38" s="844"/>
      <c r="T38" s="844"/>
      <c r="U38" s="844"/>
      <c r="V38" s="844"/>
      <c r="W38" s="844"/>
      <c r="X38" s="844"/>
      <c r="Y38" s="844"/>
      <c r="Z38" s="844"/>
      <c r="AA38" s="844"/>
      <c r="AB38" s="844"/>
      <c r="AC38" s="844"/>
      <c r="AD38" s="844"/>
      <c r="AE38" s="844"/>
      <c r="AF38" s="844"/>
      <c r="AG38" s="844"/>
      <c r="AH38" s="844"/>
      <c r="AI38" s="844"/>
      <c r="AJ38" s="844"/>
      <c r="AK38" s="844"/>
      <c r="AL38" s="844"/>
      <c r="AM38" s="844"/>
      <c r="AN38" s="844"/>
      <c r="AO38" s="844"/>
      <c r="AP38" s="844"/>
      <c r="AQ38" s="844"/>
      <c r="AR38" s="844"/>
      <c r="AS38" s="845"/>
      <c r="AT38" s="169"/>
    </row>
    <row r="39" spans="2:46">
      <c r="B39" s="843"/>
      <c r="C39" s="844"/>
      <c r="D39" s="844"/>
      <c r="E39" s="844"/>
      <c r="F39" s="844"/>
      <c r="G39" s="844"/>
      <c r="H39" s="844"/>
      <c r="I39" s="844"/>
      <c r="J39" s="844"/>
      <c r="K39" s="844"/>
      <c r="L39" s="844"/>
      <c r="M39" s="844"/>
      <c r="N39" s="844"/>
      <c r="O39" s="844"/>
      <c r="P39" s="844"/>
      <c r="Q39" s="844"/>
      <c r="R39" s="844"/>
      <c r="S39" s="844"/>
      <c r="T39" s="844"/>
      <c r="U39" s="844"/>
      <c r="V39" s="844"/>
      <c r="W39" s="844"/>
      <c r="X39" s="844"/>
      <c r="Y39" s="844"/>
      <c r="Z39" s="844"/>
      <c r="AA39" s="844"/>
      <c r="AB39" s="844"/>
      <c r="AC39" s="844"/>
      <c r="AD39" s="844"/>
      <c r="AE39" s="844"/>
      <c r="AF39" s="844"/>
      <c r="AG39" s="844"/>
      <c r="AH39" s="844"/>
      <c r="AI39" s="844"/>
      <c r="AJ39" s="844"/>
      <c r="AK39" s="844"/>
      <c r="AL39" s="844"/>
      <c r="AM39" s="844"/>
      <c r="AN39" s="844"/>
      <c r="AO39" s="844"/>
      <c r="AP39" s="844"/>
      <c r="AQ39" s="844"/>
      <c r="AR39" s="844"/>
      <c r="AS39" s="845"/>
      <c r="AT39" s="169"/>
    </row>
    <row r="40" spans="2:46">
      <c r="B40" s="843"/>
      <c r="C40" s="844"/>
      <c r="D40" s="844"/>
      <c r="E40" s="844"/>
      <c r="F40" s="844"/>
      <c r="G40" s="844"/>
      <c r="H40" s="844"/>
      <c r="I40" s="844"/>
      <c r="J40" s="844"/>
      <c r="K40" s="844"/>
      <c r="L40" s="844"/>
      <c r="M40" s="844"/>
      <c r="N40" s="844"/>
      <c r="O40" s="844"/>
      <c r="P40" s="844"/>
      <c r="Q40" s="844"/>
      <c r="R40" s="844"/>
      <c r="S40" s="844"/>
      <c r="T40" s="844"/>
      <c r="U40" s="844"/>
      <c r="V40" s="844"/>
      <c r="W40" s="844"/>
      <c r="X40" s="844"/>
      <c r="Y40" s="844"/>
      <c r="Z40" s="844"/>
      <c r="AA40" s="844"/>
      <c r="AB40" s="844"/>
      <c r="AC40" s="844"/>
      <c r="AD40" s="844"/>
      <c r="AE40" s="844"/>
      <c r="AF40" s="844"/>
      <c r="AG40" s="844"/>
      <c r="AH40" s="844"/>
      <c r="AI40" s="844"/>
      <c r="AJ40" s="844"/>
      <c r="AK40" s="844"/>
      <c r="AL40" s="844"/>
      <c r="AM40" s="844"/>
      <c r="AN40" s="844"/>
      <c r="AO40" s="844"/>
      <c r="AP40" s="844"/>
      <c r="AQ40" s="844"/>
      <c r="AR40" s="844"/>
      <c r="AS40" s="845"/>
      <c r="AT40" s="169"/>
    </row>
    <row r="41" spans="2:46">
      <c r="B41" s="843"/>
      <c r="C41" s="844"/>
      <c r="D41" s="844"/>
      <c r="E41" s="844"/>
      <c r="F41" s="844"/>
      <c r="G41" s="844"/>
      <c r="H41" s="844"/>
      <c r="I41" s="844"/>
      <c r="J41" s="844"/>
      <c r="K41" s="844"/>
      <c r="L41" s="844"/>
      <c r="M41" s="844"/>
      <c r="N41" s="844"/>
      <c r="O41" s="844"/>
      <c r="P41" s="844"/>
      <c r="Q41" s="844"/>
      <c r="R41" s="844"/>
      <c r="S41" s="844"/>
      <c r="T41" s="844"/>
      <c r="U41" s="844"/>
      <c r="V41" s="844"/>
      <c r="W41" s="844"/>
      <c r="X41" s="844"/>
      <c r="Y41" s="844"/>
      <c r="Z41" s="844"/>
      <c r="AA41" s="844"/>
      <c r="AB41" s="844"/>
      <c r="AC41" s="844"/>
      <c r="AD41" s="844"/>
      <c r="AE41" s="844"/>
      <c r="AF41" s="844"/>
      <c r="AG41" s="844"/>
      <c r="AH41" s="844"/>
      <c r="AI41" s="844"/>
      <c r="AJ41" s="844"/>
      <c r="AK41" s="844"/>
      <c r="AL41" s="844"/>
      <c r="AM41" s="844"/>
      <c r="AN41" s="844"/>
      <c r="AO41" s="844"/>
      <c r="AP41" s="844"/>
      <c r="AQ41" s="844"/>
      <c r="AR41" s="844"/>
      <c r="AS41" s="845"/>
      <c r="AT41" s="169"/>
    </row>
    <row r="42" spans="2:46">
      <c r="B42" s="843"/>
      <c r="C42" s="844"/>
      <c r="D42" s="844"/>
      <c r="E42" s="844"/>
      <c r="F42" s="844"/>
      <c r="G42" s="844"/>
      <c r="H42" s="844"/>
      <c r="I42" s="844"/>
      <c r="J42" s="844"/>
      <c r="K42" s="844"/>
      <c r="L42" s="844"/>
      <c r="M42" s="844"/>
      <c r="N42" s="844"/>
      <c r="O42" s="844"/>
      <c r="P42" s="844"/>
      <c r="Q42" s="844"/>
      <c r="R42" s="844"/>
      <c r="S42" s="844"/>
      <c r="T42" s="844"/>
      <c r="U42" s="844"/>
      <c r="V42" s="844"/>
      <c r="W42" s="844"/>
      <c r="X42" s="844"/>
      <c r="Y42" s="844"/>
      <c r="Z42" s="844"/>
      <c r="AA42" s="844"/>
      <c r="AB42" s="844"/>
      <c r="AC42" s="844"/>
      <c r="AD42" s="844"/>
      <c r="AE42" s="844"/>
      <c r="AF42" s="844"/>
      <c r="AG42" s="844"/>
      <c r="AH42" s="844"/>
      <c r="AI42" s="844"/>
      <c r="AJ42" s="844"/>
      <c r="AK42" s="844"/>
      <c r="AL42" s="844"/>
      <c r="AM42" s="844"/>
      <c r="AN42" s="844"/>
      <c r="AO42" s="844"/>
      <c r="AP42" s="844"/>
      <c r="AQ42" s="844"/>
      <c r="AR42" s="844"/>
      <c r="AS42" s="845"/>
      <c r="AT42" s="169"/>
    </row>
    <row r="43" spans="2:46">
      <c r="B43" s="843"/>
      <c r="C43" s="844"/>
      <c r="D43" s="844"/>
      <c r="E43" s="844"/>
      <c r="F43" s="844"/>
      <c r="G43" s="844"/>
      <c r="H43" s="844"/>
      <c r="I43" s="844"/>
      <c r="J43" s="844"/>
      <c r="K43" s="844"/>
      <c r="L43" s="844"/>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c r="AJ43" s="844"/>
      <c r="AK43" s="844"/>
      <c r="AL43" s="844"/>
      <c r="AM43" s="844"/>
      <c r="AN43" s="844"/>
      <c r="AO43" s="844"/>
      <c r="AP43" s="844"/>
      <c r="AQ43" s="844"/>
      <c r="AR43" s="844"/>
      <c r="AS43" s="845"/>
      <c r="AT43" s="169"/>
    </row>
    <row r="44" spans="2:46">
      <c r="B44" s="843"/>
      <c r="C44" s="844"/>
      <c r="D44" s="844"/>
      <c r="E44" s="844"/>
      <c r="F44" s="844"/>
      <c r="G44" s="844"/>
      <c r="H44" s="844"/>
      <c r="I44" s="844"/>
      <c r="J44" s="844"/>
      <c r="K44" s="844"/>
      <c r="L44" s="844"/>
      <c r="M44" s="844"/>
      <c r="N44" s="844"/>
      <c r="O44" s="844"/>
      <c r="P44" s="844"/>
      <c r="Q44" s="844"/>
      <c r="R44" s="844"/>
      <c r="S44" s="844"/>
      <c r="T44" s="844"/>
      <c r="U44" s="844"/>
      <c r="V44" s="844"/>
      <c r="W44" s="844"/>
      <c r="X44" s="844"/>
      <c r="Y44" s="844"/>
      <c r="Z44" s="844"/>
      <c r="AA44" s="844"/>
      <c r="AB44" s="844"/>
      <c r="AC44" s="844"/>
      <c r="AD44" s="844"/>
      <c r="AE44" s="844"/>
      <c r="AF44" s="844"/>
      <c r="AG44" s="844"/>
      <c r="AH44" s="844"/>
      <c r="AI44" s="844"/>
      <c r="AJ44" s="844"/>
      <c r="AK44" s="844"/>
      <c r="AL44" s="844"/>
      <c r="AM44" s="844"/>
      <c r="AN44" s="844"/>
      <c r="AO44" s="844"/>
      <c r="AP44" s="844"/>
      <c r="AQ44" s="844"/>
      <c r="AR44" s="844"/>
      <c r="AS44" s="845"/>
      <c r="AT44" s="169"/>
    </row>
    <row r="45" spans="2:46">
      <c r="B45" s="843"/>
      <c r="C45" s="844"/>
      <c r="D45" s="844"/>
      <c r="E45" s="844"/>
      <c r="F45" s="844"/>
      <c r="G45" s="844"/>
      <c r="H45" s="844"/>
      <c r="I45" s="844"/>
      <c r="J45" s="844"/>
      <c r="K45" s="844"/>
      <c r="L45" s="844"/>
      <c r="M45" s="844"/>
      <c r="N45" s="844"/>
      <c r="O45" s="844"/>
      <c r="P45" s="844"/>
      <c r="Q45" s="844"/>
      <c r="R45" s="844"/>
      <c r="S45" s="844"/>
      <c r="T45" s="844"/>
      <c r="U45" s="844"/>
      <c r="V45" s="844"/>
      <c r="W45" s="844"/>
      <c r="X45" s="844"/>
      <c r="Y45" s="844"/>
      <c r="Z45" s="844"/>
      <c r="AA45" s="844"/>
      <c r="AB45" s="844"/>
      <c r="AC45" s="844"/>
      <c r="AD45" s="844"/>
      <c r="AE45" s="844"/>
      <c r="AF45" s="844"/>
      <c r="AG45" s="844"/>
      <c r="AH45" s="844"/>
      <c r="AI45" s="844"/>
      <c r="AJ45" s="844"/>
      <c r="AK45" s="844"/>
      <c r="AL45" s="844"/>
      <c r="AM45" s="844"/>
      <c r="AN45" s="844"/>
      <c r="AO45" s="844"/>
      <c r="AP45" s="844"/>
      <c r="AQ45" s="844"/>
      <c r="AR45" s="844"/>
      <c r="AS45" s="845"/>
      <c r="AT45" s="169"/>
    </row>
    <row r="46" spans="2:46">
      <c r="B46" s="843"/>
      <c r="C46" s="844"/>
      <c r="D46" s="844"/>
      <c r="E46" s="844"/>
      <c r="F46" s="844"/>
      <c r="G46" s="844"/>
      <c r="H46" s="844"/>
      <c r="I46" s="844"/>
      <c r="J46" s="844"/>
      <c r="K46" s="844"/>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c r="AJ46" s="844"/>
      <c r="AK46" s="844"/>
      <c r="AL46" s="844"/>
      <c r="AM46" s="844"/>
      <c r="AN46" s="844"/>
      <c r="AO46" s="844"/>
      <c r="AP46" s="844"/>
      <c r="AQ46" s="844"/>
      <c r="AR46" s="844"/>
      <c r="AS46" s="845"/>
      <c r="AT46" s="169"/>
    </row>
    <row r="47" spans="2:46">
      <c r="B47" s="843"/>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c r="AJ47" s="844"/>
      <c r="AK47" s="844"/>
      <c r="AL47" s="844"/>
      <c r="AM47" s="844"/>
      <c r="AN47" s="844"/>
      <c r="AO47" s="844"/>
      <c r="AP47" s="844"/>
      <c r="AQ47" s="844"/>
      <c r="AR47" s="844"/>
      <c r="AS47" s="845"/>
      <c r="AT47" s="169"/>
    </row>
    <row r="48" spans="2:46">
      <c r="B48" s="843"/>
      <c r="C48" s="844"/>
      <c r="D48" s="844"/>
      <c r="E48" s="844"/>
      <c r="F48" s="844"/>
      <c r="G48" s="844"/>
      <c r="H48" s="844"/>
      <c r="I48" s="844"/>
      <c r="J48" s="844"/>
      <c r="K48" s="844"/>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c r="AJ48" s="844"/>
      <c r="AK48" s="844"/>
      <c r="AL48" s="844"/>
      <c r="AM48" s="844"/>
      <c r="AN48" s="844"/>
      <c r="AO48" s="844"/>
      <c r="AP48" s="844"/>
      <c r="AQ48" s="844"/>
      <c r="AR48" s="844"/>
      <c r="AS48" s="845"/>
      <c r="AT48" s="169"/>
    </row>
    <row r="49" spans="2:46">
      <c r="B49" s="843"/>
      <c r="C49" s="844"/>
      <c r="D49" s="844"/>
      <c r="E49" s="844"/>
      <c r="F49" s="844"/>
      <c r="G49" s="844"/>
      <c r="H49" s="844"/>
      <c r="I49" s="844"/>
      <c r="J49" s="844"/>
      <c r="K49" s="844"/>
      <c r="L49" s="844"/>
      <c r="M49" s="844"/>
      <c r="N49" s="844"/>
      <c r="O49" s="844"/>
      <c r="P49" s="844"/>
      <c r="Q49" s="844"/>
      <c r="R49" s="844"/>
      <c r="S49" s="844"/>
      <c r="T49" s="844"/>
      <c r="U49" s="844"/>
      <c r="V49" s="844"/>
      <c r="W49" s="844"/>
      <c r="X49" s="844"/>
      <c r="Y49" s="844"/>
      <c r="Z49" s="844"/>
      <c r="AA49" s="844"/>
      <c r="AB49" s="844"/>
      <c r="AC49" s="844"/>
      <c r="AD49" s="844"/>
      <c r="AE49" s="844"/>
      <c r="AF49" s="844"/>
      <c r="AG49" s="844"/>
      <c r="AH49" s="844"/>
      <c r="AI49" s="844"/>
      <c r="AJ49" s="844"/>
      <c r="AK49" s="844"/>
      <c r="AL49" s="844"/>
      <c r="AM49" s="844"/>
      <c r="AN49" s="844"/>
      <c r="AO49" s="844"/>
      <c r="AP49" s="844"/>
      <c r="AQ49" s="844"/>
      <c r="AR49" s="844"/>
      <c r="AS49" s="845"/>
      <c r="AT49" s="169"/>
    </row>
    <row r="50" spans="2:46">
      <c r="B50" s="843"/>
      <c r="C50" s="844"/>
      <c r="D50" s="844"/>
      <c r="E50" s="844"/>
      <c r="F50" s="844"/>
      <c r="G50" s="844"/>
      <c r="H50" s="844"/>
      <c r="I50" s="844"/>
      <c r="J50" s="844"/>
      <c r="K50" s="844"/>
      <c r="L50" s="844"/>
      <c r="M50" s="844"/>
      <c r="N50" s="844"/>
      <c r="O50" s="844"/>
      <c r="P50" s="844"/>
      <c r="Q50" s="844"/>
      <c r="R50" s="844"/>
      <c r="S50" s="844"/>
      <c r="T50" s="844"/>
      <c r="U50" s="844"/>
      <c r="V50" s="844"/>
      <c r="W50" s="844"/>
      <c r="X50" s="844"/>
      <c r="Y50" s="844"/>
      <c r="Z50" s="844"/>
      <c r="AA50" s="844"/>
      <c r="AB50" s="844"/>
      <c r="AC50" s="844"/>
      <c r="AD50" s="844"/>
      <c r="AE50" s="844"/>
      <c r="AF50" s="844"/>
      <c r="AG50" s="844"/>
      <c r="AH50" s="844"/>
      <c r="AI50" s="844"/>
      <c r="AJ50" s="844"/>
      <c r="AK50" s="844"/>
      <c r="AL50" s="844"/>
      <c r="AM50" s="844"/>
      <c r="AN50" s="844"/>
      <c r="AO50" s="844"/>
      <c r="AP50" s="844"/>
      <c r="AQ50" s="844"/>
      <c r="AR50" s="844"/>
      <c r="AS50" s="845"/>
      <c r="AT50" s="169"/>
    </row>
    <row r="51" spans="2:46">
      <c r="B51" s="843"/>
      <c r="C51" s="844"/>
      <c r="D51" s="844"/>
      <c r="E51" s="844"/>
      <c r="F51" s="844"/>
      <c r="G51" s="844"/>
      <c r="H51" s="844"/>
      <c r="I51" s="844"/>
      <c r="J51" s="844"/>
      <c r="K51" s="844"/>
      <c r="L51" s="844"/>
      <c r="M51" s="844"/>
      <c r="N51" s="844"/>
      <c r="O51" s="844"/>
      <c r="P51" s="844"/>
      <c r="Q51" s="844"/>
      <c r="R51" s="844"/>
      <c r="S51" s="844"/>
      <c r="T51" s="844"/>
      <c r="U51" s="844"/>
      <c r="V51" s="844"/>
      <c r="W51" s="844"/>
      <c r="X51" s="844"/>
      <c r="Y51" s="844"/>
      <c r="Z51" s="844"/>
      <c r="AA51" s="844"/>
      <c r="AB51" s="844"/>
      <c r="AC51" s="844"/>
      <c r="AD51" s="844"/>
      <c r="AE51" s="844"/>
      <c r="AF51" s="844"/>
      <c r="AG51" s="844"/>
      <c r="AH51" s="844"/>
      <c r="AI51" s="844"/>
      <c r="AJ51" s="844"/>
      <c r="AK51" s="844"/>
      <c r="AL51" s="844"/>
      <c r="AM51" s="844"/>
      <c r="AN51" s="844"/>
      <c r="AO51" s="844"/>
      <c r="AP51" s="844"/>
      <c r="AQ51" s="844"/>
      <c r="AR51" s="844"/>
      <c r="AS51" s="845"/>
      <c r="AT51" s="169"/>
    </row>
    <row r="52" spans="2:46">
      <c r="B52" s="843"/>
      <c r="C52" s="844"/>
      <c r="D52" s="844"/>
      <c r="E52" s="844"/>
      <c r="F52" s="844"/>
      <c r="G52" s="844"/>
      <c r="H52" s="844"/>
      <c r="I52" s="844"/>
      <c r="J52" s="844"/>
      <c r="K52" s="844"/>
      <c r="L52" s="844"/>
      <c r="M52" s="844"/>
      <c r="N52" s="844"/>
      <c r="O52" s="844"/>
      <c r="P52" s="844"/>
      <c r="Q52" s="844"/>
      <c r="R52" s="844"/>
      <c r="S52" s="844"/>
      <c r="T52" s="844"/>
      <c r="U52" s="844"/>
      <c r="V52" s="844"/>
      <c r="W52" s="844"/>
      <c r="X52" s="844"/>
      <c r="Y52" s="844"/>
      <c r="Z52" s="844"/>
      <c r="AA52" s="844"/>
      <c r="AB52" s="844"/>
      <c r="AC52" s="844"/>
      <c r="AD52" s="844"/>
      <c r="AE52" s="844"/>
      <c r="AF52" s="844"/>
      <c r="AG52" s="844"/>
      <c r="AH52" s="844"/>
      <c r="AI52" s="844"/>
      <c r="AJ52" s="844"/>
      <c r="AK52" s="844"/>
      <c r="AL52" s="844"/>
      <c r="AM52" s="844"/>
      <c r="AN52" s="844"/>
      <c r="AO52" s="844"/>
      <c r="AP52" s="844"/>
      <c r="AQ52" s="844"/>
      <c r="AR52" s="844"/>
      <c r="AS52" s="845"/>
      <c r="AT52" s="169"/>
    </row>
    <row r="53" spans="2:46">
      <c r="B53" s="843"/>
      <c r="C53" s="844"/>
      <c r="D53" s="844"/>
      <c r="E53" s="844"/>
      <c r="F53" s="844"/>
      <c r="G53" s="844"/>
      <c r="H53" s="844"/>
      <c r="I53" s="844"/>
      <c r="J53" s="844"/>
      <c r="K53" s="844"/>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c r="AJ53" s="844"/>
      <c r="AK53" s="844"/>
      <c r="AL53" s="844"/>
      <c r="AM53" s="844"/>
      <c r="AN53" s="844"/>
      <c r="AO53" s="844"/>
      <c r="AP53" s="844"/>
      <c r="AQ53" s="844"/>
      <c r="AR53" s="844"/>
      <c r="AS53" s="845"/>
      <c r="AT53" s="169"/>
    </row>
    <row r="54" spans="2:46">
      <c r="B54" s="843"/>
      <c r="C54" s="844"/>
      <c r="D54" s="844"/>
      <c r="E54" s="844"/>
      <c r="F54" s="844"/>
      <c r="G54" s="844"/>
      <c r="H54" s="844"/>
      <c r="I54" s="844"/>
      <c r="J54" s="844"/>
      <c r="K54" s="844"/>
      <c r="L54" s="844"/>
      <c r="M54" s="844"/>
      <c r="N54" s="844"/>
      <c r="O54" s="844"/>
      <c r="P54" s="844"/>
      <c r="Q54" s="844"/>
      <c r="R54" s="844"/>
      <c r="S54" s="844"/>
      <c r="T54" s="844"/>
      <c r="U54" s="844"/>
      <c r="V54" s="844"/>
      <c r="W54" s="844"/>
      <c r="X54" s="844"/>
      <c r="Y54" s="844"/>
      <c r="Z54" s="844"/>
      <c r="AA54" s="844"/>
      <c r="AB54" s="844"/>
      <c r="AC54" s="844"/>
      <c r="AD54" s="844"/>
      <c r="AE54" s="844"/>
      <c r="AF54" s="844"/>
      <c r="AG54" s="844"/>
      <c r="AH54" s="844"/>
      <c r="AI54" s="844"/>
      <c r="AJ54" s="844"/>
      <c r="AK54" s="844"/>
      <c r="AL54" s="844"/>
      <c r="AM54" s="844"/>
      <c r="AN54" s="844"/>
      <c r="AO54" s="844"/>
      <c r="AP54" s="844"/>
      <c r="AQ54" s="844"/>
      <c r="AR54" s="844"/>
      <c r="AS54" s="845"/>
      <c r="AT54" s="169"/>
    </row>
    <row r="55" spans="2:46">
      <c r="B55" s="846"/>
      <c r="C55" s="847"/>
      <c r="D55" s="847"/>
      <c r="E55" s="847"/>
      <c r="F55" s="847"/>
      <c r="G55" s="847"/>
      <c r="H55" s="847"/>
      <c r="I55" s="847"/>
      <c r="J55" s="847"/>
      <c r="K55" s="847"/>
      <c r="L55" s="847"/>
      <c r="M55" s="847"/>
      <c r="N55" s="847"/>
      <c r="O55" s="847"/>
      <c r="P55" s="847"/>
      <c r="Q55" s="847"/>
      <c r="R55" s="847"/>
      <c r="S55" s="847"/>
      <c r="T55" s="847"/>
      <c r="U55" s="847"/>
      <c r="V55" s="847"/>
      <c r="W55" s="847"/>
      <c r="X55" s="847"/>
      <c r="Y55" s="847"/>
      <c r="Z55" s="847"/>
      <c r="AA55" s="847"/>
      <c r="AB55" s="847"/>
      <c r="AC55" s="847"/>
      <c r="AD55" s="847"/>
      <c r="AE55" s="847"/>
      <c r="AF55" s="847"/>
      <c r="AG55" s="847"/>
      <c r="AH55" s="847"/>
      <c r="AI55" s="847"/>
      <c r="AJ55" s="847"/>
      <c r="AK55" s="847"/>
      <c r="AL55" s="847"/>
      <c r="AM55" s="847"/>
      <c r="AN55" s="847"/>
      <c r="AO55" s="847"/>
      <c r="AP55" s="847"/>
      <c r="AQ55" s="847"/>
      <c r="AR55" s="847"/>
      <c r="AS55" s="848"/>
      <c r="AT55" s="169"/>
    </row>
    <row r="56" spans="2:46">
      <c r="B56" s="169" t="s">
        <v>250</v>
      </c>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row>
    <row r="57" spans="2:46">
      <c r="B57" s="840"/>
      <c r="C57" s="849"/>
      <c r="D57" s="849"/>
      <c r="E57" s="849"/>
      <c r="F57" s="849"/>
      <c r="G57" s="849"/>
      <c r="H57" s="849"/>
      <c r="I57" s="849"/>
      <c r="J57" s="849"/>
      <c r="K57" s="849"/>
      <c r="L57" s="849"/>
      <c r="M57" s="849"/>
      <c r="N57" s="849"/>
      <c r="O57" s="849"/>
      <c r="P57" s="849"/>
      <c r="Q57" s="849"/>
      <c r="R57" s="849"/>
      <c r="S57" s="849"/>
      <c r="T57" s="849"/>
      <c r="U57" s="849"/>
      <c r="V57" s="849"/>
      <c r="W57" s="849"/>
      <c r="X57" s="849"/>
      <c r="Y57" s="849"/>
      <c r="Z57" s="849"/>
      <c r="AA57" s="849"/>
      <c r="AB57" s="849"/>
      <c r="AC57" s="849"/>
      <c r="AD57" s="849"/>
      <c r="AE57" s="849"/>
      <c r="AF57" s="849"/>
      <c r="AG57" s="849"/>
      <c r="AH57" s="849"/>
      <c r="AI57" s="849"/>
      <c r="AJ57" s="849"/>
      <c r="AK57" s="849"/>
      <c r="AL57" s="849"/>
      <c r="AM57" s="849"/>
      <c r="AN57" s="849"/>
      <c r="AO57" s="849"/>
      <c r="AP57" s="849"/>
      <c r="AQ57" s="849"/>
      <c r="AR57" s="849"/>
      <c r="AS57" s="850"/>
      <c r="AT57" s="169"/>
    </row>
    <row r="58" spans="2:46">
      <c r="B58" s="851"/>
      <c r="C58" s="852"/>
      <c r="D58" s="852"/>
      <c r="E58" s="852"/>
      <c r="F58" s="852"/>
      <c r="G58" s="852"/>
      <c r="H58" s="852"/>
      <c r="I58" s="852"/>
      <c r="J58" s="852"/>
      <c r="K58" s="852"/>
      <c r="L58" s="852"/>
      <c r="M58" s="852"/>
      <c r="N58" s="852"/>
      <c r="O58" s="852"/>
      <c r="P58" s="852"/>
      <c r="Q58" s="852"/>
      <c r="R58" s="852"/>
      <c r="S58" s="852"/>
      <c r="T58" s="852"/>
      <c r="U58" s="852"/>
      <c r="V58" s="852"/>
      <c r="W58" s="852"/>
      <c r="X58" s="852"/>
      <c r="Y58" s="852"/>
      <c r="Z58" s="852"/>
      <c r="AA58" s="852"/>
      <c r="AB58" s="852"/>
      <c r="AC58" s="852"/>
      <c r="AD58" s="852"/>
      <c r="AE58" s="852"/>
      <c r="AF58" s="852"/>
      <c r="AG58" s="852"/>
      <c r="AH58" s="852"/>
      <c r="AI58" s="852"/>
      <c r="AJ58" s="852"/>
      <c r="AK58" s="852"/>
      <c r="AL58" s="852"/>
      <c r="AM58" s="852"/>
      <c r="AN58" s="852"/>
      <c r="AO58" s="852"/>
      <c r="AP58" s="852"/>
      <c r="AQ58" s="852"/>
      <c r="AR58" s="852"/>
      <c r="AS58" s="853"/>
      <c r="AT58" s="169"/>
    </row>
    <row r="59" spans="2:46">
      <c r="B59" s="851"/>
      <c r="C59" s="852"/>
      <c r="D59" s="852"/>
      <c r="E59" s="852"/>
      <c r="F59" s="852"/>
      <c r="G59" s="852"/>
      <c r="H59" s="852"/>
      <c r="I59" s="852"/>
      <c r="J59" s="852"/>
      <c r="K59" s="852"/>
      <c r="L59" s="852"/>
      <c r="M59" s="852"/>
      <c r="N59" s="852"/>
      <c r="O59" s="852"/>
      <c r="P59" s="852"/>
      <c r="Q59" s="852"/>
      <c r="R59" s="852"/>
      <c r="S59" s="852"/>
      <c r="T59" s="852"/>
      <c r="U59" s="852"/>
      <c r="V59" s="852"/>
      <c r="W59" s="852"/>
      <c r="X59" s="852"/>
      <c r="Y59" s="852"/>
      <c r="Z59" s="852"/>
      <c r="AA59" s="852"/>
      <c r="AB59" s="852"/>
      <c r="AC59" s="852"/>
      <c r="AD59" s="852"/>
      <c r="AE59" s="852"/>
      <c r="AF59" s="852"/>
      <c r="AG59" s="852"/>
      <c r="AH59" s="852"/>
      <c r="AI59" s="852"/>
      <c r="AJ59" s="852"/>
      <c r="AK59" s="852"/>
      <c r="AL59" s="852"/>
      <c r="AM59" s="852"/>
      <c r="AN59" s="852"/>
      <c r="AO59" s="852"/>
      <c r="AP59" s="852"/>
      <c r="AQ59" s="852"/>
      <c r="AR59" s="852"/>
      <c r="AS59" s="853"/>
      <c r="AT59" s="169"/>
    </row>
    <row r="60" spans="2:46">
      <c r="B60" s="851"/>
      <c r="C60" s="852"/>
      <c r="D60" s="852"/>
      <c r="E60" s="852"/>
      <c r="F60" s="852"/>
      <c r="G60" s="852"/>
      <c r="H60" s="852"/>
      <c r="I60" s="852"/>
      <c r="J60" s="852"/>
      <c r="K60" s="852"/>
      <c r="L60" s="852"/>
      <c r="M60" s="852"/>
      <c r="N60" s="852"/>
      <c r="O60" s="852"/>
      <c r="P60" s="852"/>
      <c r="Q60" s="852"/>
      <c r="R60" s="852"/>
      <c r="S60" s="852"/>
      <c r="T60" s="852"/>
      <c r="U60" s="852"/>
      <c r="V60" s="852"/>
      <c r="W60" s="852"/>
      <c r="X60" s="852"/>
      <c r="Y60" s="852"/>
      <c r="Z60" s="852"/>
      <c r="AA60" s="852"/>
      <c r="AB60" s="852"/>
      <c r="AC60" s="852"/>
      <c r="AD60" s="852"/>
      <c r="AE60" s="852"/>
      <c r="AF60" s="852"/>
      <c r="AG60" s="852"/>
      <c r="AH60" s="852"/>
      <c r="AI60" s="852"/>
      <c r="AJ60" s="852"/>
      <c r="AK60" s="852"/>
      <c r="AL60" s="852"/>
      <c r="AM60" s="852"/>
      <c r="AN60" s="852"/>
      <c r="AO60" s="852"/>
      <c r="AP60" s="852"/>
      <c r="AQ60" s="852"/>
      <c r="AR60" s="852"/>
      <c r="AS60" s="853"/>
      <c r="AT60" s="169"/>
    </row>
    <row r="61" spans="2:46">
      <c r="B61" s="851"/>
      <c r="C61" s="852"/>
      <c r="D61" s="852"/>
      <c r="E61" s="852"/>
      <c r="F61" s="852"/>
      <c r="G61" s="852"/>
      <c r="H61" s="852"/>
      <c r="I61" s="852"/>
      <c r="J61" s="852"/>
      <c r="K61" s="852"/>
      <c r="L61" s="852"/>
      <c r="M61" s="852"/>
      <c r="N61" s="852"/>
      <c r="O61" s="852"/>
      <c r="P61" s="852"/>
      <c r="Q61" s="852"/>
      <c r="R61" s="852"/>
      <c r="S61" s="852"/>
      <c r="T61" s="852"/>
      <c r="U61" s="852"/>
      <c r="V61" s="852"/>
      <c r="W61" s="852"/>
      <c r="X61" s="852"/>
      <c r="Y61" s="852"/>
      <c r="Z61" s="852"/>
      <c r="AA61" s="852"/>
      <c r="AB61" s="852"/>
      <c r="AC61" s="852"/>
      <c r="AD61" s="852"/>
      <c r="AE61" s="852"/>
      <c r="AF61" s="852"/>
      <c r="AG61" s="852"/>
      <c r="AH61" s="852"/>
      <c r="AI61" s="852"/>
      <c r="AJ61" s="852"/>
      <c r="AK61" s="852"/>
      <c r="AL61" s="852"/>
      <c r="AM61" s="852"/>
      <c r="AN61" s="852"/>
      <c r="AO61" s="852"/>
      <c r="AP61" s="852"/>
      <c r="AQ61" s="852"/>
      <c r="AR61" s="852"/>
      <c r="AS61" s="853"/>
      <c r="AT61" s="169"/>
    </row>
    <row r="62" spans="2:46">
      <c r="B62" s="851"/>
      <c r="C62" s="852"/>
      <c r="D62" s="852"/>
      <c r="E62" s="852"/>
      <c r="F62" s="852"/>
      <c r="G62" s="852"/>
      <c r="H62" s="852"/>
      <c r="I62" s="852"/>
      <c r="J62" s="852"/>
      <c r="K62" s="852"/>
      <c r="L62" s="852"/>
      <c r="M62" s="852"/>
      <c r="N62" s="852"/>
      <c r="O62" s="852"/>
      <c r="P62" s="852"/>
      <c r="Q62" s="852"/>
      <c r="R62" s="852"/>
      <c r="S62" s="852"/>
      <c r="T62" s="852"/>
      <c r="U62" s="852"/>
      <c r="V62" s="852"/>
      <c r="W62" s="852"/>
      <c r="X62" s="852"/>
      <c r="Y62" s="852"/>
      <c r="Z62" s="852"/>
      <c r="AA62" s="852"/>
      <c r="AB62" s="852"/>
      <c r="AC62" s="852"/>
      <c r="AD62" s="852"/>
      <c r="AE62" s="852"/>
      <c r="AF62" s="852"/>
      <c r="AG62" s="852"/>
      <c r="AH62" s="852"/>
      <c r="AI62" s="852"/>
      <c r="AJ62" s="852"/>
      <c r="AK62" s="852"/>
      <c r="AL62" s="852"/>
      <c r="AM62" s="852"/>
      <c r="AN62" s="852"/>
      <c r="AO62" s="852"/>
      <c r="AP62" s="852"/>
      <c r="AQ62" s="852"/>
      <c r="AR62" s="852"/>
      <c r="AS62" s="853"/>
      <c r="AT62" s="169"/>
    </row>
    <row r="63" spans="2:46">
      <c r="B63" s="851"/>
      <c r="C63" s="852"/>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2"/>
      <c r="AR63" s="852"/>
      <c r="AS63" s="853"/>
      <c r="AT63" s="169"/>
    </row>
    <row r="64" spans="2:46">
      <c r="B64" s="851"/>
      <c r="C64" s="852"/>
      <c r="D64" s="852"/>
      <c r="E64" s="852"/>
      <c r="F64" s="852"/>
      <c r="G64" s="852"/>
      <c r="H64" s="852"/>
      <c r="I64" s="852"/>
      <c r="J64" s="852"/>
      <c r="K64" s="852"/>
      <c r="L64" s="852"/>
      <c r="M64" s="852"/>
      <c r="N64" s="852"/>
      <c r="O64" s="852"/>
      <c r="P64" s="852"/>
      <c r="Q64" s="852"/>
      <c r="R64" s="852"/>
      <c r="S64" s="852"/>
      <c r="T64" s="852"/>
      <c r="U64" s="852"/>
      <c r="V64" s="852"/>
      <c r="W64" s="852"/>
      <c r="X64" s="852"/>
      <c r="Y64" s="852"/>
      <c r="Z64" s="852"/>
      <c r="AA64" s="852"/>
      <c r="AB64" s="852"/>
      <c r="AC64" s="852"/>
      <c r="AD64" s="852"/>
      <c r="AE64" s="852"/>
      <c r="AF64" s="852"/>
      <c r="AG64" s="852"/>
      <c r="AH64" s="852"/>
      <c r="AI64" s="852"/>
      <c r="AJ64" s="852"/>
      <c r="AK64" s="852"/>
      <c r="AL64" s="852"/>
      <c r="AM64" s="852"/>
      <c r="AN64" s="852"/>
      <c r="AO64" s="852"/>
      <c r="AP64" s="852"/>
      <c r="AQ64" s="852"/>
      <c r="AR64" s="852"/>
      <c r="AS64" s="853"/>
      <c r="AT64" s="169"/>
    </row>
    <row r="65" spans="2:46">
      <c r="B65" s="851"/>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2"/>
      <c r="AL65" s="852"/>
      <c r="AM65" s="852"/>
      <c r="AN65" s="852"/>
      <c r="AO65" s="852"/>
      <c r="AP65" s="852"/>
      <c r="AQ65" s="852"/>
      <c r="AR65" s="852"/>
      <c r="AS65" s="853"/>
      <c r="AT65" s="169"/>
    </row>
    <row r="66" spans="2:46">
      <c r="B66" s="851"/>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2"/>
      <c r="AL66" s="852"/>
      <c r="AM66" s="852"/>
      <c r="AN66" s="852"/>
      <c r="AO66" s="852"/>
      <c r="AP66" s="852"/>
      <c r="AQ66" s="852"/>
      <c r="AR66" s="852"/>
      <c r="AS66" s="853"/>
      <c r="AT66" s="169"/>
    </row>
    <row r="67" spans="2:46">
      <c r="B67" s="851"/>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2"/>
      <c r="AL67" s="852"/>
      <c r="AM67" s="852"/>
      <c r="AN67" s="852"/>
      <c r="AO67" s="852"/>
      <c r="AP67" s="852"/>
      <c r="AQ67" s="852"/>
      <c r="AR67" s="852"/>
      <c r="AS67" s="853"/>
      <c r="AT67" s="169"/>
    </row>
    <row r="68" spans="2:46">
      <c r="B68" s="851"/>
      <c r="C68" s="852"/>
      <c r="D68" s="852"/>
      <c r="E68" s="852"/>
      <c r="F68" s="852"/>
      <c r="G68" s="852"/>
      <c r="H68" s="852"/>
      <c r="I68" s="852"/>
      <c r="J68" s="852"/>
      <c r="K68" s="852"/>
      <c r="L68" s="852"/>
      <c r="M68" s="852"/>
      <c r="N68" s="852"/>
      <c r="O68" s="852"/>
      <c r="P68" s="852"/>
      <c r="Q68" s="852"/>
      <c r="R68" s="852"/>
      <c r="S68" s="852"/>
      <c r="T68" s="852"/>
      <c r="U68" s="852"/>
      <c r="V68" s="852"/>
      <c r="W68" s="852"/>
      <c r="X68" s="852"/>
      <c r="Y68" s="852"/>
      <c r="Z68" s="852"/>
      <c r="AA68" s="852"/>
      <c r="AB68" s="852"/>
      <c r="AC68" s="852"/>
      <c r="AD68" s="852"/>
      <c r="AE68" s="852"/>
      <c r="AF68" s="852"/>
      <c r="AG68" s="852"/>
      <c r="AH68" s="852"/>
      <c r="AI68" s="852"/>
      <c r="AJ68" s="852"/>
      <c r="AK68" s="852"/>
      <c r="AL68" s="852"/>
      <c r="AM68" s="852"/>
      <c r="AN68" s="852"/>
      <c r="AO68" s="852"/>
      <c r="AP68" s="852"/>
      <c r="AQ68" s="852"/>
      <c r="AR68" s="852"/>
      <c r="AS68" s="853"/>
      <c r="AT68" s="169"/>
    </row>
    <row r="69" spans="2:46">
      <c r="B69" s="851"/>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2"/>
      <c r="AL69" s="852"/>
      <c r="AM69" s="852"/>
      <c r="AN69" s="852"/>
      <c r="AO69" s="852"/>
      <c r="AP69" s="852"/>
      <c r="AQ69" s="852"/>
      <c r="AR69" s="852"/>
      <c r="AS69" s="853"/>
      <c r="AT69" s="169"/>
    </row>
    <row r="70" spans="2:46">
      <c r="B70" s="851"/>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2"/>
      <c r="AL70" s="852"/>
      <c r="AM70" s="852"/>
      <c r="AN70" s="852"/>
      <c r="AO70" s="852"/>
      <c r="AP70" s="852"/>
      <c r="AQ70" s="852"/>
      <c r="AR70" s="852"/>
      <c r="AS70" s="853"/>
      <c r="AT70" s="169"/>
    </row>
    <row r="71" spans="2:46">
      <c r="B71" s="851"/>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3"/>
      <c r="AT71" s="169"/>
    </row>
    <row r="72" spans="2:46">
      <c r="B72" s="851"/>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3"/>
      <c r="AT72" s="169"/>
    </row>
    <row r="73" spans="2:46">
      <c r="B73" s="851"/>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3"/>
      <c r="AT73" s="169"/>
    </row>
    <row r="74" spans="2:46">
      <c r="B74" s="851"/>
      <c r="C74" s="852"/>
      <c r="D74" s="852"/>
      <c r="E74" s="852"/>
      <c r="F74" s="852"/>
      <c r="G74" s="852"/>
      <c r="H74" s="852"/>
      <c r="I74" s="852"/>
      <c r="J74" s="852"/>
      <c r="K74" s="852"/>
      <c r="L74" s="852"/>
      <c r="M74" s="852"/>
      <c r="N74" s="852"/>
      <c r="O74" s="852"/>
      <c r="P74" s="852"/>
      <c r="Q74" s="852"/>
      <c r="R74" s="852"/>
      <c r="S74" s="852"/>
      <c r="T74" s="852"/>
      <c r="U74" s="852"/>
      <c r="V74" s="852"/>
      <c r="W74" s="852"/>
      <c r="X74" s="852"/>
      <c r="Y74" s="852"/>
      <c r="Z74" s="852"/>
      <c r="AA74" s="852"/>
      <c r="AB74" s="852"/>
      <c r="AC74" s="852"/>
      <c r="AD74" s="852"/>
      <c r="AE74" s="852"/>
      <c r="AF74" s="852"/>
      <c r="AG74" s="852"/>
      <c r="AH74" s="852"/>
      <c r="AI74" s="852"/>
      <c r="AJ74" s="852"/>
      <c r="AK74" s="852"/>
      <c r="AL74" s="852"/>
      <c r="AM74" s="852"/>
      <c r="AN74" s="852"/>
      <c r="AO74" s="852"/>
      <c r="AP74" s="852"/>
      <c r="AQ74" s="852"/>
      <c r="AR74" s="852"/>
      <c r="AS74" s="853"/>
      <c r="AT74" s="169"/>
    </row>
    <row r="75" spans="2:46">
      <c r="B75" s="851"/>
      <c r="C75" s="852"/>
      <c r="D75" s="852"/>
      <c r="E75" s="852"/>
      <c r="F75" s="852"/>
      <c r="G75" s="852"/>
      <c r="H75" s="852"/>
      <c r="I75" s="852"/>
      <c r="J75" s="852"/>
      <c r="K75" s="852"/>
      <c r="L75" s="852"/>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3"/>
      <c r="AT75" s="169"/>
    </row>
    <row r="76" spans="2:46">
      <c r="B76" s="851"/>
      <c r="C76" s="852"/>
      <c r="D76" s="852"/>
      <c r="E76" s="852"/>
      <c r="F76" s="852"/>
      <c r="G76" s="852"/>
      <c r="H76" s="852"/>
      <c r="I76" s="852"/>
      <c r="J76" s="852"/>
      <c r="K76" s="852"/>
      <c r="L76" s="852"/>
      <c r="M76" s="852"/>
      <c r="N76" s="852"/>
      <c r="O76" s="852"/>
      <c r="P76" s="852"/>
      <c r="Q76" s="852"/>
      <c r="R76" s="852"/>
      <c r="S76" s="852"/>
      <c r="T76" s="852"/>
      <c r="U76" s="852"/>
      <c r="V76" s="852"/>
      <c r="W76" s="852"/>
      <c r="X76" s="852"/>
      <c r="Y76" s="852"/>
      <c r="Z76" s="852"/>
      <c r="AA76" s="852"/>
      <c r="AB76" s="852"/>
      <c r="AC76" s="852"/>
      <c r="AD76" s="852"/>
      <c r="AE76" s="852"/>
      <c r="AF76" s="852"/>
      <c r="AG76" s="852"/>
      <c r="AH76" s="852"/>
      <c r="AI76" s="852"/>
      <c r="AJ76" s="852"/>
      <c r="AK76" s="852"/>
      <c r="AL76" s="852"/>
      <c r="AM76" s="852"/>
      <c r="AN76" s="852"/>
      <c r="AO76" s="852"/>
      <c r="AP76" s="852"/>
      <c r="AQ76" s="852"/>
      <c r="AR76" s="852"/>
      <c r="AS76" s="853"/>
      <c r="AT76" s="169"/>
    </row>
    <row r="77" spans="2:46">
      <c r="B77" s="854"/>
      <c r="C77" s="855"/>
      <c r="D77" s="855"/>
      <c r="E77" s="855"/>
      <c r="F77" s="855"/>
      <c r="G77" s="855"/>
      <c r="H77" s="855"/>
      <c r="I77" s="855"/>
      <c r="J77" s="855"/>
      <c r="K77" s="855"/>
      <c r="L77" s="855"/>
      <c r="M77" s="855"/>
      <c r="N77" s="855"/>
      <c r="O77" s="855"/>
      <c r="P77" s="855"/>
      <c r="Q77" s="855"/>
      <c r="R77" s="855"/>
      <c r="S77" s="855"/>
      <c r="T77" s="855"/>
      <c r="U77" s="855"/>
      <c r="V77" s="855"/>
      <c r="W77" s="855"/>
      <c r="X77" s="855"/>
      <c r="Y77" s="855"/>
      <c r="Z77" s="855"/>
      <c r="AA77" s="855"/>
      <c r="AB77" s="855"/>
      <c r="AC77" s="855"/>
      <c r="AD77" s="855"/>
      <c r="AE77" s="855"/>
      <c r="AF77" s="855"/>
      <c r="AG77" s="855"/>
      <c r="AH77" s="855"/>
      <c r="AI77" s="855"/>
      <c r="AJ77" s="855"/>
      <c r="AK77" s="855"/>
      <c r="AL77" s="855"/>
      <c r="AM77" s="855"/>
      <c r="AN77" s="855"/>
      <c r="AO77" s="855"/>
      <c r="AP77" s="855"/>
      <c r="AQ77" s="855"/>
      <c r="AR77" s="855"/>
      <c r="AS77" s="856"/>
      <c r="AT77" s="169"/>
    </row>
    <row r="78" spans="2:46">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row>
    <row r="79" spans="2:46">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row>
    <row r="80" spans="2:46">
      <c r="B80" s="169" t="s">
        <v>251</v>
      </c>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row>
    <row r="81" spans="2:46" s="4" customFormat="1" ht="13.5" customHeight="1">
      <c r="B81" s="857" t="s">
        <v>58</v>
      </c>
      <c r="C81" s="858"/>
      <c r="D81" s="858"/>
      <c r="E81" s="858"/>
      <c r="F81" s="858"/>
      <c r="G81" s="858"/>
      <c r="H81" s="858"/>
      <c r="I81" s="858"/>
      <c r="J81" s="858"/>
      <c r="K81" s="858"/>
      <c r="L81" s="859"/>
      <c r="M81" s="857" t="s">
        <v>252</v>
      </c>
      <c r="N81" s="860"/>
      <c r="O81" s="860"/>
      <c r="P81" s="860"/>
      <c r="Q81" s="860"/>
      <c r="R81" s="860"/>
      <c r="S81" s="860"/>
      <c r="T81" s="860"/>
      <c r="U81" s="861"/>
      <c r="V81" s="857" t="s">
        <v>61</v>
      </c>
      <c r="W81" s="860"/>
      <c r="X81" s="860"/>
      <c r="Y81" s="860"/>
      <c r="Z81" s="860"/>
      <c r="AA81" s="860"/>
      <c r="AB81" s="860"/>
      <c r="AC81" s="860"/>
      <c r="AD81" s="861"/>
      <c r="AE81" s="857" t="s">
        <v>253</v>
      </c>
      <c r="AF81" s="860"/>
      <c r="AG81" s="860"/>
      <c r="AH81" s="860"/>
      <c r="AI81" s="860"/>
      <c r="AJ81" s="861"/>
      <c r="AK81" s="862" t="s">
        <v>254</v>
      </c>
      <c r="AL81" s="863"/>
      <c r="AM81" s="863"/>
      <c r="AN81" s="863"/>
      <c r="AO81" s="863"/>
      <c r="AP81" s="863"/>
      <c r="AQ81" s="863"/>
      <c r="AR81" s="863"/>
      <c r="AS81" s="864"/>
      <c r="AT81" s="121"/>
    </row>
    <row r="82" spans="2:46" s="4" customFormat="1" ht="13.5" customHeight="1">
      <c r="B82" s="865"/>
      <c r="C82" s="866"/>
      <c r="D82" s="866"/>
      <c r="E82" s="866"/>
      <c r="F82" s="866"/>
      <c r="G82" s="866"/>
      <c r="H82" s="866"/>
      <c r="I82" s="866"/>
      <c r="J82" s="866"/>
      <c r="K82" s="866"/>
      <c r="L82" s="867"/>
      <c r="M82" s="868"/>
      <c r="N82" s="869"/>
      <c r="O82" s="869"/>
      <c r="P82" s="869"/>
      <c r="Q82" s="869"/>
      <c r="R82" s="869"/>
      <c r="S82" s="869"/>
      <c r="T82" s="869"/>
      <c r="U82" s="870"/>
      <c r="V82" s="868"/>
      <c r="W82" s="869"/>
      <c r="X82" s="869"/>
      <c r="Y82" s="869"/>
      <c r="Z82" s="869"/>
      <c r="AA82" s="869"/>
      <c r="AB82" s="869"/>
      <c r="AC82" s="869"/>
      <c r="AD82" s="870"/>
      <c r="AE82" s="868"/>
      <c r="AF82" s="869"/>
      <c r="AG82" s="869"/>
      <c r="AH82" s="869"/>
      <c r="AI82" s="869"/>
      <c r="AJ82" s="870"/>
      <c r="AK82" s="871"/>
      <c r="AL82" s="872"/>
      <c r="AM82" s="872"/>
      <c r="AN82" s="872"/>
      <c r="AO82" s="872"/>
      <c r="AP82" s="872"/>
      <c r="AQ82" s="872"/>
      <c r="AR82" s="872"/>
      <c r="AS82" s="873"/>
      <c r="AT82" s="121"/>
    </row>
    <row r="83" spans="2:46" s="4" customFormat="1" ht="13.5" customHeight="1">
      <c r="B83" s="874" t="s">
        <v>63</v>
      </c>
      <c r="C83" s="875"/>
      <c r="D83" s="875"/>
      <c r="E83" s="875"/>
      <c r="F83" s="875"/>
      <c r="G83" s="875"/>
      <c r="H83" s="875"/>
      <c r="I83" s="875"/>
      <c r="J83" s="876"/>
      <c r="K83" s="876"/>
      <c r="L83" s="877"/>
      <c r="M83" s="878"/>
      <c r="N83" s="878"/>
      <c r="O83" s="878"/>
      <c r="P83" s="878"/>
      <c r="Q83" s="878"/>
      <c r="R83" s="878"/>
      <c r="S83" s="878"/>
      <c r="T83" s="878"/>
      <c r="U83" s="879" t="s">
        <v>26</v>
      </c>
      <c r="V83" s="878"/>
      <c r="W83" s="878"/>
      <c r="X83" s="878"/>
      <c r="Y83" s="878"/>
      <c r="Z83" s="878"/>
      <c r="AA83" s="878"/>
      <c r="AB83" s="878"/>
      <c r="AC83" s="878"/>
      <c r="AD83" s="879" t="s">
        <v>26</v>
      </c>
      <c r="AE83" s="880"/>
      <c r="AF83" s="881"/>
      <c r="AG83" s="881"/>
      <c r="AH83" s="881"/>
      <c r="AI83" s="881"/>
      <c r="AJ83" s="882"/>
      <c r="AK83" s="883" t="str">
        <f>IF(V83="","",IF(AE83="1/3",ROUNDDOWN(V83*1/3,0),IF(AE83="1/2",ROUNDDOWN(V83/2,0),"0")))</f>
        <v/>
      </c>
      <c r="AL83" s="883"/>
      <c r="AM83" s="883"/>
      <c r="AN83" s="883"/>
      <c r="AO83" s="883"/>
      <c r="AP83" s="883"/>
      <c r="AQ83" s="883"/>
      <c r="AR83" s="883"/>
      <c r="AS83" s="884" t="s">
        <v>26</v>
      </c>
      <c r="AT83" s="121"/>
    </row>
    <row r="84" spans="2:46" s="4" customFormat="1" ht="13.5" customHeight="1">
      <c r="B84" s="885"/>
      <c r="C84" s="886"/>
      <c r="D84" s="886"/>
      <c r="E84" s="886"/>
      <c r="F84" s="886"/>
      <c r="G84" s="886"/>
      <c r="H84" s="886"/>
      <c r="I84" s="886"/>
      <c r="J84" s="887"/>
      <c r="K84" s="887"/>
      <c r="L84" s="888"/>
      <c r="M84" s="889"/>
      <c r="N84" s="889"/>
      <c r="O84" s="889"/>
      <c r="P84" s="889"/>
      <c r="Q84" s="889"/>
      <c r="R84" s="889"/>
      <c r="S84" s="889"/>
      <c r="T84" s="889"/>
      <c r="U84" s="890"/>
      <c r="V84" s="889"/>
      <c r="W84" s="889"/>
      <c r="X84" s="889"/>
      <c r="Y84" s="889"/>
      <c r="Z84" s="889"/>
      <c r="AA84" s="889"/>
      <c r="AB84" s="889"/>
      <c r="AC84" s="889"/>
      <c r="AD84" s="890"/>
      <c r="AE84" s="891"/>
      <c r="AF84" s="892"/>
      <c r="AG84" s="892"/>
      <c r="AH84" s="892"/>
      <c r="AI84" s="892"/>
      <c r="AJ84" s="893"/>
      <c r="AK84" s="894"/>
      <c r="AL84" s="894"/>
      <c r="AM84" s="894"/>
      <c r="AN84" s="894"/>
      <c r="AO84" s="894"/>
      <c r="AP84" s="894"/>
      <c r="AQ84" s="894"/>
      <c r="AR84" s="894"/>
      <c r="AS84" s="895"/>
      <c r="AT84" s="121"/>
    </row>
    <row r="85" spans="2:46" s="4" customFormat="1" ht="13.5" customHeight="1">
      <c r="B85" s="885" t="s">
        <v>255</v>
      </c>
      <c r="C85" s="886"/>
      <c r="D85" s="886"/>
      <c r="E85" s="886"/>
      <c r="F85" s="886"/>
      <c r="G85" s="886"/>
      <c r="H85" s="886"/>
      <c r="I85" s="886"/>
      <c r="J85" s="887"/>
      <c r="K85" s="887"/>
      <c r="L85" s="888"/>
      <c r="M85" s="889"/>
      <c r="N85" s="889"/>
      <c r="O85" s="889"/>
      <c r="P85" s="889"/>
      <c r="Q85" s="889"/>
      <c r="R85" s="889"/>
      <c r="S85" s="889"/>
      <c r="T85" s="889"/>
      <c r="U85" s="896" t="s">
        <v>26</v>
      </c>
      <c r="V85" s="889"/>
      <c r="W85" s="889"/>
      <c r="X85" s="889"/>
      <c r="Y85" s="889"/>
      <c r="Z85" s="889"/>
      <c r="AA85" s="889"/>
      <c r="AB85" s="889"/>
      <c r="AC85" s="889"/>
      <c r="AD85" s="896" t="s">
        <v>26</v>
      </c>
      <c r="AE85" s="897" t="str">
        <f>IF($AE$83="","",$AE$83)</f>
        <v/>
      </c>
      <c r="AF85" s="898"/>
      <c r="AG85" s="898"/>
      <c r="AH85" s="898"/>
      <c r="AI85" s="898"/>
      <c r="AJ85" s="899"/>
      <c r="AK85" s="894" t="str">
        <f t="shared" ref="AK85" si="0">IF(V85="","",IF(AE85="1/3",ROUNDDOWN(V85*1/3,0),IF(AE85="1/2",ROUNDDOWN(V85/2,0),"0")))</f>
        <v/>
      </c>
      <c r="AL85" s="894"/>
      <c r="AM85" s="894"/>
      <c r="AN85" s="894"/>
      <c r="AO85" s="894"/>
      <c r="AP85" s="894"/>
      <c r="AQ85" s="894"/>
      <c r="AR85" s="894"/>
      <c r="AS85" s="895" t="s">
        <v>26</v>
      </c>
      <c r="AT85" s="121"/>
    </row>
    <row r="86" spans="2:46" s="4" customFormat="1" ht="13.5" customHeight="1">
      <c r="B86" s="885"/>
      <c r="C86" s="886"/>
      <c r="D86" s="886"/>
      <c r="E86" s="886"/>
      <c r="F86" s="886"/>
      <c r="G86" s="886"/>
      <c r="H86" s="886"/>
      <c r="I86" s="886"/>
      <c r="J86" s="887"/>
      <c r="K86" s="887"/>
      <c r="L86" s="888"/>
      <c r="M86" s="889"/>
      <c r="N86" s="889"/>
      <c r="O86" s="889"/>
      <c r="P86" s="889"/>
      <c r="Q86" s="889"/>
      <c r="R86" s="889"/>
      <c r="S86" s="889"/>
      <c r="T86" s="889"/>
      <c r="U86" s="890"/>
      <c r="V86" s="889"/>
      <c r="W86" s="889"/>
      <c r="X86" s="889"/>
      <c r="Y86" s="889"/>
      <c r="Z86" s="889"/>
      <c r="AA86" s="889"/>
      <c r="AB86" s="889"/>
      <c r="AC86" s="889"/>
      <c r="AD86" s="890"/>
      <c r="AE86" s="900"/>
      <c r="AF86" s="898"/>
      <c r="AG86" s="898"/>
      <c r="AH86" s="898"/>
      <c r="AI86" s="898"/>
      <c r="AJ86" s="899"/>
      <c r="AK86" s="894"/>
      <c r="AL86" s="894"/>
      <c r="AM86" s="894"/>
      <c r="AN86" s="894"/>
      <c r="AO86" s="894"/>
      <c r="AP86" s="894"/>
      <c r="AQ86" s="894"/>
      <c r="AR86" s="894"/>
      <c r="AS86" s="895"/>
      <c r="AT86" s="121"/>
    </row>
    <row r="87" spans="2:46" s="4" customFormat="1" ht="13.5" customHeight="1">
      <c r="B87" s="885" t="s">
        <v>65</v>
      </c>
      <c r="C87" s="886"/>
      <c r="D87" s="886"/>
      <c r="E87" s="886"/>
      <c r="F87" s="886"/>
      <c r="G87" s="886"/>
      <c r="H87" s="886"/>
      <c r="I87" s="886"/>
      <c r="J87" s="887"/>
      <c r="K87" s="887"/>
      <c r="L87" s="888"/>
      <c r="M87" s="889"/>
      <c r="N87" s="889"/>
      <c r="O87" s="889"/>
      <c r="P87" s="889"/>
      <c r="Q87" s="889"/>
      <c r="R87" s="889"/>
      <c r="S87" s="889"/>
      <c r="T87" s="889"/>
      <c r="U87" s="896" t="s">
        <v>26</v>
      </c>
      <c r="V87" s="889"/>
      <c r="W87" s="889"/>
      <c r="X87" s="889"/>
      <c r="Y87" s="889"/>
      <c r="Z87" s="889"/>
      <c r="AA87" s="889"/>
      <c r="AB87" s="889"/>
      <c r="AC87" s="889"/>
      <c r="AD87" s="896" t="s">
        <v>26</v>
      </c>
      <c r="AE87" s="897" t="str">
        <f t="shared" ref="AE87" si="1">IF($AE$83="","",$AE$83)</f>
        <v/>
      </c>
      <c r="AF87" s="898"/>
      <c r="AG87" s="898"/>
      <c r="AH87" s="898"/>
      <c r="AI87" s="898"/>
      <c r="AJ87" s="899"/>
      <c r="AK87" s="894" t="str">
        <f t="shared" ref="AK87" si="2">IF(V87="","",IF(AE87="1/3",ROUNDDOWN(V87*1/3,0),IF(AE87="1/2",ROUNDDOWN(V87/2,0),"0")))</f>
        <v/>
      </c>
      <c r="AL87" s="894"/>
      <c r="AM87" s="894"/>
      <c r="AN87" s="894"/>
      <c r="AO87" s="894"/>
      <c r="AP87" s="894"/>
      <c r="AQ87" s="894"/>
      <c r="AR87" s="894"/>
      <c r="AS87" s="895" t="s">
        <v>26</v>
      </c>
      <c r="AT87" s="121"/>
    </row>
    <row r="88" spans="2:46" s="4" customFormat="1" ht="13.5" customHeight="1">
      <c r="B88" s="885"/>
      <c r="C88" s="886"/>
      <c r="D88" s="886"/>
      <c r="E88" s="886"/>
      <c r="F88" s="886"/>
      <c r="G88" s="886"/>
      <c r="H88" s="886"/>
      <c r="I88" s="886"/>
      <c r="J88" s="887"/>
      <c r="K88" s="887"/>
      <c r="L88" s="888"/>
      <c r="M88" s="889"/>
      <c r="N88" s="889"/>
      <c r="O88" s="889"/>
      <c r="P88" s="889"/>
      <c r="Q88" s="889"/>
      <c r="R88" s="889"/>
      <c r="S88" s="889"/>
      <c r="T88" s="889"/>
      <c r="U88" s="890"/>
      <c r="V88" s="889"/>
      <c r="W88" s="889"/>
      <c r="X88" s="889"/>
      <c r="Y88" s="889"/>
      <c r="Z88" s="889"/>
      <c r="AA88" s="889"/>
      <c r="AB88" s="889"/>
      <c r="AC88" s="889"/>
      <c r="AD88" s="890"/>
      <c r="AE88" s="900"/>
      <c r="AF88" s="898"/>
      <c r="AG88" s="898"/>
      <c r="AH88" s="898"/>
      <c r="AI88" s="898"/>
      <c r="AJ88" s="899"/>
      <c r="AK88" s="894"/>
      <c r="AL88" s="894"/>
      <c r="AM88" s="894"/>
      <c r="AN88" s="894"/>
      <c r="AO88" s="894"/>
      <c r="AP88" s="894"/>
      <c r="AQ88" s="894"/>
      <c r="AR88" s="894"/>
      <c r="AS88" s="895"/>
      <c r="AT88" s="121"/>
    </row>
    <row r="89" spans="2:46" s="4" customFormat="1" ht="13.5" customHeight="1">
      <c r="B89" s="885" t="s">
        <v>66</v>
      </c>
      <c r="C89" s="886"/>
      <c r="D89" s="886"/>
      <c r="E89" s="886"/>
      <c r="F89" s="886"/>
      <c r="G89" s="886"/>
      <c r="H89" s="886"/>
      <c r="I89" s="886"/>
      <c r="J89" s="887"/>
      <c r="K89" s="887"/>
      <c r="L89" s="888"/>
      <c r="M89" s="889"/>
      <c r="N89" s="889"/>
      <c r="O89" s="889"/>
      <c r="P89" s="889"/>
      <c r="Q89" s="889"/>
      <c r="R89" s="889"/>
      <c r="S89" s="889"/>
      <c r="T89" s="889"/>
      <c r="U89" s="896" t="s">
        <v>26</v>
      </c>
      <c r="V89" s="889"/>
      <c r="W89" s="889"/>
      <c r="X89" s="889"/>
      <c r="Y89" s="889"/>
      <c r="Z89" s="889"/>
      <c r="AA89" s="889"/>
      <c r="AB89" s="889"/>
      <c r="AC89" s="889"/>
      <c r="AD89" s="896" t="s">
        <v>26</v>
      </c>
      <c r="AE89" s="897" t="str">
        <f t="shared" ref="AE89" si="3">IF($AE$83="","",$AE$83)</f>
        <v/>
      </c>
      <c r="AF89" s="898"/>
      <c r="AG89" s="898"/>
      <c r="AH89" s="898"/>
      <c r="AI89" s="898"/>
      <c r="AJ89" s="899"/>
      <c r="AK89" s="894" t="str">
        <f t="shared" ref="AK89" si="4">IF(V89="","",IF(AE89="1/3",ROUNDDOWN(V89*1/3,0),IF(AE89="1/2",ROUNDDOWN(V89/2,0),"0")))</f>
        <v/>
      </c>
      <c r="AL89" s="894"/>
      <c r="AM89" s="894"/>
      <c r="AN89" s="894"/>
      <c r="AO89" s="894"/>
      <c r="AP89" s="894"/>
      <c r="AQ89" s="894"/>
      <c r="AR89" s="894"/>
      <c r="AS89" s="895" t="s">
        <v>26</v>
      </c>
      <c r="AT89" s="121"/>
    </row>
    <row r="90" spans="2:46" s="4" customFormat="1" ht="13.5" customHeight="1">
      <c r="B90" s="885"/>
      <c r="C90" s="886"/>
      <c r="D90" s="886"/>
      <c r="E90" s="886"/>
      <c r="F90" s="886"/>
      <c r="G90" s="886"/>
      <c r="H90" s="886"/>
      <c r="I90" s="886"/>
      <c r="J90" s="887"/>
      <c r="K90" s="887"/>
      <c r="L90" s="888"/>
      <c r="M90" s="889"/>
      <c r="N90" s="889"/>
      <c r="O90" s="889"/>
      <c r="P90" s="889"/>
      <c r="Q90" s="889"/>
      <c r="R90" s="889"/>
      <c r="S90" s="889"/>
      <c r="T90" s="889"/>
      <c r="U90" s="890"/>
      <c r="V90" s="889"/>
      <c r="W90" s="889"/>
      <c r="X90" s="889"/>
      <c r="Y90" s="889"/>
      <c r="Z90" s="889"/>
      <c r="AA90" s="889"/>
      <c r="AB90" s="889"/>
      <c r="AC90" s="889"/>
      <c r="AD90" s="890"/>
      <c r="AE90" s="900"/>
      <c r="AF90" s="898"/>
      <c r="AG90" s="898"/>
      <c r="AH90" s="898"/>
      <c r="AI90" s="898"/>
      <c r="AJ90" s="899"/>
      <c r="AK90" s="894"/>
      <c r="AL90" s="894"/>
      <c r="AM90" s="894"/>
      <c r="AN90" s="894"/>
      <c r="AO90" s="894"/>
      <c r="AP90" s="894"/>
      <c r="AQ90" s="894"/>
      <c r="AR90" s="894"/>
      <c r="AS90" s="895"/>
      <c r="AT90" s="121"/>
    </row>
    <row r="91" spans="2:46" s="4" customFormat="1" ht="13.5" customHeight="1">
      <c r="B91" s="885" t="s">
        <v>67</v>
      </c>
      <c r="C91" s="886"/>
      <c r="D91" s="886"/>
      <c r="E91" s="886"/>
      <c r="F91" s="886"/>
      <c r="G91" s="886"/>
      <c r="H91" s="886"/>
      <c r="I91" s="886"/>
      <c r="J91" s="887"/>
      <c r="K91" s="887"/>
      <c r="L91" s="888"/>
      <c r="M91" s="889"/>
      <c r="N91" s="889"/>
      <c r="O91" s="889"/>
      <c r="P91" s="889"/>
      <c r="Q91" s="889"/>
      <c r="R91" s="889"/>
      <c r="S91" s="889"/>
      <c r="T91" s="889"/>
      <c r="U91" s="896" t="s">
        <v>26</v>
      </c>
      <c r="V91" s="889"/>
      <c r="W91" s="889"/>
      <c r="X91" s="889"/>
      <c r="Y91" s="889"/>
      <c r="Z91" s="889"/>
      <c r="AA91" s="889"/>
      <c r="AB91" s="889"/>
      <c r="AC91" s="889"/>
      <c r="AD91" s="896" t="s">
        <v>26</v>
      </c>
      <c r="AE91" s="897" t="str">
        <f>IF($AE$83="","",$AE$83)</f>
        <v/>
      </c>
      <c r="AF91" s="898"/>
      <c r="AG91" s="898"/>
      <c r="AH91" s="898"/>
      <c r="AI91" s="898"/>
      <c r="AJ91" s="899"/>
      <c r="AK91" s="894" t="str">
        <f t="shared" ref="AK91" si="5">IF(V91="","",IF(AE91="1/3",ROUNDDOWN(V91*1/3,0),IF(AE91="1/2",ROUNDDOWN(V91/2,0),"0")))</f>
        <v/>
      </c>
      <c r="AL91" s="894"/>
      <c r="AM91" s="894"/>
      <c r="AN91" s="894"/>
      <c r="AO91" s="894"/>
      <c r="AP91" s="894"/>
      <c r="AQ91" s="894"/>
      <c r="AR91" s="894"/>
      <c r="AS91" s="895" t="s">
        <v>26</v>
      </c>
      <c r="AT91" s="121"/>
    </row>
    <row r="92" spans="2:46" s="4" customFormat="1" ht="13.5" customHeight="1">
      <c r="B92" s="901"/>
      <c r="C92" s="902"/>
      <c r="D92" s="902"/>
      <c r="E92" s="902"/>
      <c r="F92" s="902"/>
      <c r="G92" s="902"/>
      <c r="H92" s="902"/>
      <c r="I92" s="902"/>
      <c r="J92" s="903"/>
      <c r="K92" s="903"/>
      <c r="L92" s="904"/>
      <c r="M92" s="905"/>
      <c r="N92" s="905"/>
      <c r="O92" s="905"/>
      <c r="P92" s="905"/>
      <c r="Q92" s="905"/>
      <c r="R92" s="905"/>
      <c r="S92" s="905"/>
      <c r="T92" s="905"/>
      <c r="U92" s="906"/>
      <c r="V92" s="905"/>
      <c r="W92" s="905"/>
      <c r="X92" s="905"/>
      <c r="Y92" s="905"/>
      <c r="Z92" s="905"/>
      <c r="AA92" s="905"/>
      <c r="AB92" s="905"/>
      <c r="AC92" s="905"/>
      <c r="AD92" s="906"/>
      <c r="AE92" s="907"/>
      <c r="AF92" s="908"/>
      <c r="AG92" s="908"/>
      <c r="AH92" s="908"/>
      <c r="AI92" s="908"/>
      <c r="AJ92" s="909"/>
      <c r="AK92" s="910"/>
      <c r="AL92" s="910"/>
      <c r="AM92" s="910"/>
      <c r="AN92" s="910"/>
      <c r="AO92" s="910"/>
      <c r="AP92" s="910"/>
      <c r="AQ92" s="910"/>
      <c r="AR92" s="910"/>
      <c r="AS92" s="911"/>
      <c r="AT92" s="121"/>
    </row>
    <row r="93" spans="2:46" s="4" customFormat="1" ht="13.5" customHeight="1">
      <c r="B93" s="912" t="s">
        <v>68</v>
      </c>
      <c r="C93" s="913"/>
      <c r="D93" s="913"/>
      <c r="E93" s="913"/>
      <c r="F93" s="913"/>
      <c r="G93" s="913"/>
      <c r="H93" s="913"/>
      <c r="I93" s="913"/>
      <c r="J93" s="914"/>
      <c r="K93" s="914"/>
      <c r="L93" s="915"/>
      <c r="M93" s="916" t="str">
        <f>IF(M83="","",SUM(M83:T92))</f>
        <v/>
      </c>
      <c r="N93" s="916"/>
      <c r="O93" s="916"/>
      <c r="P93" s="916"/>
      <c r="Q93" s="916"/>
      <c r="R93" s="916"/>
      <c r="S93" s="916"/>
      <c r="T93" s="916"/>
      <c r="U93" s="917" t="s">
        <v>26</v>
      </c>
      <c r="V93" s="916" t="str">
        <f>IF(V83="","",SUM(V83:AC92))</f>
        <v/>
      </c>
      <c r="W93" s="916"/>
      <c r="X93" s="916"/>
      <c r="Y93" s="916"/>
      <c r="Z93" s="916"/>
      <c r="AA93" s="916"/>
      <c r="AB93" s="916"/>
      <c r="AC93" s="916"/>
      <c r="AD93" s="917" t="s">
        <v>26</v>
      </c>
      <c r="AE93" s="918"/>
      <c r="AF93" s="919"/>
      <c r="AG93" s="919"/>
      <c r="AH93" s="919"/>
      <c r="AI93" s="919"/>
      <c r="AJ93" s="920"/>
      <c r="AK93" s="916" t="str">
        <f>IF(AK83="","",SUM(AK83:AR92))</f>
        <v/>
      </c>
      <c r="AL93" s="916"/>
      <c r="AM93" s="916"/>
      <c r="AN93" s="916"/>
      <c r="AO93" s="916"/>
      <c r="AP93" s="916"/>
      <c r="AQ93" s="916"/>
      <c r="AR93" s="916"/>
      <c r="AS93" s="921" t="s">
        <v>26</v>
      </c>
      <c r="AT93" s="121"/>
    </row>
    <row r="94" spans="2:46" s="4" customFormat="1" ht="13.5" customHeight="1">
      <c r="B94" s="922"/>
      <c r="C94" s="923"/>
      <c r="D94" s="923"/>
      <c r="E94" s="923"/>
      <c r="F94" s="923"/>
      <c r="G94" s="923"/>
      <c r="H94" s="923"/>
      <c r="I94" s="923"/>
      <c r="J94" s="924"/>
      <c r="K94" s="924"/>
      <c r="L94" s="925"/>
      <c r="M94" s="926"/>
      <c r="N94" s="926"/>
      <c r="O94" s="926"/>
      <c r="P94" s="926"/>
      <c r="Q94" s="926"/>
      <c r="R94" s="926"/>
      <c r="S94" s="926"/>
      <c r="T94" s="926"/>
      <c r="U94" s="927"/>
      <c r="V94" s="926"/>
      <c r="W94" s="926"/>
      <c r="X94" s="926"/>
      <c r="Y94" s="926"/>
      <c r="Z94" s="926"/>
      <c r="AA94" s="926"/>
      <c r="AB94" s="926"/>
      <c r="AC94" s="926"/>
      <c r="AD94" s="927"/>
      <c r="AE94" s="928"/>
      <c r="AF94" s="929"/>
      <c r="AG94" s="929"/>
      <c r="AH94" s="929"/>
      <c r="AI94" s="929"/>
      <c r="AJ94" s="930"/>
      <c r="AK94" s="926"/>
      <c r="AL94" s="926"/>
      <c r="AM94" s="926"/>
      <c r="AN94" s="926"/>
      <c r="AO94" s="926"/>
      <c r="AP94" s="926"/>
      <c r="AQ94" s="926"/>
      <c r="AR94" s="926"/>
      <c r="AS94" s="931"/>
      <c r="AT94" s="121"/>
    </row>
    <row r="95" spans="2:46" s="39" customFormat="1" ht="13.5" customHeight="1">
      <c r="B95" s="932" t="s">
        <v>256</v>
      </c>
      <c r="C95" s="932"/>
      <c r="D95" s="932"/>
      <c r="E95" s="932"/>
      <c r="F95" s="932"/>
      <c r="G95" s="932"/>
      <c r="H95" s="932"/>
      <c r="I95" s="932"/>
      <c r="J95" s="933"/>
      <c r="K95" s="933"/>
      <c r="L95" s="933"/>
      <c r="M95" s="933"/>
      <c r="N95" s="933"/>
      <c r="O95" s="933"/>
      <c r="P95" s="933"/>
      <c r="Q95" s="933"/>
      <c r="R95" s="933"/>
      <c r="S95" s="934"/>
      <c r="T95" s="933"/>
      <c r="U95" s="933"/>
      <c r="V95" s="933"/>
      <c r="W95" s="933"/>
      <c r="X95" s="933"/>
      <c r="Y95" s="933"/>
      <c r="Z95" s="933"/>
      <c r="AA95" s="933"/>
      <c r="AB95" s="933"/>
      <c r="AC95" s="934"/>
      <c r="AD95" s="935"/>
      <c r="AE95" s="935"/>
      <c r="AF95" s="935"/>
      <c r="AG95" s="935"/>
      <c r="AH95" s="935"/>
      <c r="AI95" s="935"/>
      <c r="AJ95" s="935"/>
      <c r="AK95" s="933"/>
      <c r="AL95" s="933"/>
      <c r="AM95" s="933"/>
      <c r="AN95" s="933"/>
      <c r="AO95" s="933"/>
      <c r="AP95" s="933"/>
      <c r="AQ95" s="933"/>
      <c r="AR95" s="933"/>
      <c r="AS95" s="934"/>
      <c r="AT95" s="936"/>
    </row>
    <row r="96" spans="2:46" s="38" customFormat="1" ht="13.5" customHeight="1">
      <c r="B96" s="937" t="s">
        <v>69</v>
      </c>
      <c r="C96" s="839"/>
      <c r="D96" s="839"/>
      <c r="E96" s="839"/>
      <c r="F96" s="839"/>
      <c r="G96" s="839"/>
      <c r="H96" s="839"/>
      <c r="I96" s="839"/>
      <c r="J96" s="839"/>
      <c r="K96" s="839"/>
      <c r="L96" s="839"/>
      <c r="M96" s="839"/>
      <c r="N96" s="839"/>
      <c r="O96" s="839"/>
      <c r="P96" s="839"/>
      <c r="Q96" s="839"/>
      <c r="R96" s="839"/>
      <c r="S96" s="839"/>
      <c r="T96" s="839"/>
      <c r="U96" s="839"/>
      <c r="V96" s="839"/>
      <c r="W96" s="839"/>
      <c r="X96" s="839"/>
      <c r="Y96" s="839"/>
      <c r="Z96" s="839"/>
      <c r="AA96" s="839"/>
      <c r="AB96" s="839"/>
      <c r="AC96" s="839"/>
      <c r="AD96" s="839"/>
      <c r="AE96" s="839"/>
      <c r="AF96" s="839"/>
      <c r="AG96" s="839"/>
      <c r="AH96" s="839"/>
      <c r="AI96" s="839"/>
      <c r="AJ96" s="839"/>
      <c r="AK96" s="839"/>
      <c r="AL96" s="839"/>
      <c r="AM96" s="839"/>
      <c r="AN96" s="839"/>
      <c r="AO96" s="839"/>
      <c r="AP96" s="839"/>
      <c r="AQ96" s="839"/>
      <c r="AR96" s="839"/>
      <c r="AS96" s="839"/>
      <c r="AT96" s="839"/>
    </row>
    <row r="97" spans="2:46" s="38" customFormat="1" ht="13.5" customHeight="1">
      <c r="B97" s="839" t="s">
        <v>257</v>
      </c>
      <c r="C97" s="839"/>
      <c r="D97" s="839"/>
      <c r="E97" s="839"/>
      <c r="F97" s="839"/>
      <c r="G97" s="839"/>
      <c r="H97" s="839"/>
      <c r="I97" s="839"/>
      <c r="J97" s="839"/>
      <c r="K97" s="839"/>
      <c r="L97" s="839"/>
      <c r="M97" s="839"/>
      <c r="N97" s="839"/>
      <c r="O97" s="839"/>
      <c r="P97" s="839"/>
      <c r="Q97" s="839"/>
      <c r="R97" s="839"/>
      <c r="S97" s="839"/>
      <c r="T97" s="839"/>
      <c r="U97" s="839"/>
      <c r="V97" s="839"/>
      <c r="W97" s="839"/>
      <c r="X97" s="839"/>
      <c r="Y97" s="839"/>
      <c r="Z97" s="839"/>
      <c r="AA97" s="839"/>
      <c r="AB97" s="839"/>
      <c r="AC97" s="839"/>
      <c r="AD97" s="839"/>
      <c r="AE97" s="839"/>
      <c r="AF97" s="839"/>
      <c r="AG97" s="839"/>
      <c r="AH97" s="839"/>
      <c r="AI97" s="839"/>
      <c r="AJ97" s="839"/>
      <c r="AK97" s="839"/>
      <c r="AL97" s="839"/>
      <c r="AM97" s="839"/>
      <c r="AN97" s="839"/>
      <c r="AO97" s="839"/>
      <c r="AP97" s="839"/>
      <c r="AQ97" s="839"/>
      <c r="AR97" s="839"/>
      <c r="AS97" s="839"/>
      <c r="AT97" s="839"/>
    </row>
    <row r="98" spans="2:46" s="38" customFormat="1" ht="13.5" customHeight="1">
      <c r="B98" s="839" t="s">
        <v>258</v>
      </c>
      <c r="C98" s="839"/>
      <c r="D98" s="839"/>
      <c r="E98" s="839"/>
      <c r="F98" s="839"/>
      <c r="G98" s="839"/>
      <c r="H98" s="839"/>
      <c r="I98" s="839"/>
      <c r="J98" s="839"/>
      <c r="K98" s="839"/>
      <c r="L98" s="839"/>
      <c r="M98" s="839"/>
      <c r="N98" s="839"/>
      <c r="O98" s="839"/>
      <c r="P98" s="839"/>
      <c r="Q98" s="839"/>
      <c r="R98" s="839"/>
      <c r="S98" s="839"/>
      <c r="T98" s="839"/>
      <c r="U98" s="839"/>
      <c r="V98" s="839"/>
      <c r="W98" s="839"/>
      <c r="X98" s="839"/>
      <c r="Y98" s="839"/>
      <c r="Z98" s="839"/>
      <c r="AA98" s="839"/>
      <c r="AB98" s="839"/>
      <c r="AC98" s="839"/>
      <c r="AD98" s="839"/>
      <c r="AE98" s="839"/>
      <c r="AF98" s="839"/>
      <c r="AG98" s="839"/>
      <c r="AH98" s="839"/>
      <c r="AI98" s="839"/>
      <c r="AJ98" s="839"/>
      <c r="AK98" s="839"/>
      <c r="AL98" s="839"/>
      <c r="AM98" s="839"/>
      <c r="AN98" s="839"/>
      <c r="AO98" s="839"/>
      <c r="AP98" s="839"/>
      <c r="AQ98" s="839"/>
      <c r="AR98" s="839"/>
      <c r="AS98" s="839"/>
      <c r="AT98" s="839"/>
    </row>
    <row r="99" spans="2:46" s="38" customFormat="1" ht="13.5" customHeight="1">
      <c r="B99" s="839" t="s">
        <v>259</v>
      </c>
      <c r="C99" s="839"/>
      <c r="D99" s="839"/>
      <c r="E99" s="839"/>
      <c r="F99" s="839"/>
      <c r="G99" s="839"/>
      <c r="H99" s="839"/>
      <c r="I99" s="839"/>
      <c r="J99" s="839"/>
      <c r="K99" s="839"/>
      <c r="L99" s="839"/>
      <c r="M99" s="839"/>
      <c r="N99" s="839"/>
      <c r="O99" s="839"/>
      <c r="P99" s="839"/>
      <c r="Q99" s="839"/>
      <c r="R99" s="839"/>
      <c r="S99" s="839"/>
      <c r="T99" s="839"/>
      <c r="U99" s="839"/>
      <c r="V99" s="839"/>
      <c r="W99" s="839"/>
      <c r="X99" s="839"/>
      <c r="Y99" s="839"/>
      <c r="Z99" s="839"/>
      <c r="AA99" s="839"/>
      <c r="AB99" s="839"/>
      <c r="AC99" s="839"/>
      <c r="AD99" s="839"/>
      <c r="AE99" s="839"/>
      <c r="AF99" s="839"/>
      <c r="AG99" s="839"/>
      <c r="AH99" s="839"/>
      <c r="AI99" s="839"/>
      <c r="AJ99" s="839"/>
      <c r="AK99" s="839"/>
      <c r="AL99" s="839"/>
      <c r="AM99" s="839"/>
      <c r="AN99" s="839"/>
      <c r="AO99" s="839"/>
      <c r="AP99" s="839"/>
      <c r="AQ99" s="839"/>
      <c r="AR99" s="839"/>
      <c r="AS99" s="839"/>
      <c r="AT99" s="839"/>
    </row>
    <row r="100" spans="2:46">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row>
    <row r="101" spans="2:46" s="4" customFormat="1" ht="13.5" customHeight="1">
      <c r="B101" s="938"/>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c r="AN101" s="169"/>
      <c r="AO101" s="169"/>
      <c r="AP101" s="169"/>
      <c r="AQ101" s="169"/>
      <c r="AR101" s="169"/>
      <c r="AS101" s="169"/>
      <c r="AT101" s="121"/>
    </row>
    <row r="102" spans="2:46" s="4" customFormat="1" ht="13.5" customHeight="1">
      <c r="B102" s="938"/>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c r="AN102" s="169"/>
      <c r="AO102" s="169"/>
      <c r="AP102" s="169"/>
      <c r="AQ102" s="169"/>
      <c r="AR102" s="169"/>
      <c r="AS102" s="169"/>
      <c r="AT102" s="121"/>
    </row>
    <row r="103" spans="2:46">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69"/>
    </row>
    <row r="104" spans="2:46">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169"/>
      <c r="AQ104" s="169"/>
      <c r="AR104" s="169"/>
      <c r="AS104" s="169"/>
      <c r="AT104" s="169"/>
    </row>
    <row r="105" spans="2:46">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c r="AP105" s="169"/>
      <c r="AQ105" s="169"/>
      <c r="AR105" s="169"/>
      <c r="AS105" s="169"/>
      <c r="AT105" s="169"/>
    </row>
    <row r="106" spans="2:46">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row>
    <row r="107" spans="2:46">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row>
    <row r="108" spans="2:46">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row>
    <row r="109" spans="2:46">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row>
    <row r="110" spans="2:46">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row>
  </sheetData>
  <mergeCells count="82">
    <mergeCell ref="AK93:AR94"/>
    <mergeCell ref="AS93:AS94"/>
    <mergeCell ref="B93:L94"/>
    <mergeCell ref="M93:T94"/>
    <mergeCell ref="U93:U94"/>
    <mergeCell ref="V93:AC94"/>
    <mergeCell ref="AD93:AD94"/>
    <mergeCell ref="AE93:AJ94"/>
    <mergeCell ref="AK89:AR90"/>
    <mergeCell ref="AS89:AS90"/>
    <mergeCell ref="B91:L92"/>
    <mergeCell ref="M91:T92"/>
    <mergeCell ref="U91:U92"/>
    <mergeCell ref="V91:AC92"/>
    <mergeCell ref="AD91:AD92"/>
    <mergeCell ref="AE91:AJ92"/>
    <mergeCell ref="AK91:AR92"/>
    <mergeCell ref="AS91:AS92"/>
    <mergeCell ref="B89:L90"/>
    <mergeCell ref="M89:T90"/>
    <mergeCell ref="U89:U90"/>
    <mergeCell ref="V89:AC90"/>
    <mergeCell ref="AD89:AD90"/>
    <mergeCell ref="AE89:AJ90"/>
    <mergeCell ref="AS85:AS86"/>
    <mergeCell ref="B87:L88"/>
    <mergeCell ref="M87:T88"/>
    <mergeCell ref="U87:U88"/>
    <mergeCell ref="V87:AC88"/>
    <mergeCell ref="AD87:AD88"/>
    <mergeCell ref="AE87:AJ88"/>
    <mergeCell ref="AK87:AR88"/>
    <mergeCell ref="AS87:AS88"/>
    <mergeCell ref="AE83:AJ84"/>
    <mergeCell ref="AK83:AR84"/>
    <mergeCell ref="AS83:AS84"/>
    <mergeCell ref="B85:L86"/>
    <mergeCell ref="M85:T86"/>
    <mergeCell ref="U85:U86"/>
    <mergeCell ref="V85:AC86"/>
    <mergeCell ref="AD85:AD86"/>
    <mergeCell ref="AE85:AJ86"/>
    <mergeCell ref="AK85:AR86"/>
    <mergeCell ref="B81:L82"/>
    <mergeCell ref="M81:U82"/>
    <mergeCell ref="V81:AD82"/>
    <mergeCell ref="AE81:AJ82"/>
    <mergeCell ref="AK81:AS82"/>
    <mergeCell ref="B83:L84"/>
    <mergeCell ref="M83:T84"/>
    <mergeCell ref="U83:U84"/>
    <mergeCell ref="V83:AC84"/>
    <mergeCell ref="AD83:AD84"/>
    <mergeCell ref="B28:F30"/>
    <mergeCell ref="H28:J28"/>
    <mergeCell ref="L28:O28"/>
    <mergeCell ref="G29:AS30"/>
    <mergeCell ref="B34:AS55"/>
    <mergeCell ref="B57:AS77"/>
    <mergeCell ref="B19:AS19"/>
    <mergeCell ref="B22:F23"/>
    <mergeCell ref="G22:AS23"/>
    <mergeCell ref="B24:F25"/>
    <mergeCell ref="G24:AS25"/>
    <mergeCell ref="B26:F27"/>
    <mergeCell ref="G26:AS27"/>
    <mergeCell ref="AH5:AK6"/>
    <mergeCell ref="AL5:AO6"/>
    <mergeCell ref="AP5:AS6"/>
    <mergeCell ref="B9:AS9"/>
    <mergeCell ref="B10:AS10"/>
    <mergeCell ref="B16:AS17"/>
    <mergeCell ref="B4:O4"/>
    <mergeCell ref="AD4:AS4"/>
    <mergeCell ref="B5:C6"/>
    <mergeCell ref="D5:E6"/>
    <mergeCell ref="F5:G6"/>
    <mergeCell ref="H5:I6"/>
    <mergeCell ref="J5:K6"/>
    <mergeCell ref="L5:M6"/>
    <mergeCell ref="N5:O6"/>
    <mergeCell ref="AD5:AG6"/>
  </mergeCells>
  <phoneticPr fontId="3"/>
  <dataValidations count="1">
    <dataValidation type="list" allowBlank="1" showInputMessage="1" showErrorMessage="1" sqref="AE83:AJ84">
      <formula1>"'1/2,'1/3"</formula1>
    </dataValidation>
  </dataValidations>
  <printOptions horizontalCentered="1"/>
  <pageMargins left="0.51181102362204722" right="0.47244094488188981" top="0.59055118110236227" bottom="0.39370078740157483" header="0.31496062992125984" footer="0.31496062992125984"/>
  <pageSetup paperSize="9" orientation="portrait" r:id="rId1"/>
  <rowBreaks count="1" manualBreakCount="1">
    <brk id="55" min="1"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60"/>
  <sheetViews>
    <sheetView showGridLines="0" view="pageBreakPreview" zoomScale="85" zoomScaleNormal="100" zoomScaleSheetLayoutView="85" workbookViewId="0">
      <selection activeCell="B5" sqref="B5:C6"/>
    </sheetView>
  </sheetViews>
  <sheetFormatPr defaultColWidth="9" defaultRowHeight="13.5"/>
  <cols>
    <col min="1" max="1" width="2.125" style="1" customWidth="1"/>
    <col min="2" max="52" width="2" style="1" customWidth="1"/>
    <col min="53" max="16384" width="9" style="1"/>
  </cols>
  <sheetData>
    <row r="1" spans="2:52">
      <c r="B1" s="1" t="s">
        <v>19</v>
      </c>
    </row>
    <row r="3" spans="2:52">
      <c r="AS3" s="2"/>
    </row>
    <row r="4" spans="2:52" s="4" customFormat="1" ht="13.5" customHeight="1">
      <c r="B4" s="3" t="s">
        <v>1</v>
      </c>
      <c r="C4" s="3"/>
      <c r="D4" s="3"/>
      <c r="E4" s="3"/>
      <c r="F4" s="3"/>
      <c r="G4" s="3"/>
      <c r="H4" s="3"/>
      <c r="I4" s="3"/>
      <c r="J4" s="3"/>
      <c r="K4" s="3"/>
      <c r="L4" s="3"/>
      <c r="M4" s="3"/>
      <c r="N4" s="3"/>
      <c r="O4" s="3"/>
      <c r="R4" s="5"/>
      <c r="S4" s="5"/>
      <c r="T4" s="5"/>
      <c r="U4" s="5"/>
      <c r="V4" s="5"/>
      <c r="W4" s="5"/>
      <c r="X4" s="5"/>
      <c r="Y4" s="5"/>
      <c r="Z4" s="5"/>
      <c r="AA4" s="5"/>
      <c r="AB4" s="5"/>
      <c r="AC4" s="5"/>
      <c r="AD4" s="6" t="s">
        <v>20</v>
      </c>
      <c r="AE4" s="6"/>
      <c r="AF4" s="6"/>
      <c r="AG4" s="6"/>
      <c r="AH4" s="6"/>
      <c r="AI4" s="6"/>
      <c r="AJ4" s="6"/>
      <c r="AK4" s="6"/>
      <c r="AL4" s="6"/>
      <c r="AM4" s="6"/>
      <c r="AN4" s="6"/>
      <c r="AO4" s="6"/>
      <c r="AP4" s="6"/>
      <c r="AQ4" s="6"/>
      <c r="AR4" s="6"/>
      <c r="AS4" s="6"/>
    </row>
    <row r="5" spans="2:52" s="4" customFormat="1" ht="13.5" customHeight="1">
      <c r="B5" s="7"/>
      <c r="C5" s="7"/>
      <c r="D5" s="7"/>
      <c r="E5" s="7"/>
      <c r="F5" s="7"/>
      <c r="G5" s="7"/>
      <c r="H5" s="7"/>
      <c r="I5" s="7"/>
      <c r="J5" s="7"/>
      <c r="K5" s="7"/>
      <c r="L5" s="7"/>
      <c r="M5" s="7"/>
      <c r="N5" s="7"/>
      <c r="O5" s="7"/>
      <c r="S5" s="8"/>
      <c r="T5" s="8"/>
      <c r="U5" s="8"/>
      <c r="V5" s="8"/>
      <c r="W5" s="8"/>
      <c r="X5" s="8"/>
      <c r="Y5" s="8"/>
      <c r="Z5" s="8"/>
      <c r="AA5" s="8"/>
      <c r="AB5" s="8"/>
      <c r="AC5" s="8"/>
      <c r="AD5" s="9" t="s">
        <v>3</v>
      </c>
      <c r="AE5" s="10"/>
      <c r="AF5" s="10"/>
      <c r="AG5" s="10"/>
      <c r="AH5" s="11"/>
      <c r="AI5" s="11"/>
      <c r="AJ5" s="12"/>
      <c r="AK5" s="12"/>
      <c r="AL5" s="11"/>
      <c r="AM5" s="11"/>
      <c r="AN5" s="12"/>
      <c r="AO5" s="12"/>
      <c r="AP5" s="11"/>
      <c r="AQ5" s="11"/>
      <c r="AR5" s="12"/>
      <c r="AS5" s="12"/>
    </row>
    <row r="6" spans="2:52" s="4" customFormat="1" ht="13.5" customHeight="1">
      <c r="B6" s="7"/>
      <c r="C6" s="7"/>
      <c r="D6" s="7"/>
      <c r="E6" s="7"/>
      <c r="F6" s="7"/>
      <c r="G6" s="7"/>
      <c r="H6" s="7"/>
      <c r="I6" s="7"/>
      <c r="J6" s="7"/>
      <c r="K6" s="7"/>
      <c r="L6" s="7"/>
      <c r="M6" s="7"/>
      <c r="N6" s="7"/>
      <c r="O6" s="7"/>
      <c r="AD6" s="10"/>
      <c r="AE6" s="10"/>
      <c r="AF6" s="10"/>
      <c r="AG6" s="10"/>
      <c r="AH6" s="11"/>
      <c r="AI6" s="11"/>
      <c r="AJ6" s="12"/>
      <c r="AK6" s="12"/>
      <c r="AL6" s="11"/>
      <c r="AM6" s="11"/>
      <c r="AN6" s="12"/>
      <c r="AO6" s="12"/>
      <c r="AP6" s="11"/>
      <c r="AQ6" s="11"/>
      <c r="AR6" s="12"/>
      <c r="AS6" s="12"/>
    </row>
    <row r="7" spans="2:52" s="4" customFormat="1" ht="13.5" customHeight="1">
      <c r="B7" s="13"/>
      <c r="C7" s="13"/>
      <c r="D7" s="13"/>
      <c r="E7" s="13"/>
      <c r="F7" s="13"/>
      <c r="G7" s="13"/>
      <c r="H7" s="13"/>
      <c r="I7" s="13"/>
      <c r="J7" s="13"/>
      <c r="K7" s="13"/>
      <c r="L7" s="13"/>
      <c r="M7" s="13"/>
      <c r="N7" s="13"/>
      <c r="O7" s="13"/>
      <c r="P7" s="13"/>
      <c r="Q7" s="13"/>
      <c r="AD7" s="13"/>
      <c r="AE7" s="13"/>
      <c r="AF7" s="13"/>
      <c r="AG7" s="13"/>
      <c r="AH7" s="13"/>
      <c r="AI7" s="13"/>
      <c r="AJ7" s="13"/>
      <c r="AK7" s="13"/>
      <c r="AL7" s="13"/>
      <c r="AM7" s="13"/>
      <c r="AN7" s="13"/>
      <c r="AO7" s="13"/>
      <c r="AP7" s="13"/>
      <c r="AQ7" s="13"/>
      <c r="AR7" s="13"/>
      <c r="AS7" s="13"/>
    </row>
    <row r="8" spans="2:52" s="4" customFormat="1" ht="13.5" customHeight="1">
      <c r="B8" s="13"/>
      <c r="C8" s="13"/>
      <c r="D8" s="13"/>
      <c r="E8" s="13"/>
      <c r="F8" s="13"/>
      <c r="G8" s="13"/>
      <c r="H8" s="13"/>
      <c r="I8" s="13"/>
      <c r="J8" s="13"/>
      <c r="K8" s="13"/>
      <c r="L8" s="13"/>
      <c r="M8" s="13"/>
      <c r="N8" s="13"/>
      <c r="O8" s="13"/>
      <c r="P8" s="13"/>
      <c r="Q8" s="13"/>
      <c r="AD8" s="13"/>
      <c r="AE8" s="13"/>
      <c r="AF8" s="13"/>
      <c r="AG8" s="13"/>
      <c r="AH8" s="13"/>
      <c r="AI8" s="13"/>
      <c r="AJ8" s="13"/>
      <c r="AK8" s="13"/>
      <c r="AL8" s="13"/>
      <c r="AM8" s="13"/>
      <c r="AN8" s="13"/>
      <c r="AO8" s="13"/>
      <c r="AP8" s="13"/>
      <c r="AQ8" s="13"/>
      <c r="AR8" s="13"/>
      <c r="AS8" s="13"/>
    </row>
    <row r="9" spans="2:52" s="16" customFormat="1" ht="18" customHeight="1">
      <c r="B9" s="49" t="s">
        <v>4</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50"/>
      <c r="AU9" s="50"/>
      <c r="AV9" s="15"/>
      <c r="AW9" s="15"/>
      <c r="AX9" s="15"/>
      <c r="AY9" s="15"/>
      <c r="AZ9" s="15"/>
    </row>
    <row r="10" spans="2:52" ht="18" customHeight="1">
      <c r="B10" s="51" t="s">
        <v>21</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row>
    <row r="11" spans="2:52" s="4" customFormat="1" ht="13.5" customHeight="1"/>
    <row r="12" spans="2:52" s="4" customFormat="1" ht="13.5" customHeight="1">
      <c r="B12" s="4" t="s">
        <v>22</v>
      </c>
    </row>
    <row r="13" spans="2:52" s="4" customFormat="1" ht="13.5" customHeight="1">
      <c r="B13" s="4" t="s">
        <v>7</v>
      </c>
    </row>
    <row r="14" spans="2:52" s="4" customFormat="1" ht="13.5" customHeight="1"/>
    <row r="15" spans="2:52" s="4" customFormat="1" ht="13.5" customHeight="1"/>
    <row r="16" spans="2:52" s="4" customFormat="1" ht="13.5" customHeight="1">
      <c r="B16" s="18" t="s">
        <v>23</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row>
    <row r="17" spans="2:45" s="4" customFormat="1" ht="13.5"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row>
    <row r="18" spans="2:45" s="4" customFormat="1" ht="13.5" customHeight="1"/>
    <row r="19" spans="2:45" s="4" customFormat="1" ht="13.5" customHeight="1">
      <c r="B19" s="20" t="s">
        <v>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1" spans="2:45" s="4" customFormat="1">
      <c r="B21" s="1" t="s">
        <v>24</v>
      </c>
      <c r="E21" s="1"/>
    </row>
    <row r="22" spans="2:45" s="4" customFormat="1" ht="13.5" customHeight="1">
      <c r="B22" s="21" t="s">
        <v>11</v>
      </c>
      <c r="C22" s="21"/>
      <c r="D22" s="21"/>
      <c r="E22" s="21"/>
      <c r="F22" s="21"/>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row>
    <row r="23" spans="2:45" s="4" customFormat="1" ht="13.5" customHeight="1">
      <c r="B23" s="21"/>
      <c r="C23" s="21"/>
      <c r="D23" s="21"/>
      <c r="E23" s="21"/>
      <c r="F23" s="21"/>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row>
    <row r="24" spans="2:45" s="4" customFormat="1" ht="13.5" customHeight="1">
      <c r="B24" s="21" t="s">
        <v>12</v>
      </c>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2:45" s="4" customFormat="1" ht="13.5" customHeight="1">
      <c r="B25" s="21"/>
      <c r="C25" s="21"/>
      <c r="D25" s="21"/>
      <c r="E25" s="21"/>
      <c r="F25" s="21"/>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2:45" s="4" customFormat="1" ht="13.5" customHeight="1">
      <c r="B26" s="21" t="s">
        <v>13</v>
      </c>
      <c r="C26" s="21"/>
      <c r="D26" s="21"/>
      <c r="E26" s="21"/>
      <c r="F26" s="21"/>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row>
    <row r="27" spans="2:45" s="4" customFormat="1" ht="13.5" customHeight="1">
      <c r="B27" s="21"/>
      <c r="C27" s="21"/>
      <c r="D27" s="21"/>
      <c r="E27" s="21"/>
      <c r="F27" s="21"/>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row>
    <row r="28" spans="2:45" s="4" customFormat="1" ht="13.5" customHeight="1">
      <c r="B28" s="24" t="s">
        <v>14</v>
      </c>
      <c r="C28" s="24"/>
      <c r="D28" s="24"/>
      <c r="E28" s="24"/>
      <c r="F28" s="24"/>
      <c r="G28" s="53" t="s">
        <v>15</v>
      </c>
      <c r="H28" s="54"/>
      <c r="I28" s="54"/>
      <c r="J28" s="54"/>
      <c r="K28" s="27" t="s">
        <v>16</v>
      </c>
      <c r="L28" s="54"/>
      <c r="M28" s="54"/>
      <c r="N28" s="54"/>
      <c r="O28" s="54"/>
      <c r="P28" s="27" t="s">
        <v>17</v>
      </c>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55"/>
    </row>
    <row r="29" spans="2:45" s="4" customFormat="1" ht="13.5" customHeight="1">
      <c r="B29" s="24"/>
      <c r="C29" s="24"/>
      <c r="D29" s="24"/>
      <c r="E29" s="24"/>
      <c r="F29" s="24"/>
      <c r="G29" s="31"/>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2:45" s="4" customFormat="1" ht="13.5" customHeight="1">
      <c r="B30" s="24"/>
      <c r="C30" s="24"/>
      <c r="D30" s="24"/>
      <c r="E30" s="24"/>
      <c r="F30" s="24"/>
      <c r="G30" s="34"/>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6"/>
    </row>
    <row r="31" spans="2:45" s="38" customFormat="1" ht="13.5" customHeight="1">
      <c r="B31" s="37"/>
    </row>
    <row r="32" spans="2:45">
      <c r="B32" s="56"/>
    </row>
    <row r="33" spans="2:45">
      <c r="B33" s="1" t="s">
        <v>25</v>
      </c>
    </row>
    <row r="34" spans="2:45" ht="13.5" customHeight="1">
      <c r="B34" s="57"/>
      <c r="C34" s="58"/>
      <c r="D34" s="58"/>
      <c r="E34" s="58"/>
      <c r="F34" s="58"/>
      <c r="G34" s="58"/>
      <c r="H34" s="58"/>
      <c r="I34" s="58"/>
      <c r="J34" s="58"/>
      <c r="K34" s="58"/>
      <c r="L34" s="58"/>
      <c r="M34" s="58"/>
      <c r="N34" s="58"/>
      <c r="O34" s="59"/>
      <c r="P34" s="59"/>
      <c r="Q34" s="59"/>
      <c r="R34" s="59"/>
      <c r="S34" s="59"/>
      <c r="T34" s="59"/>
      <c r="U34" s="59"/>
      <c r="V34" s="59"/>
      <c r="W34" s="59"/>
      <c r="X34" s="59"/>
      <c r="Y34" s="59"/>
      <c r="Z34" s="59"/>
      <c r="AA34" s="59"/>
      <c r="AB34" s="59"/>
      <c r="AC34" s="59"/>
      <c r="AD34" s="60" t="s">
        <v>26</v>
      </c>
      <c r="AE34" s="60"/>
      <c r="AF34" s="58"/>
      <c r="AG34" s="58"/>
      <c r="AH34" s="58"/>
      <c r="AI34" s="58"/>
      <c r="AJ34" s="58"/>
      <c r="AK34" s="58"/>
      <c r="AL34" s="58"/>
      <c r="AM34" s="61"/>
      <c r="AN34" s="61"/>
      <c r="AO34" s="60"/>
      <c r="AP34" s="60"/>
      <c r="AQ34" s="60"/>
      <c r="AR34" s="60"/>
      <c r="AS34" s="62"/>
    </row>
    <row r="35" spans="2:45" ht="13.5" customHeight="1">
      <c r="B35" s="63"/>
      <c r="C35" s="64"/>
      <c r="D35" s="64"/>
      <c r="E35" s="64"/>
      <c r="F35" s="64"/>
      <c r="G35" s="64"/>
      <c r="H35" s="64"/>
      <c r="I35" s="64"/>
      <c r="J35" s="64"/>
      <c r="K35" s="64"/>
      <c r="L35" s="64"/>
      <c r="M35" s="64"/>
      <c r="N35" s="64"/>
      <c r="O35" s="65"/>
      <c r="P35" s="65"/>
      <c r="Q35" s="65"/>
      <c r="R35" s="65"/>
      <c r="S35" s="65"/>
      <c r="T35" s="65"/>
      <c r="U35" s="65"/>
      <c r="V35" s="65"/>
      <c r="W35" s="65"/>
      <c r="X35" s="65"/>
      <c r="Y35" s="65"/>
      <c r="Z35" s="65"/>
      <c r="AA35" s="65"/>
      <c r="AB35" s="65"/>
      <c r="AC35" s="65"/>
      <c r="AD35" s="66"/>
      <c r="AE35" s="66"/>
      <c r="AF35" s="64"/>
      <c r="AG35" s="64"/>
      <c r="AH35" s="64"/>
      <c r="AI35" s="64"/>
      <c r="AJ35" s="64"/>
      <c r="AK35" s="64"/>
      <c r="AL35" s="64"/>
      <c r="AM35" s="67"/>
      <c r="AN35" s="67"/>
      <c r="AO35" s="66"/>
      <c r="AP35" s="66"/>
      <c r="AQ35" s="66"/>
      <c r="AR35" s="66"/>
      <c r="AS35" s="68"/>
    </row>
    <row r="36" spans="2:45" s="38" customFormat="1" ht="13.5" customHeight="1">
      <c r="B36" s="37" t="s">
        <v>27</v>
      </c>
    </row>
    <row r="37" spans="2:45" s="38" customFormat="1" ht="13.5" customHeight="1">
      <c r="B37" s="37" t="s">
        <v>28</v>
      </c>
    </row>
    <row r="38" spans="2:45">
      <c r="B38" s="69"/>
    </row>
    <row r="39" spans="2:45">
      <c r="B39" s="1" t="s">
        <v>29</v>
      </c>
    </row>
    <row r="40" spans="2:45">
      <c r="B40" s="70"/>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2"/>
    </row>
    <row r="41" spans="2:45">
      <c r="B41" s="73"/>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5"/>
    </row>
    <row r="42" spans="2:45">
      <c r="B42" s="73"/>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5"/>
    </row>
    <row r="43" spans="2:45">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5"/>
    </row>
    <row r="44" spans="2:45">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5"/>
    </row>
    <row r="45" spans="2:45">
      <c r="B45" s="73"/>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5"/>
    </row>
    <row r="46" spans="2:45">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8"/>
    </row>
    <row r="48" spans="2:45">
      <c r="B48" s="1" t="s">
        <v>30</v>
      </c>
    </row>
    <row r="49" spans="2:45" ht="11.25" customHeight="1">
      <c r="B49" s="79" t="s">
        <v>31</v>
      </c>
      <c r="C49" s="80"/>
      <c r="D49" s="80"/>
      <c r="E49" s="80"/>
      <c r="F49" s="80"/>
      <c r="G49" s="80"/>
      <c r="H49" s="80"/>
      <c r="I49" s="80"/>
      <c r="J49" s="80"/>
      <c r="K49" s="80"/>
      <c r="L49" s="81"/>
      <c r="M49" s="81"/>
      <c r="N49" s="81"/>
      <c r="O49" s="81"/>
      <c r="P49" s="81"/>
      <c r="Q49" s="81"/>
      <c r="R49" s="81"/>
      <c r="S49" s="81"/>
      <c r="T49" s="81"/>
      <c r="U49" s="81"/>
      <c r="V49" s="81"/>
      <c r="W49" s="81"/>
      <c r="X49" s="81"/>
      <c r="Y49" s="82"/>
      <c r="Z49" s="83"/>
      <c r="AA49" s="83"/>
      <c r="AB49" s="83"/>
      <c r="AC49" s="83"/>
      <c r="AD49" s="83"/>
      <c r="AE49" s="83"/>
      <c r="AF49" s="83"/>
      <c r="AG49" s="83"/>
      <c r="AH49" s="83"/>
      <c r="AI49" s="83"/>
      <c r="AJ49" s="83"/>
      <c r="AK49" s="83"/>
      <c r="AL49" s="83"/>
      <c r="AM49" s="83"/>
      <c r="AN49" s="83"/>
      <c r="AO49" s="83"/>
      <c r="AP49" s="83"/>
      <c r="AQ49" s="83"/>
      <c r="AR49" s="83"/>
      <c r="AS49" s="83"/>
    </row>
    <row r="50" spans="2:45" ht="11.25" customHeight="1">
      <c r="B50" s="84"/>
      <c r="C50" s="85"/>
      <c r="D50" s="85"/>
      <c r="E50" s="85"/>
      <c r="F50" s="85"/>
      <c r="G50" s="85"/>
      <c r="H50" s="85"/>
      <c r="I50" s="85"/>
      <c r="J50" s="85"/>
      <c r="K50" s="85"/>
      <c r="L50" s="86"/>
      <c r="M50" s="86"/>
      <c r="N50" s="86"/>
      <c r="O50" s="86"/>
      <c r="P50" s="86"/>
      <c r="Q50" s="86"/>
      <c r="R50" s="86"/>
      <c r="S50" s="86"/>
      <c r="T50" s="86"/>
      <c r="U50" s="86"/>
      <c r="V50" s="86"/>
      <c r="W50" s="86"/>
      <c r="X50" s="86"/>
      <c r="Y50" s="87"/>
      <c r="Z50" s="83"/>
      <c r="AA50" s="83"/>
      <c r="AB50" s="83"/>
      <c r="AC50" s="83"/>
      <c r="AD50" s="83"/>
      <c r="AE50" s="83"/>
      <c r="AF50" s="83"/>
      <c r="AG50" s="83"/>
      <c r="AH50" s="83"/>
      <c r="AI50" s="83"/>
      <c r="AJ50" s="83"/>
      <c r="AK50" s="83"/>
      <c r="AL50" s="83"/>
      <c r="AM50" s="83"/>
      <c r="AN50" s="83"/>
      <c r="AO50" s="83"/>
      <c r="AP50" s="83"/>
      <c r="AQ50" s="83"/>
      <c r="AR50" s="83"/>
      <c r="AS50" s="83"/>
    </row>
    <row r="51" spans="2:45" ht="12" customHeight="1">
      <c r="B51" s="88"/>
      <c r="C51" s="89" t="s">
        <v>32</v>
      </c>
      <c r="D51" s="89"/>
      <c r="E51" s="89"/>
      <c r="F51" s="89"/>
      <c r="G51" s="89"/>
      <c r="H51" s="89"/>
      <c r="I51" s="89"/>
      <c r="J51" s="90" t="s">
        <v>3</v>
      </c>
      <c r="K51" s="91"/>
      <c r="L51" s="91"/>
      <c r="M51" s="91"/>
      <c r="N51" s="92"/>
      <c r="O51" s="92"/>
      <c r="P51" s="93"/>
      <c r="Q51" s="93"/>
      <c r="R51" s="94"/>
      <c r="S51" s="94"/>
      <c r="T51" s="94"/>
      <c r="U51" s="94"/>
      <c r="V51" s="94"/>
      <c r="W51" s="94"/>
      <c r="X51" s="94"/>
      <c r="Y51" s="95"/>
      <c r="Z51" s="83"/>
      <c r="AA51" s="83"/>
      <c r="AB51" s="83"/>
      <c r="AC51" s="83"/>
      <c r="AD51" s="83"/>
      <c r="AE51" s="83"/>
      <c r="AF51" s="83"/>
      <c r="AG51" s="83"/>
      <c r="AH51" s="83"/>
      <c r="AI51" s="83"/>
      <c r="AJ51" s="83"/>
      <c r="AK51" s="83"/>
      <c r="AL51" s="83"/>
      <c r="AM51" s="83"/>
      <c r="AN51" s="83"/>
      <c r="AO51" s="83"/>
      <c r="AP51" s="83"/>
      <c r="AQ51" s="83"/>
      <c r="AR51" s="83"/>
      <c r="AS51" s="83"/>
    </row>
    <row r="52" spans="2:45" ht="12" customHeight="1">
      <c r="B52" s="96"/>
      <c r="C52" s="89"/>
      <c r="D52" s="89"/>
      <c r="E52" s="89"/>
      <c r="F52" s="89"/>
      <c r="G52" s="89"/>
      <c r="H52" s="89"/>
      <c r="I52" s="89"/>
      <c r="J52" s="91"/>
      <c r="K52" s="91"/>
      <c r="L52" s="91"/>
      <c r="M52" s="91"/>
      <c r="N52" s="92"/>
      <c r="O52" s="92"/>
      <c r="P52" s="93"/>
      <c r="Q52" s="93"/>
      <c r="R52" s="94"/>
      <c r="S52" s="94"/>
      <c r="T52" s="94"/>
      <c r="U52" s="94"/>
      <c r="V52" s="94"/>
      <c r="W52" s="94"/>
      <c r="X52" s="94"/>
      <c r="Y52" s="95"/>
      <c r="Z52" s="83"/>
      <c r="AA52" s="83"/>
      <c r="AB52" s="83"/>
      <c r="AC52" s="83"/>
      <c r="AD52" s="83"/>
      <c r="AE52" s="83"/>
      <c r="AF52" s="83"/>
      <c r="AG52" s="83"/>
      <c r="AH52" s="83"/>
      <c r="AI52" s="83"/>
      <c r="AJ52" s="83"/>
      <c r="AK52" s="83"/>
      <c r="AL52" s="83"/>
      <c r="AM52" s="83"/>
      <c r="AN52" s="83"/>
      <c r="AO52" s="83"/>
      <c r="AP52" s="83"/>
      <c r="AQ52" s="83"/>
      <c r="AR52" s="83"/>
      <c r="AS52" s="83"/>
    </row>
    <row r="53" spans="2:45" ht="12" customHeight="1">
      <c r="B53" s="88"/>
      <c r="C53" s="89" t="s">
        <v>33</v>
      </c>
      <c r="D53" s="89"/>
      <c r="E53" s="89"/>
      <c r="F53" s="89"/>
      <c r="G53" s="89"/>
      <c r="H53" s="89"/>
      <c r="I53" s="89"/>
      <c r="J53" s="90" t="s">
        <v>3</v>
      </c>
      <c r="K53" s="91"/>
      <c r="L53" s="91"/>
      <c r="M53" s="91"/>
      <c r="N53" s="92"/>
      <c r="O53" s="92"/>
      <c r="P53" s="93"/>
      <c r="Q53" s="93"/>
      <c r="R53" s="94"/>
      <c r="S53" s="94"/>
      <c r="T53" s="94"/>
      <c r="U53" s="94"/>
      <c r="V53" s="94"/>
      <c r="W53" s="94"/>
      <c r="X53" s="94"/>
      <c r="Y53" s="95"/>
      <c r="Z53" s="83"/>
      <c r="AA53" s="83"/>
      <c r="AB53" s="83"/>
      <c r="AC53" s="83"/>
      <c r="AD53" s="83"/>
      <c r="AE53" s="83"/>
      <c r="AF53" s="83"/>
      <c r="AG53" s="83"/>
      <c r="AH53" s="83"/>
      <c r="AI53" s="83"/>
      <c r="AJ53" s="83"/>
      <c r="AK53" s="83"/>
      <c r="AL53" s="83"/>
      <c r="AM53" s="83"/>
      <c r="AN53" s="83"/>
      <c r="AO53" s="83"/>
      <c r="AP53" s="83"/>
      <c r="AQ53" s="83"/>
      <c r="AR53" s="83"/>
      <c r="AS53" s="83"/>
    </row>
    <row r="54" spans="2:45" ht="12" customHeight="1">
      <c r="B54" s="96"/>
      <c r="C54" s="89"/>
      <c r="D54" s="89"/>
      <c r="E54" s="89"/>
      <c r="F54" s="89"/>
      <c r="G54" s="89"/>
      <c r="H54" s="89"/>
      <c r="I54" s="89"/>
      <c r="J54" s="91"/>
      <c r="K54" s="91"/>
      <c r="L54" s="91"/>
      <c r="M54" s="91"/>
      <c r="N54" s="92"/>
      <c r="O54" s="92"/>
      <c r="P54" s="93"/>
      <c r="Q54" s="93"/>
      <c r="R54" s="94"/>
      <c r="S54" s="94"/>
      <c r="T54" s="94"/>
      <c r="U54" s="94"/>
      <c r="V54" s="94"/>
      <c r="W54" s="94"/>
      <c r="X54" s="94"/>
      <c r="Y54" s="95"/>
      <c r="Z54" s="83"/>
      <c r="AA54" s="83"/>
      <c r="AB54" s="83"/>
      <c r="AC54" s="83"/>
      <c r="AD54" s="83"/>
      <c r="AE54" s="83"/>
      <c r="AF54" s="83"/>
      <c r="AG54" s="83"/>
      <c r="AH54" s="83"/>
      <c r="AI54" s="83"/>
      <c r="AJ54" s="83"/>
      <c r="AK54" s="83"/>
      <c r="AL54" s="83"/>
      <c r="AM54" s="83"/>
      <c r="AN54" s="83"/>
      <c r="AO54" s="83"/>
      <c r="AP54" s="83"/>
      <c r="AQ54" s="83"/>
      <c r="AR54" s="83"/>
      <c r="AS54" s="83"/>
    </row>
    <row r="55" spans="2:45" ht="12" customHeight="1">
      <c r="B55" s="96"/>
      <c r="C55" s="89" t="s">
        <v>34</v>
      </c>
      <c r="D55" s="89"/>
      <c r="E55" s="89"/>
      <c r="F55" s="89"/>
      <c r="G55" s="89"/>
      <c r="H55" s="89"/>
      <c r="I55" s="89"/>
      <c r="J55" s="90" t="s">
        <v>3</v>
      </c>
      <c r="K55" s="91"/>
      <c r="L55" s="91"/>
      <c r="M55" s="91"/>
      <c r="N55" s="92"/>
      <c r="O55" s="92"/>
      <c r="P55" s="93"/>
      <c r="Q55" s="93"/>
      <c r="R55" s="94"/>
      <c r="S55" s="94"/>
      <c r="T55" s="94"/>
      <c r="U55" s="94"/>
      <c r="V55" s="94"/>
      <c r="W55" s="94"/>
      <c r="X55" s="94"/>
      <c r="Y55" s="95"/>
      <c r="Z55" s="83"/>
      <c r="AA55" s="83"/>
      <c r="AB55" s="83"/>
      <c r="AC55" s="83"/>
      <c r="AD55" s="83"/>
      <c r="AE55" s="83"/>
      <c r="AF55" s="83"/>
      <c r="AG55" s="83"/>
      <c r="AH55" s="83"/>
      <c r="AI55" s="83"/>
      <c r="AJ55" s="83"/>
      <c r="AK55" s="83"/>
      <c r="AL55" s="83"/>
      <c r="AM55" s="83"/>
      <c r="AN55" s="83"/>
      <c r="AO55" s="83"/>
      <c r="AP55" s="83"/>
      <c r="AQ55" s="83"/>
      <c r="AR55" s="83"/>
      <c r="AS55" s="83"/>
    </row>
    <row r="56" spans="2:45" ht="12" customHeight="1">
      <c r="B56" s="96"/>
      <c r="C56" s="89"/>
      <c r="D56" s="89"/>
      <c r="E56" s="89"/>
      <c r="F56" s="89"/>
      <c r="G56" s="89"/>
      <c r="H56" s="89"/>
      <c r="I56" s="89"/>
      <c r="J56" s="91"/>
      <c r="K56" s="91"/>
      <c r="L56" s="91"/>
      <c r="M56" s="91"/>
      <c r="N56" s="92"/>
      <c r="O56" s="92"/>
      <c r="P56" s="93"/>
      <c r="Q56" s="93"/>
      <c r="R56" s="94"/>
      <c r="S56" s="94"/>
      <c r="T56" s="94"/>
      <c r="U56" s="94"/>
      <c r="V56" s="94"/>
      <c r="W56" s="94"/>
      <c r="X56" s="94"/>
      <c r="Y56" s="95"/>
      <c r="Z56" s="83"/>
      <c r="AA56" s="83"/>
      <c r="AB56" s="83"/>
      <c r="AC56" s="83"/>
      <c r="AD56" s="83"/>
      <c r="AE56" s="83"/>
      <c r="AF56" s="83"/>
      <c r="AG56" s="83"/>
      <c r="AH56" s="83"/>
      <c r="AI56" s="83"/>
      <c r="AJ56" s="83"/>
      <c r="AK56" s="83"/>
      <c r="AL56" s="83"/>
      <c r="AM56" s="83"/>
      <c r="AN56" s="83"/>
      <c r="AO56" s="83"/>
      <c r="AP56" s="83"/>
      <c r="AQ56" s="83"/>
      <c r="AR56" s="83"/>
      <c r="AS56" s="83"/>
    </row>
    <row r="57" spans="2:45" ht="12" customHeight="1">
      <c r="B57" s="88"/>
      <c r="C57" s="89" t="s">
        <v>35</v>
      </c>
      <c r="D57" s="89"/>
      <c r="E57" s="89"/>
      <c r="F57" s="89"/>
      <c r="G57" s="89"/>
      <c r="H57" s="89"/>
      <c r="I57" s="89"/>
      <c r="J57" s="90" t="s">
        <v>3</v>
      </c>
      <c r="K57" s="91"/>
      <c r="L57" s="91"/>
      <c r="M57" s="91"/>
      <c r="N57" s="92"/>
      <c r="O57" s="92"/>
      <c r="P57" s="93"/>
      <c r="Q57" s="93"/>
      <c r="R57" s="94"/>
      <c r="S57" s="94"/>
      <c r="T57" s="94"/>
      <c r="U57" s="94"/>
      <c r="V57" s="94"/>
      <c r="W57" s="94"/>
      <c r="X57" s="94"/>
      <c r="Y57" s="95"/>
      <c r="Z57" s="83"/>
      <c r="AA57" s="83"/>
      <c r="AB57" s="83"/>
      <c r="AC57" s="83"/>
      <c r="AD57" s="83"/>
      <c r="AE57" s="83"/>
      <c r="AF57" s="83"/>
      <c r="AG57" s="83"/>
      <c r="AH57" s="83"/>
      <c r="AI57" s="83"/>
      <c r="AJ57" s="83"/>
      <c r="AK57" s="83"/>
      <c r="AL57" s="83"/>
      <c r="AM57" s="83"/>
      <c r="AN57" s="83"/>
      <c r="AO57" s="83"/>
      <c r="AP57" s="83"/>
      <c r="AQ57" s="83"/>
      <c r="AR57" s="83"/>
      <c r="AS57" s="83"/>
    </row>
    <row r="58" spans="2:45" ht="12" customHeight="1">
      <c r="B58" s="96"/>
      <c r="C58" s="89"/>
      <c r="D58" s="89"/>
      <c r="E58" s="89"/>
      <c r="F58" s="89"/>
      <c r="G58" s="89"/>
      <c r="H58" s="89"/>
      <c r="I58" s="89"/>
      <c r="J58" s="91"/>
      <c r="K58" s="91"/>
      <c r="L58" s="91"/>
      <c r="M58" s="91"/>
      <c r="N58" s="92"/>
      <c r="O58" s="92"/>
      <c r="P58" s="93"/>
      <c r="Q58" s="93"/>
      <c r="R58" s="94"/>
      <c r="S58" s="94"/>
      <c r="T58" s="94"/>
      <c r="U58" s="94"/>
      <c r="V58" s="94"/>
      <c r="W58" s="94"/>
      <c r="X58" s="94"/>
      <c r="Y58" s="95"/>
      <c r="Z58" s="83"/>
      <c r="AA58" s="83"/>
      <c r="AB58" s="83"/>
      <c r="AC58" s="83"/>
      <c r="AD58" s="83"/>
      <c r="AE58" s="83"/>
      <c r="AF58" s="83"/>
      <c r="AG58" s="83"/>
      <c r="AH58" s="83"/>
      <c r="AI58" s="83"/>
      <c r="AJ58" s="83"/>
      <c r="AK58" s="83"/>
      <c r="AL58" s="83"/>
      <c r="AM58" s="83"/>
      <c r="AN58" s="83"/>
      <c r="AO58" s="83"/>
      <c r="AP58" s="83"/>
      <c r="AQ58" s="83"/>
      <c r="AR58" s="83"/>
      <c r="AS58" s="83"/>
    </row>
    <row r="59" spans="2:45" ht="12" customHeight="1">
      <c r="B59" s="97"/>
      <c r="C59" s="98" t="s">
        <v>36</v>
      </c>
      <c r="D59" s="98"/>
      <c r="E59" s="98"/>
      <c r="F59" s="98"/>
      <c r="G59" s="98"/>
      <c r="H59" s="98"/>
      <c r="I59" s="98"/>
      <c r="J59" s="90" t="s">
        <v>3</v>
      </c>
      <c r="K59" s="91"/>
      <c r="L59" s="91"/>
      <c r="M59" s="91"/>
      <c r="N59" s="92"/>
      <c r="O59" s="92"/>
      <c r="P59" s="93"/>
      <c r="Q59" s="93"/>
      <c r="R59" s="92"/>
      <c r="S59" s="92"/>
      <c r="T59" s="93"/>
      <c r="U59" s="93"/>
      <c r="V59" s="92"/>
      <c r="W59" s="92"/>
      <c r="X59" s="93"/>
      <c r="Y59" s="99"/>
      <c r="Z59" s="100"/>
      <c r="AA59" s="100"/>
      <c r="AB59" s="100"/>
      <c r="AC59" s="100"/>
      <c r="AD59" s="100"/>
      <c r="AE59" s="100"/>
      <c r="AF59" s="100"/>
      <c r="AG59" s="100"/>
      <c r="AH59" s="100"/>
      <c r="AI59" s="100"/>
      <c r="AJ59" s="100"/>
      <c r="AK59" s="100"/>
      <c r="AL59" s="100"/>
      <c r="AM59" s="100"/>
      <c r="AN59" s="100"/>
      <c r="AO59" s="100"/>
      <c r="AP59" s="100"/>
      <c r="AQ59" s="100"/>
      <c r="AR59" s="100"/>
      <c r="AS59" s="100"/>
    </row>
    <row r="60" spans="2:45" ht="12" customHeight="1">
      <c r="B60" s="101"/>
      <c r="C60" s="102"/>
      <c r="D60" s="102"/>
      <c r="E60" s="102"/>
      <c r="F60" s="102"/>
      <c r="G60" s="102"/>
      <c r="H60" s="102"/>
      <c r="I60" s="102"/>
      <c r="J60" s="103"/>
      <c r="K60" s="103"/>
      <c r="L60" s="103"/>
      <c r="M60" s="103"/>
      <c r="N60" s="104"/>
      <c r="O60" s="104"/>
      <c r="P60" s="105"/>
      <c r="Q60" s="105"/>
      <c r="R60" s="104"/>
      <c r="S60" s="104"/>
      <c r="T60" s="105"/>
      <c r="U60" s="105"/>
      <c r="V60" s="104"/>
      <c r="W60" s="104"/>
      <c r="X60" s="105"/>
      <c r="Y60" s="106"/>
      <c r="Z60" s="100"/>
      <c r="AA60" s="100"/>
      <c r="AB60" s="100"/>
      <c r="AC60" s="100"/>
      <c r="AD60" s="100"/>
      <c r="AE60" s="100"/>
      <c r="AF60" s="100"/>
      <c r="AG60" s="100"/>
      <c r="AH60" s="100"/>
      <c r="AI60" s="100"/>
      <c r="AJ60" s="100"/>
      <c r="AK60" s="100"/>
      <c r="AL60" s="100"/>
      <c r="AM60" s="100"/>
      <c r="AN60" s="100"/>
      <c r="AO60" s="100"/>
      <c r="AP60" s="100"/>
      <c r="AQ60" s="100"/>
      <c r="AR60" s="100"/>
      <c r="AS60" s="100"/>
    </row>
  </sheetData>
  <mergeCells count="57">
    <mergeCell ref="C57:I58"/>
    <mergeCell ref="J57:M58"/>
    <mergeCell ref="N57:Q58"/>
    <mergeCell ref="R57:U58"/>
    <mergeCell ref="V57:Y58"/>
    <mergeCell ref="C59:I60"/>
    <mergeCell ref="J59:M60"/>
    <mergeCell ref="N59:Q60"/>
    <mergeCell ref="R59:U60"/>
    <mergeCell ref="V59:Y60"/>
    <mergeCell ref="C53:I54"/>
    <mergeCell ref="J53:M54"/>
    <mergeCell ref="N53:Q54"/>
    <mergeCell ref="R53:U54"/>
    <mergeCell ref="V53:Y54"/>
    <mergeCell ref="C55:I56"/>
    <mergeCell ref="J55:M56"/>
    <mergeCell ref="N55:Q56"/>
    <mergeCell ref="R55:U56"/>
    <mergeCell ref="V55:Y56"/>
    <mergeCell ref="B40:AS46"/>
    <mergeCell ref="B49:K50"/>
    <mergeCell ref="C51:I52"/>
    <mergeCell ref="J51:M52"/>
    <mergeCell ref="N51:Q52"/>
    <mergeCell ref="R51:U52"/>
    <mergeCell ref="V51:Y52"/>
    <mergeCell ref="B28:F30"/>
    <mergeCell ref="H28:J28"/>
    <mergeCell ref="L28:O28"/>
    <mergeCell ref="G29:AS30"/>
    <mergeCell ref="O34:AC35"/>
    <mergeCell ref="AD34:AE35"/>
    <mergeCell ref="AO34:AS35"/>
    <mergeCell ref="B19:AS19"/>
    <mergeCell ref="B22:F23"/>
    <mergeCell ref="G22:AS23"/>
    <mergeCell ref="B24:F25"/>
    <mergeCell ref="G24:AS25"/>
    <mergeCell ref="B26:F27"/>
    <mergeCell ref="G26:AS27"/>
    <mergeCell ref="AH5:AK6"/>
    <mergeCell ref="AL5:AO6"/>
    <mergeCell ref="AP5:AS6"/>
    <mergeCell ref="B9:AS9"/>
    <mergeCell ref="B10:AS10"/>
    <mergeCell ref="B16:AR17"/>
    <mergeCell ref="B4:O4"/>
    <mergeCell ref="AD4:AS4"/>
    <mergeCell ref="B5:C6"/>
    <mergeCell ref="D5:E6"/>
    <mergeCell ref="F5:G6"/>
    <mergeCell ref="H5:I6"/>
    <mergeCell ref="J5:K6"/>
    <mergeCell ref="L5:M6"/>
    <mergeCell ref="N5:O6"/>
    <mergeCell ref="AD5:AG6"/>
  </mergeCells>
  <phoneticPr fontId="3"/>
  <printOptions horizontalCentered="1"/>
  <pageMargins left="0.51181102362204722" right="0.47244094488188981" top="0.59055118110236227" bottom="0.39370078740157483" header="0.31496062992125984" footer="0.31496062992125984"/>
  <pageSetup paperSize="9" scale="95" firstPageNumber="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54"/>
  <sheetViews>
    <sheetView showGridLines="0" view="pageBreakPreview" zoomScale="85" zoomScaleNormal="100" zoomScaleSheetLayoutView="85" workbookViewId="0">
      <selection activeCell="B5" sqref="B5:C6"/>
    </sheetView>
  </sheetViews>
  <sheetFormatPr defaultColWidth="9" defaultRowHeight="13.5"/>
  <cols>
    <col min="1" max="51" width="2" style="1" customWidth="1"/>
    <col min="52" max="16384" width="9" style="1"/>
  </cols>
  <sheetData>
    <row r="1" spans="2:52">
      <c r="B1" s="1" t="s">
        <v>37</v>
      </c>
    </row>
    <row r="3" spans="2:52">
      <c r="AS3" s="2"/>
    </row>
    <row r="4" spans="2:52" s="4" customFormat="1" ht="13.5" customHeight="1">
      <c r="B4" s="3" t="s">
        <v>1</v>
      </c>
      <c r="C4" s="3"/>
      <c r="D4" s="3"/>
      <c r="E4" s="3"/>
      <c r="F4" s="3"/>
      <c r="G4" s="3"/>
      <c r="H4" s="3"/>
      <c r="I4" s="3"/>
      <c r="J4" s="3"/>
      <c r="K4" s="3"/>
      <c r="L4" s="3"/>
      <c r="M4" s="3"/>
      <c r="N4" s="3"/>
      <c r="O4" s="3"/>
      <c r="R4" s="5"/>
      <c r="S4" s="5"/>
      <c r="T4" s="5"/>
      <c r="U4" s="5"/>
      <c r="V4" s="5"/>
      <c r="W4" s="5"/>
      <c r="X4" s="5"/>
      <c r="Y4" s="5"/>
      <c r="Z4" s="5"/>
      <c r="AA4" s="5"/>
      <c r="AB4" s="5"/>
      <c r="AC4" s="5"/>
      <c r="AD4" s="6" t="s">
        <v>20</v>
      </c>
      <c r="AE4" s="6"/>
      <c r="AF4" s="6"/>
      <c r="AG4" s="6"/>
      <c r="AH4" s="6"/>
      <c r="AI4" s="6"/>
      <c r="AJ4" s="6"/>
      <c r="AK4" s="6"/>
      <c r="AL4" s="6"/>
      <c r="AM4" s="6"/>
      <c r="AN4" s="6"/>
      <c r="AO4" s="6"/>
      <c r="AP4" s="6"/>
      <c r="AQ4" s="6"/>
      <c r="AR4" s="6"/>
      <c r="AS4" s="6"/>
    </row>
    <row r="5" spans="2:52" s="4" customFormat="1" ht="13.5" customHeight="1">
      <c r="B5" s="7"/>
      <c r="C5" s="7"/>
      <c r="D5" s="7"/>
      <c r="E5" s="7"/>
      <c r="F5" s="7"/>
      <c r="G5" s="7"/>
      <c r="H5" s="7"/>
      <c r="I5" s="7"/>
      <c r="J5" s="7"/>
      <c r="K5" s="7"/>
      <c r="L5" s="7"/>
      <c r="M5" s="7"/>
      <c r="N5" s="7"/>
      <c r="O5" s="7"/>
      <c r="S5" s="8"/>
      <c r="T5" s="8"/>
      <c r="U5" s="8"/>
      <c r="V5" s="8"/>
      <c r="W5" s="8"/>
      <c r="X5" s="8"/>
      <c r="Y5" s="8"/>
      <c r="Z5" s="8"/>
      <c r="AA5" s="8"/>
      <c r="AB5" s="8"/>
      <c r="AC5" s="8"/>
      <c r="AD5" s="9" t="s">
        <v>3</v>
      </c>
      <c r="AE5" s="10"/>
      <c r="AF5" s="10"/>
      <c r="AG5" s="10"/>
      <c r="AH5" s="11"/>
      <c r="AI5" s="11"/>
      <c r="AJ5" s="12"/>
      <c r="AK5" s="12"/>
      <c r="AL5" s="11"/>
      <c r="AM5" s="11"/>
      <c r="AN5" s="12"/>
      <c r="AO5" s="12"/>
      <c r="AP5" s="11"/>
      <c r="AQ5" s="11"/>
      <c r="AR5" s="12"/>
      <c r="AS5" s="12"/>
    </row>
    <row r="6" spans="2:52" s="4" customFormat="1" ht="13.5" customHeight="1">
      <c r="B6" s="7"/>
      <c r="C6" s="7"/>
      <c r="D6" s="7"/>
      <c r="E6" s="7"/>
      <c r="F6" s="7"/>
      <c r="G6" s="7"/>
      <c r="H6" s="7"/>
      <c r="I6" s="7"/>
      <c r="J6" s="7"/>
      <c r="K6" s="7"/>
      <c r="L6" s="7"/>
      <c r="M6" s="7"/>
      <c r="N6" s="7"/>
      <c r="O6" s="7"/>
      <c r="AD6" s="10"/>
      <c r="AE6" s="10"/>
      <c r="AF6" s="10"/>
      <c r="AG6" s="10"/>
      <c r="AH6" s="11"/>
      <c r="AI6" s="11"/>
      <c r="AJ6" s="12"/>
      <c r="AK6" s="12"/>
      <c r="AL6" s="11"/>
      <c r="AM6" s="11"/>
      <c r="AN6" s="12"/>
      <c r="AO6" s="12"/>
      <c r="AP6" s="11"/>
      <c r="AQ6" s="11"/>
      <c r="AR6" s="12"/>
      <c r="AS6" s="12"/>
    </row>
    <row r="7" spans="2:52" s="4" customFormat="1" ht="13.5" customHeight="1">
      <c r="B7" s="13"/>
      <c r="C7" s="13"/>
      <c r="D7" s="13"/>
      <c r="E7" s="13"/>
      <c r="F7" s="13"/>
      <c r="G7" s="13"/>
      <c r="H7" s="13"/>
      <c r="I7" s="13"/>
      <c r="J7" s="13"/>
      <c r="K7" s="13"/>
      <c r="L7" s="13"/>
      <c r="M7" s="13"/>
      <c r="N7" s="13"/>
      <c r="O7" s="13"/>
      <c r="P7" s="13"/>
      <c r="Q7" s="13"/>
      <c r="AD7" s="13"/>
      <c r="AE7" s="13"/>
      <c r="AF7" s="13"/>
      <c r="AG7" s="13"/>
      <c r="AH7" s="13"/>
      <c r="AI7" s="13"/>
      <c r="AJ7" s="13"/>
      <c r="AK7" s="13"/>
      <c r="AL7" s="13"/>
      <c r="AM7" s="13"/>
      <c r="AN7" s="13"/>
      <c r="AO7" s="13"/>
      <c r="AP7" s="13"/>
      <c r="AQ7" s="13"/>
      <c r="AR7" s="13"/>
      <c r="AS7" s="13"/>
    </row>
    <row r="8" spans="2:52" s="4" customFormat="1" ht="13.5" customHeight="1">
      <c r="B8" s="13"/>
      <c r="C8" s="13"/>
      <c r="D8" s="13"/>
      <c r="E8" s="13"/>
      <c r="F8" s="13"/>
      <c r="G8" s="13"/>
      <c r="H8" s="13"/>
      <c r="I8" s="13"/>
      <c r="J8" s="13"/>
      <c r="K8" s="13"/>
      <c r="L8" s="13"/>
      <c r="M8" s="13"/>
      <c r="N8" s="13"/>
      <c r="O8" s="13"/>
      <c r="P8" s="13"/>
      <c r="Q8" s="13"/>
      <c r="AD8" s="13"/>
      <c r="AE8" s="13"/>
      <c r="AF8" s="13"/>
      <c r="AG8" s="13"/>
      <c r="AH8" s="13"/>
      <c r="AI8" s="13"/>
      <c r="AJ8" s="13"/>
      <c r="AK8" s="13"/>
      <c r="AL8" s="13"/>
      <c r="AM8" s="13"/>
      <c r="AN8" s="13"/>
      <c r="AO8" s="13"/>
      <c r="AP8" s="13"/>
      <c r="AQ8" s="13"/>
      <c r="AR8" s="13"/>
      <c r="AS8" s="13"/>
    </row>
    <row r="9" spans="2:52" s="16" customFormat="1" ht="18" customHeight="1">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5"/>
      <c r="AU9" s="15"/>
      <c r="AV9" s="15"/>
      <c r="AW9" s="15"/>
      <c r="AX9" s="15"/>
      <c r="AY9" s="15"/>
      <c r="AZ9" s="15"/>
    </row>
    <row r="10" spans="2:52" ht="18" customHeight="1">
      <c r="B10" s="51" t="s">
        <v>38</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row>
    <row r="11" spans="2:52" s="4" customFormat="1" ht="13.5" customHeight="1"/>
    <row r="12" spans="2:52" s="4" customFormat="1" ht="13.5" customHeight="1">
      <c r="B12" s="4" t="s">
        <v>39</v>
      </c>
    </row>
    <row r="13" spans="2:52" s="4" customFormat="1" ht="13.5" customHeight="1">
      <c r="B13" s="4" t="s">
        <v>7</v>
      </c>
    </row>
    <row r="14" spans="2:52" s="4" customFormat="1" ht="13.5" customHeight="1"/>
    <row r="15" spans="2:52" s="4" customFormat="1" ht="13.5" customHeight="1"/>
    <row r="16" spans="2:52" s="4" customFormat="1" ht="13.5" customHeight="1">
      <c r="B16" s="18" t="s">
        <v>40</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row>
    <row r="17" spans="2:45" s="4" customFormat="1" ht="13.5"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row>
    <row r="18" spans="2:45" s="4" customFormat="1" ht="13.5" customHeight="1"/>
    <row r="19" spans="2:45" s="4" customFormat="1" ht="13.5" customHeight="1">
      <c r="B19" s="20" t="s">
        <v>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1" spans="2:45" s="4" customFormat="1">
      <c r="B21" s="1" t="s">
        <v>24</v>
      </c>
      <c r="E21" s="1"/>
    </row>
    <row r="22" spans="2:45" s="4" customFormat="1" ht="13.5" customHeight="1">
      <c r="B22" s="21" t="s">
        <v>11</v>
      </c>
      <c r="C22" s="21"/>
      <c r="D22" s="21"/>
      <c r="E22" s="21"/>
      <c r="F22" s="21"/>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2:45" s="4" customFormat="1" ht="13.5" customHeight="1">
      <c r="B23" s="21"/>
      <c r="C23" s="21"/>
      <c r="D23" s="21"/>
      <c r="E23" s="21"/>
      <c r="F23" s="21"/>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2:45" s="4" customFormat="1" ht="13.5" customHeight="1">
      <c r="B24" s="21" t="s">
        <v>12</v>
      </c>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2:45" s="4" customFormat="1" ht="13.5" customHeight="1">
      <c r="B25" s="21"/>
      <c r="C25" s="21"/>
      <c r="D25" s="21"/>
      <c r="E25" s="21"/>
      <c r="F25" s="21"/>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2:45" s="4" customFormat="1" ht="13.5" customHeight="1">
      <c r="B26" s="21" t="s">
        <v>13</v>
      </c>
      <c r="C26" s="21"/>
      <c r="D26" s="21"/>
      <c r="E26" s="21"/>
      <c r="F26" s="21"/>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row>
    <row r="27" spans="2:45" s="4" customFormat="1" ht="13.5" customHeight="1">
      <c r="B27" s="21"/>
      <c r="C27" s="21"/>
      <c r="D27" s="21"/>
      <c r="E27" s="21"/>
      <c r="F27" s="21"/>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row>
    <row r="28" spans="2:45" s="4" customFormat="1" ht="13.5" customHeight="1">
      <c r="B28" s="24" t="s">
        <v>14</v>
      </c>
      <c r="C28" s="24"/>
      <c r="D28" s="24"/>
      <c r="E28" s="24"/>
      <c r="F28" s="24"/>
      <c r="G28" s="107" t="s">
        <v>15</v>
      </c>
      <c r="H28" s="28"/>
      <c r="I28" s="28"/>
      <c r="J28" s="28"/>
      <c r="K28" s="29" t="s">
        <v>16</v>
      </c>
      <c r="L28" s="28"/>
      <c r="M28" s="28"/>
      <c r="N28" s="28"/>
      <c r="O28" s="28"/>
      <c r="P28" s="29" t="s">
        <v>17</v>
      </c>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30"/>
    </row>
    <row r="29" spans="2:45" s="4" customFormat="1" ht="13.5" customHeight="1">
      <c r="B29" s="24"/>
      <c r="C29" s="24"/>
      <c r="D29" s="24"/>
      <c r="E29" s="24"/>
      <c r="F29" s="24"/>
      <c r="G29" s="31"/>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2:45" s="4" customFormat="1" ht="13.5" customHeight="1">
      <c r="B30" s="24"/>
      <c r="C30" s="24"/>
      <c r="D30" s="24"/>
      <c r="E30" s="24"/>
      <c r="F30" s="24"/>
      <c r="G30" s="34"/>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6"/>
    </row>
    <row r="31" spans="2:45" s="38" customFormat="1" ht="13.5" customHeight="1">
      <c r="B31" s="37"/>
      <c r="C31" s="108"/>
      <c r="D31" s="108"/>
      <c r="E31" s="108"/>
      <c r="F31" s="108"/>
      <c r="G31" s="108"/>
      <c r="H31" s="108"/>
      <c r="I31" s="108"/>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row>
    <row r="33" spans="2:45">
      <c r="B33" s="1" t="s">
        <v>41</v>
      </c>
    </row>
    <row r="34" spans="2:45">
      <c r="B34" s="7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1"/>
    </row>
    <row r="35" spans="2:45">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4"/>
    </row>
    <row r="36" spans="2:45">
      <c r="B36" s="112"/>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4"/>
    </row>
    <row r="37" spans="2:45">
      <c r="B37" s="112"/>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4"/>
    </row>
    <row r="38" spans="2:45">
      <c r="B38" s="112"/>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4"/>
    </row>
    <row r="39" spans="2:45">
      <c r="B39" s="112"/>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4"/>
    </row>
    <row r="40" spans="2:45">
      <c r="B40" s="112"/>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4"/>
    </row>
    <row r="41" spans="2:45">
      <c r="B41" s="112"/>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4"/>
    </row>
    <row r="42" spans="2:45">
      <c r="B42" s="112"/>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4"/>
    </row>
    <row r="43" spans="2:45">
      <c r="B43" s="112"/>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4"/>
    </row>
    <row r="44" spans="2:45">
      <c r="B44" s="112"/>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4"/>
    </row>
    <row r="45" spans="2:45">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4"/>
    </row>
    <row r="46" spans="2:45">
      <c r="B46" s="112"/>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4"/>
    </row>
    <row r="47" spans="2:45">
      <c r="B47" s="112"/>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4"/>
    </row>
    <row r="48" spans="2:45">
      <c r="B48" s="112"/>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4"/>
    </row>
    <row r="49" spans="2:45">
      <c r="B49" s="112"/>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4"/>
    </row>
    <row r="50" spans="2:45">
      <c r="B50" s="112"/>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4"/>
    </row>
    <row r="51" spans="2:45">
      <c r="B51" s="112"/>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4"/>
    </row>
    <row r="52" spans="2:45">
      <c r="B52" s="112"/>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4"/>
    </row>
    <row r="53" spans="2:45">
      <c r="B53" s="112"/>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4"/>
    </row>
    <row r="54" spans="2:45">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7"/>
    </row>
  </sheetData>
  <mergeCells count="28">
    <mergeCell ref="B28:F30"/>
    <mergeCell ref="H28:J28"/>
    <mergeCell ref="L28:O28"/>
    <mergeCell ref="G29:AS30"/>
    <mergeCell ref="B34:AS54"/>
    <mergeCell ref="B19:AS19"/>
    <mergeCell ref="B22:F23"/>
    <mergeCell ref="G22:AS23"/>
    <mergeCell ref="B24:F25"/>
    <mergeCell ref="G24:AS25"/>
    <mergeCell ref="B26:F27"/>
    <mergeCell ref="G26:AS27"/>
    <mergeCell ref="AH5:AK6"/>
    <mergeCell ref="AL5:AO6"/>
    <mergeCell ref="AP5:AS6"/>
    <mergeCell ref="B9:AS9"/>
    <mergeCell ref="B10:AS10"/>
    <mergeCell ref="B16:AR17"/>
    <mergeCell ref="B4:O4"/>
    <mergeCell ref="AD4:AS4"/>
    <mergeCell ref="B5:C6"/>
    <mergeCell ref="D5:E6"/>
    <mergeCell ref="F5:G6"/>
    <mergeCell ref="H5:I6"/>
    <mergeCell ref="J5:K6"/>
    <mergeCell ref="L5:M6"/>
    <mergeCell ref="N5:O6"/>
    <mergeCell ref="AD5:AG6"/>
  </mergeCells>
  <phoneticPr fontId="3"/>
  <printOptions horizontalCentered="1"/>
  <pageMargins left="0.51181102362204722" right="0.47244094488188981" top="0.59055118110236227" bottom="0.39370078740157483" header="0.31496062992125984" footer="0.31496062992125984"/>
  <pageSetup paperSize="9" firstPageNumber="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X58"/>
  <sheetViews>
    <sheetView view="pageBreakPreview" zoomScale="85" zoomScaleNormal="100" zoomScaleSheetLayoutView="85" workbookViewId="0">
      <selection activeCell="B5" sqref="B5:C6"/>
    </sheetView>
  </sheetViews>
  <sheetFormatPr defaultColWidth="9" defaultRowHeight="13.5"/>
  <cols>
    <col min="1" max="47" width="2.125" style="119" customWidth="1"/>
    <col min="48" max="16384" width="9" style="119"/>
  </cols>
  <sheetData>
    <row r="1" spans="1:50">
      <c r="A1" s="118"/>
      <c r="B1" s="118" t="s">
        <v>42</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row>
    <row r="2" spans="1:50">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row>
    <row r="3" spans="1:50">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row>
    <row r="4" spans="1:50">
      <c r="A4" s="118"/>
      <c r="B4" s="120" t="s">
        <v>1</v>
      </c>
      <c r="C4" s="120"/>
      <c r="D4" s="120"/>
      <c r="E4" s="120"/>
      <c r="F4" s="120"/>
      <c r="G4" s="120"/>
      <c r="H4" s="120"/>
      <c r="I4" s="120"/>
      <c r="J4" s="120"/>
      <c r="K4" s="120"/>
      <c r="L4" s="120"/>
      <c r="M4" s="120"/>
      <c r="N4" s="120"/>
      <c r="O4" s="120"/>
      <c r="P4" s="121"/>
      <c r="Q4" s="121"/>
      <c r="R4" s="122"/>
      <c r="S4" s="122"/>
      <c r="T4" s="122"/>
      <c r="U4" s="122"/>
      <c r="V4" s="122"/>
      <c r="W4" s="122"/>
      <c r="X4" s="122"/>
      <c r="Y4" s="122"/>
      <c r="Z4" s="122"/>
      <c r="AA4" s="122"/>
      <c r="AB4" s="122"/>
      <c r="AC4" s="118"/>
      <c r="AD4" s="123" t="s">
        <v>43</v>
      </c>
      <c r="AE4" s="123"/>
      <c r="AF4" s="123"/>
      <c r="AG4" s="123"/>
      <c r="AH4" s="123"/>
      <c r="AI4" s="123"/>
      <c r="AJ4" s="123"/>
      <c r="AK4" s="123"/>
      <c r="AL4" s="123"/>
      <c r="AM4" s="123"/>
      <c r="AN4" s="123"/>
      <c r="AO4" s="123"/>
      <c r="AP4" s="123"/>
      <c r="AQ4" s="123"/>
      <c r="AR4" s="123"/>
      <c r="AS4" s="123"/>
      <c r="AT4" s="124"/>
      <c r="AU4" s="124"/>
    </row>
    <row r="5" spans="1:50" ht="13.5" customHeight="1">
      <c r="A5" s="118"/>
      <c r="B5" s="125"/>
      <c r="C5" s="125"/>
      <c r="D5" s="125"/>
      <c r="E5" s="125"/>
      <c r="F5" s="125"/>
      <c r="G5" s="125"/>
      <c r="H5" s="125"/>
      <c r="I5" s="125"/>
      <c r="J5" s="125"/>
      <c r="K5" s="125"/>
      <c r="L5" s="125"/>
      <c r="M5" s="125"/>
      <c r="N5" s="125"/>
      <c r="O5" s="125"/>
      <c r="P5" s="121"/>
      <c r="Q5" s="121"/>
      <c r="R5" s="121"/>
      <c r="S5" s="122"/>
      <c r="T5" s="122"/>
      <c r="U5" s="122"/>
      <c r="V5" s="122"/>
      <c r="W5" s="122"/>
      <c r="X5" s="122"/>
      <c r="Y5" s="122"/>
      <c r="Z5" s="122"/>
      <c r="AA5" s="122"/>
      <c r="AB5" s="122"/>
      <c r="AC5" s="118"/>
      <c r="AD5" s="126" t="s">
        <v>3</v>
      </c>
      <c r="AE5" s="127"/>
      <c r="AF5" s="127"/>
      <c r="AG5" s="127"/>
      <c r="AH5" s="128"/>
      <c r="AI5" s="128"/>
      <c r="AJ5" s="129"/>
      <c r="AK5" s="129"/>
      <c r="AL5" s="128"/>
      <c r="AM5" s="128"/>
      <c r="AN5" s="129"/>
      <c r="AO5" s="129"/>
      <c r="AP5" s="128"/>
      <c r="AQ5" s="128"/>
      <c r="AR5" s="129"/>
      <c r="AS5" s="129"/>
      <c r="AT5" s="118"/>
      <c r="AU5" s="130"/>
    </row>
    <row r="6" spans="1:50" ht="13.5" customHeight="1">
      <c r="A6" s="118"/>
      <c r="B6" s="125"/>
      <c r="C6" s="125"/>
      <c r="D6" s="125"/>
      <c r="E6" s="125"/>
      <c r="F6" s="125"/>
      <c r="G6" s="125"/>
      <c r="H6" s="125"/>
      <c r="I6" s="125"/>
      <c r="J6" s="125"/>
      <c r="K6" s="125"/>
      <c r="L6" s="125"/>
      <c r="M6" s="125"/>
      <c r="N6" s="125"/>
      <c r="O6" s="125"/>
      <c r="P6" s="121"/>
      <c r="Q6" s="121"/>
      <c r="R6" s="121"/>
      <c r="S6" s="121"/>
      <c r="T6" s="121"/>
      <c r="U6" s="121"/>
      <c r="V6" s="121"/>
      <c r="W6" s="121"/>
      <c r="X6" s="121"/>
      <c r="Y6" s="121"/>
      <c r="Z6" s="121"/>
      <c r="AA6" s="121"/>
      <c r="AB6" s="121"/>
      <c r="AC6" s="118"/>
      <c r="AD6" s="127"/>
      <c r="AE6" s="127"/>
      <c r="AF6" s="127"/>
      <c r="AG6" s="127"/>
      <c r="AH6" s="128"/>
      <c r="AI6" s="128"/>
      <c r="AJ6" s="129"/>
      <c r="AK6" s="129"/>
      <c r="AL6" s="128"/>
      <c r="AM6" s="128"/>
      <c r="AN6" s="129"/>
      <c r="AO6" s="129"/>
      <c r="AP6" s="128"/>
      <c r="AQ6" s="128"/>
      <c r="AR6" s="129"/>
      <c r="AS6" s="129"/>
      <c r="AT6" s="118"/>
      <c r="AU6" s="130"/>
    </row>
    <row r="7" spans="1:50" ht="13.5" customHeight="1">
      <c r="A7" s="130"/>
      <c r="B7" s="130"/>
      <c r="C7" s="130"/>
      <c r="D7" s="130"/>
      <c r="E7" s="130"/>
      <c r="F7" s="130"/>
      <c r="G7" s="130"/>
      <c r="H7" s="130"/>
      <c r="I7" s="130"/>
      <c r="J7" s="130"/>
      <c r="K7" s="130"/>
      <c r="L7" s="130"/>
      <c r="M7" s="130"/>
      <c r="N7" s="130"/>
      <c r="O7" s="130"/>
      <c r="P7" s="130"/>
      <c r="Q7" s="130"/>
      <c r="R7" s="118"/>
      <c r="S7" s="118"/>
      <c r="T7" s="118"/>
      <c r="U7" s="118"/>
      <c r="V7" s="118"/>
      <c r="W7" s="118"/>
      <c r="X7" s="118"/>
      <c r="Y7" s="118"/>
      <c r="Z7" s="118"/>
      <c r="AA7" s="118"/>
      <c r="AB7" s="118"/>
      <c r="AC7" s="131"/>
      <c r="AD7" s="131"/>
      <c r="AE7" s="131"/>
      <c r="AF7" s="131"/>
      <c r="AG7" s="131"/>
      <c r="AH7" s="118"/>
      <c r="AI7" s="118"/>
      <c r="AJ7" s="118"/>
      <c r="AK7" s="118"/>
      <c r="AL7" s="118"/>
      <c r="AM7" s="118"/>
      <c r="AN7" s="118"/>
      <c r="AO7" s="118"/>
      <c r="AP7" s="118"/>
      <c r="AQ7" s="118"/>
      <c r="AR7" s="118"/>
      <c r="AS7" s="118"/>
      <c r="AT7" s="118"/>
      <c r="AU7" s="118"/>
    </row>
    <row r="8" spans="1:50" ht="13.5" customHeight="1">
      <c r="A8" s="118"/>
      <c r="C8" s="130"/>
      <c r="D8" s="130"/>
      <c r="E8" s="130"/>
      <c r="F8" s="130"/>
      <c r="G8" s="130"/>
      <c r="H8" s="130"/>
      <c r="I8" s="130"/>
      <c r="J8" s="130"/>
      <c r="K8" s="130"/>
      <c r="L8" s="130"/>
      <c r="M8" s="130"/>
      <c r="N8" s="130"/>
      <c r="O8" s="130"/>
      <c r="P8" s="130"/>
      <c r="Q8" s="130"/>
      <c r="R8" s="118"/>
      <c r="S8" s="118"/>
      <c r="T8" s="118"/>
      <c r="U8" s="118"/>
      <c r="V8" s="118"/>
      <c r="W8" s="118"/>
      <c r="X8" s="118"/>
      <c r="Y8" s="118"/>
      <c r="Z8" s="118"/>
      <c r="AA8" s="118"/>
      <c r="AB8" s="118"/>
      <c r="AC8" s="118"/>
      <c r="AD8" s="118"/>
      <c r="AE8" s="118"/>
      <c r="AF8" s="118"/>
      <c r="AG8" s="118"/>
      <c r="AH8" s="118"/>
      <c r="AI8" s="118"/>
      <c r="AJ8" s="118"/>
      <c r="AK8" s="118"/>
      <c r="AL8" s="118"/>
      <c r="AM8" s="118"/>
      <c r="AN8" s="130"/>
      <c r="AO8" s="130"/>
      <c r="AP8" s="130"/>
      <c r="AQ8" s="130"/>
      <c r="AR8" s="130"/>
      <c r="AS8" s="130"/>
      <c r="AT8" s="130"/>
      <c r="AU8" s="130"/>
    </row>
    <row r="9" spans="1:50" ht="18" customHeight="1">
      <c r="B9" s="132" t="s">
        <v>4</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3"/>
    </row>
    <row r="10" spans="1:50" ht="18" customHeight="1">
      <c r="B10" s="134" t="s">
        <v>44</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35"/>
    </row>
    <row r="11" spans="1:50" ht="13.5"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row>
    <row r="12" spans="1:50" ht="13.5" customHeight="1">
      <c r="A12" s="136"/>
      <c r="B12" s="137" t="s">
        <v>45</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row>
    <row r="13" spans="1:50" ht="13.5" customHeight="1">
      <c r="B13" s="118" t="s">
        <v>46</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X13" s="138"/>
    </row>
    <row r="14" spans="1:50" ht="13.5" customHeight="1">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X14" s="138"/>
    </row>
    <row r="15" spans="1:50" ht="13.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X15" s="138"/>
    </row>
    <row r="16" spans="1:50" ht="15.75" customHeight="1">
      <c r="A16" s="118"/>
      <c r="B16" s="131" t="s">
        <v>47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18"/>
      <c r="AU16" s="118"/>
    </row>
    <row r="17" spans="1:50" ht="15.75" customHeight="1">
      <c r="A17" s="118"/>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18"/>
      <c r="AU17" s="118"/>
    </row>
    <row r="18" spans="1:50" ht="15.75" customHeight="1">
      <c r="A18" s="118"/>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18"/>
      <c r="AU18" s="118"/>
    </row>
    <row r="19" spans="1:50" ht="15.6" customHeight="1">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X19" s="138"/>
    </row>
    <row r="20" spans="1:50" ht="15.6" customHeight="1">
      <c r="A20" s="139" t="s">
        <v>48</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row>
    <row r="21" spans="1:50" ht="15.6" customHeight="1">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row>
    <row r="22" spans="1:50" ht="15.6" customHeight="1">
      <c r="A22" s="118"/>
      <c r="B22" s="118" t="s">
        <v>49</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row>
    <row r="23" spans="1:50" ht="15.6" customHeight="1">
      <c r="A23" s="118"/>
      <c r="B23" s="140" t="s">
        <v>11</v>
      </c>
      <c r="C23" s="140"/>
      <c r="D23" s="140"/>
      <c r="E23" s="140"/>
      <c r="F23" s="140"/>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18"/>
      <c r="AU23" s="118"/>
    </row>
    <row r="24" spans="1:50" ht="15.6" customHeight="1">
      <c r="A24" s="118"/>
      <c r="B24" s="140"/>
      <c r="C24" s="140"/>
      <c r="D24" s="140"/>
      <c r="E24" s="140"/>
      <c r="F24" s="140"/>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18"/>
      <c r="AU24" s="118"/>
    </row>
    <row r="25" spans="1:50" ht="15.6" customHeight="1">
      <c r="A25" s="118"/>
      <c r="B25" s="140" t="s">
        <v>12</v>
      </c>
      <c r="C25" s="140"/>
      <c r="D25" s="140"/>
      <c r="E25" s="140"/>
      <c r="F25" s="140"/>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18"/>
      <c r="AU25" s="118"/>
    </row>
    <row r="26" spans="1:50" ht="15.6" customHeight="1">
      <c r="A26" s="118"/>
      <c r="B26" s="140"/>
      <c r="C26" s="140"/>
      <c r="D26" s="140"/>
      <c r="E26" s="140"/>
      <c r="F26" s="140"/>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18"/>
      <c r="AU26" s="118"/>
    </row>
    <row r="27" spans="1:50" ht="15.6" customHeight="1">
      <c r="A27" s="118"/>
      <c r="B27" s="140" t="s">
        <v>13</v>
      </c>
      <c r="C27" s="140"/>
      <c r="D27" s="140"/>
      <c r="E27" s="140"/>
      <c r="F27" s="140"/>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18"/>
      <c r="AU27" s="118"/>
    </row>
    <row r="28" spans="1:50" ht="15.6" customHeight="1">
      <c r="A28" s="118"/>
      <c r="B28" s="140"/>
      <c r="C28" s="140"/>
      <c r="D28" s="140"/>
      <c r="E28" s="140"/>
      <c r="F28" s="140"/>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18"/>
      <c r="AU28" s="118"/>
    </row>
    <row r="29" spans="1:50" ht="15.6" customHeight="1">
      <c r="A29" s="118"/>
      <c r="B29" s="143" t="s">
        <v>14</v>
      </c>
      <c r="C29" s="143"/>
      <c r="D29" s="143"/>
      <c r="E29" s="143"/>
      <c r="F29" s="143"/>
      <c r="G29" s="144" t="s">
        <v>15</v>
      </c>
      <c r="H29" s="145"/>
      <c r="I29" s="145"/>
      <c r="J29" s="145"/>
      <c r="K29" s="146" t="s">
        <v>16</v>
      </c>
      <c r="L29" s="145"/>
      <c r="M29" s="145"/>
      <c r="N29" s="145"/>
      <c r="O29" s="145"/>
      <c r="P29" s="146" t="s">
        <v>17</v>
      </c>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7"/>
      <c r="AT29" s="118"/>
      <c r="AU29" s="118"/>
    </row>
    <row r="30" spans="1:50" ht="15.6" customHeight="1">
      <c r="A30" s="118"/>
      <c r="B30" s="143"/>
      <c r="C30" s="143"/>
      <c r="D30" s="143"/>
      <c r="E30" s="143"/>
      <c r="F30" s="143"/>
      <c r="G30" s="148"/>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50"/>
      <c r="AT30" s="118"/>
      <c r="AU30" s="118"/>
    </row>
    <row r="31" spans="1:50" ht="15.6" customHeight="1">
      <c r="A31" s="118"/>
      <c r="B31" s="143"/>
      <c r="C31" s="143"/>
      <c r="D31" s="143"/>
      <c r="E31" s="143"/>
      <c r="F31" s="143"/>
      <c r="G31" s="151"/>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3"/>
      <c r="AT31" s="118"/>
      <c r="AU31" s="118"/>
    </row>
    <row r="32" spans="1:50" ht="15.6" customHeight="1">
      <c r="A32" s="118"/>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5"/>
      <c r="AJ32" s="155"/>
      <c r="AK32" s="155"/>
      <c r="AL32" s="155"/>
      <c r="AM32" s="155"/>
      <c r="AN32" s="155"/>
      <c r="AO32" s="155"/>
      <c r="AP32" s="155"/>
      <c r="AQ32" s="155"/>
      <c r="AR32" s="155"/>
      <c r="AS32" s="155"/>
      <c r="AT32" s="118"/>
      <c r="AU32" s="118"/>
    </row>
    <row r="33" spans="1:49" ht="15.6" customHeight="1">
      <c r="A33" s="118"/>
      <c r="B33" s="118" t="s">
        <v>50</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5"/>
      <c r="AJ33" s="155"/>
      <c r="AK33" s="155"/>
      <c r="AL33" s="155"/>
      <c r="AM33" s="155"/>
      <c r="AN33" s="155"/>
      <c r="AO33" s="155"/>
      <c r="AP33" s="155"/>
      <c r="AQ33" s="155"/>
      <c r="AR33" s="155"/>
      <c r="AS33" s="155"/>
      <c r="AT33" s="118"/>
      <c r="AU33" s="118"/>
    </row>
    <row r="34" spans="1:49" ht="15.6" customHeight="1">
      <c r="A34" s="118"/>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8"/>
      <c r="AT34" s="118"/>
      <c r="AU34" s="118"/>
    </row>
    <row r="35" spans="1:49" ht="15.6" customHeight="1">
      <c r="A35" s="118"/>
      <c r="B35" s="148"/>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50"/>
      <c r="AT35" s="118"/>
      <c r="AU35" s="118"/>
    </row>
    <row r="36" spans="1:49" ht="15.6" customHeight="1">
      <c r="A36" s="118"/>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50"/>
      <c r="AT36" s="118"/>
      <c r="AU36" s="118"/>
    </row>
    <row r="37" spans="1:49" ht="15.6" customHeight="1">
      <c r="A37" s="118"/>
      <c r="B37" s="151"/>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3"/>
      <c r="AT37" s="118"/>
      <c r="AU37" s="118"/>
    </row>
    <row r="38" spans="1:49" ht="15.6" customHeight="1">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row>
    <row r="39" spans="1:49" ht="15.6" customHeight="1">
      <c r="A39" s="118"/>
      <c r="B39" s="118" t="s">
        <v>51</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row>
    <row r="40" spans="1:49" ht="15.6" customHeight="1">
      <c r="A40" s="118"/>
      <c r="B40" s="159"/>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1"/>
      <c r="AT40" s="118"/>
      <c r="AU40" s="118"/>
    </row>
    <row r="41" spans="1:49" ht="13.15" customHeight="1">
      <c r="A41" s="118"/>
      <c r="B41" s="162"/>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4"/>
      <c r="AT41" s="118"/>
      <c r="AU41" s="118"/>
    </row>
    <row r="42" spans="1:49" ht="13.5" customHeight="1">
      <c r="A42" s="124"/>
      <c r="B42" s="162"/>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4"/>
      <c r="AT42" s="165"/>
      <c r="AU42" s="165"/>
    </row>
    <row r="43" spans="1:49" ht="15.6" customHeight="1">
      <c r="A43" s="118"/>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4"/>
      <c r="AT43" s="118"/>
      <c r="AU43" s="118"/>
    </row>
    <row r="44" spans="1:49">
      <c r="A44" s="118"/>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4"/>
      <c r="AT44" s="118"/>
      <c r="AU44" s="118"/>
    </row>
    <row r="45" spans="1:49">
      <c r="A45" s="118"/>
      <c r="B45" s="16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4"/>
      <c r="AT45" s="118"/>
      <c r="AU45" s="118"/>
    </row>
    <row r="46" spans="1:49" ht="15.6" customHeight="1">
      <c r="A46" s="118"/>
      <c r="B46" s="166"/>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8"/>
      <c r="AT46" s="118"/>
      <c r="AU46" s="118"/>
    </row>
    <row r="47" spans="1:49">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row>
    <row r="48" spans="1:49">
      <c r="A48" s="118"/>
      <c r="B48" s="169" t="s">
        <v>52</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
      <c r="AW48" s="1"/>
    </row>
    <row r="49" spans="1:49" ht="15.6" customHeight="1">
      <c r="A49" s="118"/>
      <c r="B49" s="170"/>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2" t="s">
        <v>26</v>
      </c>
      <c r="AR49" s="172"/>
      <c r="AS49" s="173"/>
      <c r="AT49" s="169"/>
      <c r="AU49" s="169"/>
      <c r="AV49" s="1"/>
      <c r="AW49" s="1"/>
    </row>
    <row r="50" spans="1:49">
      <c r="A50" s="118"/>
      <c r="B50" s="174"/>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6"/>
      <c r="AR50" s="176"/>
      <c r="AS50" s="177"/>
      <c r="AT50" s="169"/>
      <c r="AU50" s="169"/>
      <c r="AV50" s="1"/>
      <c r="AW50" s="1"/>
    </row>
    <row r="51" spans="1:49">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24"/>
      <c r="AT51" s="124"/>
      <c r="AU51" s="124"/>
      <c r="AV51" s="178"/>
      <c r="AW51" s="178"/>
    </row>
    <row r="52" spans="1:49" ht="15.6" customHeight="1">
      <c r="A52" s="118"/>
      <c r="B52" s="169" t="s">
        <v>53</v>
      </c>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18"/>
      <c r="AU52" s="118"/>
    </row>
    <row r="53" spans="1:49">
      <c r="A53" s="118"/>
      <c r="B53" s="170"/>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2" t="s">
        <v>26</v>
      </c>
      <c r="AR53" s="172"/>
      <c r="AS53" s="173"/>
      <c r="AT53" s="118"/>
      <c r="AU53" s="118"/>
    </row>
    <row r="54" spans="1:49">
      <c r="A54" s="118"/>
      <c r="B54" s="174"/>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6"/>
      <c r="AR54" s="176"/>
      <c r="AS54" s="177"/>
      <c r="AT54" s="118"/>
      <c r="AU54" s="118"/>
    </row>
    <row r="55" spans="1:49" ht="15.6" customHeight="1">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row>
    <row r="56" spans="1:49">
      <c r="A56" s="118"/>
      <c r="B56" s="118"/>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row>
    <row r="57" spans="1:49">
      <c r="A57" s="118"/>
      <c r="B57" s="118"/>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row>
    <row r="58" spans="1:49">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row>
  </sheetData>
  <mergeCells count="34">
    <mergeCell ref="B34:AS37"/>
    <mergeCell ref="B40:AS46"/>
    <mergeCell ref="B49:AP50"/>
    <mergeCell ref="AQ49:AR50"/>
    <mergeCell ref="B53:AP54"/>
    <mergeCell ref="AQ53:AR54"/>
    <mergeCell ref="B27:F28"/>
    <mergeCell ref="G27:AS28"/>
    <mergeCell ref="B29:F31"/>
    <mergeCell ref="H29:J29"/>
    <mergeCell ref="L29:O29"/>
    <mergeCell ref="G30:AS31"/>
    <mergeCell ref="B16:AS18"/>
    <mergeCell ref="A20:AU20"/>
    <mergeCell ref="B23:F24"/>
    <mergeCell ref="G23:AS24"/>
    <mergeCell ref="B25:F26"/>
    <mergeCell ref="G25:AS26"/>
    <mergeCell ref="AH5:AK6"/>
    <mergeCell ref="AL5:AO6"/>
    <mergeCell ref="AP5:AS6"/>
    <mergeCell ref="AC7:AG7"/>
    <mergeCell ref="B9:AS9"/>
    <mergeCell ref="B10:AS10"/>
    <mergeCell ref="B4:O4"/>
    <mergeCell ref="AD4:AS4"/>
    <mergeCell ref="B5:C6"/>
    <mergeCell ref="D5:E6"/>
    <mergeCell ref="F5:G6"/>
    <mergeCell ref="H5:I6"/>
    <mergeCell ref="J5:K6"/>
    <mergeCell ref="L5:M6"/>
    <mergeCell ref="N5:O6"/>
    <mergeCell ref="AD5:AG6"/>
  </mergeCells>
  <phoneticPr fontId="3"/>
  <dataValidations count="1">
    <dataValidation imeMode="halfAlpha" allowBlank="1" showInputMessage="1" showErrorMessage="1" sqref="AU6 AN8:AU8"/>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56"/>
  <sheetViews>
    <sheetView showGridLines="0" view="pageBreakPreview" zoomScale="85" zoomScaleNormal="100" zoomScaleSheetLayoutView="85" workbookViewId="0">
      <selection activeCell="B5" sqref="B5:C6"/>
    </sheetView>
  </sheetViews>
  <sheetFormatPr defaultColWidth="9" defaultRowHeight="13.5"/>
  <cols>
    <col min="1" max="55" width="2" style="1" customWidth="1"/>
    <col min="56" max="16384" width="9" style="1"/>
  </cols>
  <sheetData>
    <row r="1" spans="2:52">
      <c r="B1" s="1" t="s">
        <v>54</v>
      </c>
    </row>
    <row r="3" spans="2:52">
      <c r="AS3" s="2"/>
    </row>
    <row r="4" spans="2:52" s="182" customFormat="1" ht="13.5" customHeight="1">
      <c r="B4" s="120" t="s">
        <v>1</v>
      </c>
      <c r="C4" s="120"/>
      <c r="D4" s="120"/>
      <c r="E4" s="120"/>
      <c r="F4" s="120"/>
      <c r="G4" s="120"/>
      <c r="H4" s="120"/>
      <c r="I4" s="120"/>
      <c r="J4" s="120"/>
      <c r="K4" s="120"/>
      <c r="L4" s="120"/>
      <c r="M4" s="120"/>
      <c r="N4" s="120"/>
      <c r="O4" s="120"/>
      <c r="P4" s="180"/>
      <c r="Q4" s="180"/>
      <c r="R4" s="181"/>
      <c r="S4" s="181"/>
      <c r="T4" s="181"/>
      <c r="U4" s="181"/>
      <c r="V4" s="181"/>
      <c r="W4" s="181"/>
      <c r="X4" s="181"/>
      <c r="Y4" s="181"/>
      <c r="Z4" s="181"/>
      <c r="AA4" s="181"/>
      <c r="AB4" s="181"/>
      <c r="AC4" s="181"/>
      <c r="AD4" s="123" t="s">
        <v>20</v>
      </c>
      <c r="AE4" s="123"/>
      <c r="AF4" s="123"/>
      <c r="AG4" s="123"/>
      <c r="AH4" s="123"/>
      <c r="AI4" s="123"/>
      <c r="AJ4" s="123"/>
      <c r="AK4" s="123"/>
      <c r="AL4" s="123"/>
      <c r="AM4" s="123"/>
      <c r="AN4" s="123"/>
      <c r="AO4" s="123"/>
      <c r="AP4" s="123"/>
      <c r="AQ4" s="123"/>
      <c r="AR4" s="123"/>
      <c r="AS4" s="123"/>
    </row>
    <row r="5" spans="2:52" s="182" customFormat="1" ht="13.5" customHeight="1">
      <c r="B5" s="125"/>
      <c r="C5" s="125"/>
      <c r="D5" s="125"/>
      <c r="E5" s="125"/>
      <c r="F5" s="125"/>
      <c r="G5" s="125"/>
      <c r="H5" s="125"/>
      <c r="I5" s="125"/>
      <c r="J5" s="125"/>
      <c r="K5" s="125"/>
      <c r="L5" s="125"/>
      <c r="M5" s="125"/>
      <c r="N5" s="125"/>
      <c r="O5" s="125"/>
      <c r="P5" s="180"/>
      <c r="Q5" s="180"/>
      <c r="R5" s="180"/>
      <c r="S5" s="181"/>
      <c r="T5" s="181"/>
      <c r="U5" s="181"/>
      <c r="V5" s="181"/>
      <c r="W5" s="183"/>
      <c r="X5" s="183"/>
      <c r="Y5" s="183"/>
      <c r="Z5" s="183"/>
      <c r="AA5" s="183"/>
      <c r="AB5" s="183"/>
      <c r="AC5" s="183"/>
      <c r="AD5" s="126" t="s">
        <v>3</v>
      </c>
      <c r="AE5" s="184"/>
      <c r="AF5" s="184"/>
      <c r="AG5" s="184"/>
      <c r="AH5" s="128"/>
      <c r="AI5" s="128"/>
      <c r="AJ5" s="129"/>
      <c r="AK5" s="129"/>
      <c r="AL5" s="128"/>
      <c r="AM5" s="128"/>
      <c r="AN5" s="129"/>
      <c r="AO5" s="129"/>
      <c r="AP5" s="128"/>
      <c r="AQ5" s="128"/>
      <c r="AR5" s="129"/>
      <c r="AS5" s="129"/>
    </row>
    <row r="6" spans="2:52" s="182" customFormat="1" ht="13.5" customHeight="1">
      <c r="B6" s="125"/>
      <c r="C6" s="125"/>
      <c r="D6" s="125"/>
      <c r="E6" s="125"/>
      <c r="F6" s="125"/>
      <c r="G6" s="125"/>
      <c r="H6" s="125"/>
      <c r="I6" s="125"/>
      <c r="J6" s="125"/>
      <c r="K6" s="125"/>
      <c r="L6" s="125"/>
      <c r="M6" s="125"/>
      <c r="N6" s="125"/>
      <c r="O6" s="125"/>
      <c r="P6" s="180"/>
      <c r="Q6" s="180"/>
      <c r="R6" s="180"/>
      <c r="S6" s="180"/>
      <c r="T6" s="180"/>
      <c r="U6" s="180"/>
      <c r="V6" s="180"/>
      <c r="W6" s="180"/>
      <c r="X6" s="180"/>
      <c r="Y6" s="180"/>
      <c r="Z6" s="180"/>
      <c r="AA6" s="180"/>
      <c r="AB6" s="180"/>
      <c r="AC6" s="180"/>
      <c r="AD6" s="184"/>
      <c r="AE6" s="184"/>
      <c r="AF6" s="184"/>
      <c r="AG6" s="184"/>
      <c r="AH6" s="128"/>
      <c r="AI6" s="128"/>
      <c r="AJ6" s="129"/>
      <c r="AK6" s="129"/>
      <c r="AL6" s="128"/>
      <c r="AM6" s="128"/>
      <c r="AN6" s="129"/>
      <c r="AO6" s="129"/>
      <c r="AP6" s="128"/>
      <c r="AQ6" s="128"/>
      <c r="AR6" s="129"/>
      <c r="AS6" s="129"/>
    </row>
    <row r="7" spans="2:52" s="182" customFormat="1" ht="13.5" customHeight="1">
      <c r="B7" s="185"/>
      <c r="C7" s="185"/>
      <c r="D7" s="185"/>
      <c r="E7" s="185"/>
      <c r="F7" s="185"/>
      <c r="G7" s="185"/>
      <c r="H7" s="185"/>
      <c r="I7" s="185"/>
      <c r="J7" s="185"/>
      <c r="K7" s="185"/>
      <c r="L7" s="185"/>
      <c r="M7" s="185"/>
      <c r="N7" s="185"/>
      <c r="O7" s="185"/>
      <c r="P7" s="185"/>
      <c r="Q7" s="185"/>
      <c r="AD7" s="185"/>
      <c r="AE7" s="185"/>
      <c r="AF7" s="185"/>
      <c r="AG7" s="185"/>
      <c r="AH7" s="185"/>
      <c r="AI7" s="185"/>
      <c r="AJ7" s="185"/>
      <c r="AK7" s="185"/>
      <c r="AL7" s="185"/>
      <c r="AM7" s="185"/>
      <c r="AN7" s="185"/>
      <c r="AO7" s="185"/>
      <c r="AP7" s="185"/>
      <c r="AQ7" s="185"/>
      <c r="AR7" s="185"/>
      <c r="AS7" s="185"/>
    </row>
    <row r="8" spans="2:52" s="182" customFormat="1" ht="13.5" customHeight="1">
      <c r="B8" s="185"/>
      <c r="C8" s="185"/>
      <c r="D8" s="185"/>
      <c r="E8" s="185"/>
      <c r="F8" s="185"/>
      <c r="G8" s="185"/>
      <c r="H8" s="185"/>
      <c r="I8" s="185"/>
      <c r="J8" s="185"/>
      <c r="K8" s="185"/>
      <c r="L8" s="185"/>
      <c r="M8" s="185"/>
      <c r="N8" s="185"/>
      <c r="O8" s="185"/>
      <c r="P8" s="185"/>
      <c r="Q8" s="185"/>
      <c r="AD8" s="185"/>
      <c r="AE8" s="185"/>
      <c r="AF8" s="185"/>
      <c r="AG8" s="185"/>
      <c r="AH8" s="185"/>
      <c r="AI8" s="185"/>
      <c r="AJ8" s="185"/>
      <c r="AK8" s="185"/>
      <c r="AL8" s="185"/>
      <c r="AM8" s="185"/>
      <c r="AN8" s="185"/>
      <c r="AO8" s="185"/>
      <c r="AP8" s="185"/>
      <c r="AQ8" s="185"/>
      <c r="AR8" s="185"/>
      <c r="AS8" s="185"/>
    </row>
    <row r="9" spans="2:52" s="187" customFormat="1" ht="18" customHeight="1">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86"/>
      <c r="AU9" s="186"/>
      <c r="AV9" s="186"/>
      <c r="AW9" s="186"/>
      <c r="AX9" s="186"/>
      <c r="AY9" s="186"/>
      <c r="AZ9" s="186"/>
    </row>
    <row r="10" spans="2:52" s="180" customFormat="1" ht="18" customHeight="1">
      <c r="B10" s="188" t="s">
        <v>55</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row>
    <row r="11" spans="2:52" s="182" customFormat="1" ht="13.5" customHeight="1">
      <c r="R11" s="189"/>
      <c r="S11" s="190"/>
      <c r="T11" s="190"/>
      <c r="U11" s="190"/>
      <c r="V11" s="191"/>
    </row>
    <row r="12" spans="2:52" s="182" customFormat="1" ht="13.5" customHeight="1">
      <c r="B12" s="182" t="s">
        <v>39</v>
      </c>
    </row>
    <row r="13" spans="2:52" s="182" customFormat="1" ht="13.5" customHeight="1">
      <c r="B13" s="182" t="s">
        <v>7</v>
      </c>
    </row>
    <row r="14" spans="2:52" s="182" customFormat="1" ht="13.5" customHeight="1"/>
    <row r="15" spans="2:52" s="182" customFormat="1" ht="13.5" customHeight="1"/>
    <row r="16" spans="2:52" s="182" customFormat="1" ht="13.5" customHeight="1">
      <c r="B16" s="192" t="s">
        <v>56</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spans="2:45" s="182" customFormat="1" ht="13.5" customHeight="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spans="2:45" s="182" customFormat="1" ht="13.5" customHeight="1">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row>
    <row r="19" spans="2:45" s="182" customFormat="1" ht="13.5" customHeight="1">
      <c r="B19" s="194" t="s">
        <v>9</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row>
    <row r="20" spans="2:45" ht="13.5" customHeight="1"/>
    <row r="21" spans="2:45" s="182" customFormat="1">
      <c r="B21" s="195" t="s">
        <v>24</v>
      </c>
      <c r="E21" s="195"/>
    </row>
    <row r="22" spans="2:45" s="182" customFormat="1" ht="13.5" customHeight="1">
      <c r="B22" s="21" t="s">
        <v>11</v>
      </c>
      <c r="C22" s="21"/>
      <c r="D22" s="21"/>
      <c r="E22" s="21"/>
      <c r="F22" s="21"/>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row>
    <row r="23" spans="2:45" s="182" customFormat="1" ht="13.5" customHeight="1">
      <c r="B23" s="21"/>
      <c r="C23" s="21"/>
      <c r="D23" s="21"/>
      <c r="E23" s="21"/>
      <c r="F23" s="21"/>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row>
    <row r="24" spans="2:45" s="182" customFormat="1" ht="13.5" customHeight="1">
      <c r="B24" s="21" t="s">
        <v>12</v>
      </c>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2:45" s="182" customFormat="1" ht="13.5" customHeight="1">
      <c r="B25" s="21"/>
      <c r="C25" s="21"/>
      <c r="D25" s="21"/>
      <c r="E25" s="21"/>
      <c r="F25" s="21"/>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2:45" s="182" customFormat="1" ht="13.5" customHeight="1">
      <c r="B26" s="21" t="s">
        <v>13</v>
      </c>
      <c r="C26" s="21"/>
      <c r="D26" s="21"/>
      <c r="E26" s="21"/>
      <c r="F26" s="21"/>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row>
    <row r="27" spans="2:45" s="182" customFormat="1" ht="13.5" customHeight="1">
      <c r="B27" s="21"/>
      <c r="C27" s="21"/>
      <c r="D27" s="21"/>
      <c r="E27" s="21"/>
      <c r="F27" s="21"/>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row>
    <row r="28" spans="2:45" s="182" customFormat="1" ht="13.5" customHeight="1">
      <c r="B28" s="24" t="s">
        <v>14</v>
      </c>
      <c r="C28" s="24"/>
      <c r="D28" s="24"/>
      <c r="E28" s="24"/>
      <c r="F28" s="24"/>
      <c r="G28" s="196" t="s">
        <v>15</v>
      </c>
      <c r="H28" s="197"/>
      <c r="I28" s="197"/>
      <c r="J28" s="197"/>
      <c r="K28" s="27" t="s">
        <v>16</v>
      </c>
      <c r="L28" s="197"/>
      <c r="M28" s="197"/>
      <c r="N28" s="197"/>
      <c r="O28" s="197"/>
      <c r="P28" s="61" t="s">
        <v>17</v>
      </c>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198"/>
    </row>
    <row r="29" spans="2:45" s="182" customFormat="1" ht="13.5" customHeight="1">
      <c r="B29" s="24"/>
      <c r="C29" s="24"/>
      <c r="D29" s="24"/>
      <c r="E29" s="24"/>
      <c r="F29" s="24"/>
      <c r="G29" s="31"/>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2:45" s="182" customFormat="1" ht="13.5" customHeight="1">
      <c r="B30" s="24"/>
      <c r="C30" s="24"/>
      <c r="D30" s="24"/>
      <c r="E30" s="24"/>
      <c r="F30" s="24"/>
      <c r="G30" s="34"/>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6"/>
    </row>
    <row r="31" spans="2:45" s="201" customFormat="1" ht="13.5" customHeight="1">
      <c r="B31" s="37"/>
      <c r="C31" s="199"/>
      <c r="D31" s="199"/>
      <c r="E31" s="199"/>
      <c r="F31" s="199"/>
      <c r="G31" s="199"/>
      <c r="H31" s="199"/>
      <c r="I31" s="199"/>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row>
    <row r="33" spans="2:45">
      <c r="B33" s="1" t="s">
        <v>57</v>
      </c>
    </row>
    <row r="34" spans="2:45" s="182" customFormat="1" ht="13.5" customHeight="1">
      <c r="B34" s="202" t="s">
        <v>58</v>
      </c>
      <c r="C34" s="203"/>
      <c r="D34" s="203"/>
      <c r="E34" s="203"/>
      <c r="F34" s="203"/>
      <c r="G34" s="203"/>
      <c r="H34" s="203"/>
      <c r="I34" s="203"/>
      <c r="J34" s="203"/>
      <c r="K34" s="203"/>
      <c r="L34" s="203"/>
      <c r="M34" s="204"/>
      <c r="N34" s="205" t="s">
        <v>59</v>
      </c>
      <c r="O34" s="206"/>
      <c r="P34" s="206"/>
      <c r="Q34" s="206"/>
      <c r="R34" s="206"/>
      <c r="S34" s="206"/>
      <c r="T34" s="206"/>
      <c r="U34" s="206"/>
      <c r="V34" s="206"/>
      <c r="W34" s="206"/>
      <c r="X34" s="206"/>
      <c r="Y34" s="206"/>
      <c r="Z34" s="206"/>
      <c r="AA34" s="206"/>
      <c r="AB34" s="206"/>
      <c r="AC34" s="206"/>
      <c r="AD34" s="207" t="s">
        <v>60</v>
      </c>
      <c r="AE34" s="206"/>
      <c r="AF34" s="206"/>
      <c r="AG34" s="206"/>
      <c r="AH34" s="206"/>
      <c r="AI34" s="206"/>
      <c r="AJ34" s="206"/>
      <c r="AK34" s="206"/>
      <c r="AL34" s="206"/>
      <c r="AM34" s="206"/>
      <c r="AN34" s="206"/>
      <c r="AO34" s="206"/>
      <c r="AP34" s="206"/>
      <c r="AQ34" s="206"/>
      <c r="AR34" s="206"/>
      <c r="AS34" s="208"/>
    </row>
    <row r="35" spans="2:45" s="182" customFormat="1" ht="13.5" customHeight="1">
      <c r="B35" s="209"/>
      <c r="C35" s="210"/>
      <c r="D35" s="210"/>
      <c r="E35" s="210"/>
      <c r="F35" s="210"/>
      <c r="G35" s="210"/>
      <c r="H35" s="210"/>
      <c r="I35" s="210"/>
      <c r="J35" s="210"/>
      <c r="K35" s="210"/>
      <c r="L35" s="210"/>
      <c r="M35" s="211"/>
      <c r="N35" s="212"/>
      <c r="O35" s="213"/>
      <c r="P35" s="213"/>
      <c r="Q35" s="213"/>
      <c r="R35" s="213"/>
      <c r="S35" s="213"/>
      <c r="T35" s="213"/>
      <c r="U35" s="213"/>
      <c r="V35" s="213"/>
      <c r="W35" s="213"/>
      <c r="X35" s="213"/>
      <c r="Y35" s="213"/>
      <c r="Z35" s="213"/>
      <c r="AA35" s="213"/>
      <c r="AB35" s="213"/>
      <c r="AC35" s="213"/>
      <c r="AD35" s="214"/>
      <c r="AE35" s="213"/>
      <c r="AF35" s="213"/>
      <c r="AG35" s="213"/>
      <c r="AH35" s="213"/>
      <c r="AI35" s="213"/>
      <c r="AJ35" s="213"/>
      <c r="AK35" s="213"/>
      <c r="AL35" s="213"/>
      <c r="AM35" s="213"/>
      <c r="AN35" s="213"/>
      <c r="AO35" s="213"/>
      <c r="AP35" s="213"/>
      <c r="AQ35" s="213"/>
      <c r="AR35" s="213"/>
      <c r="AS35" s="215"/>
    </row>
    <row r="36" spans="2:45" s="182" customFormat="1" ht="13.5" customHeight="1">
      <c r="B36" s="209"/>
      <c r="C36" s="210"/>
      <c r="D36" s="210"/>
      <c r="E36" s="210"/>
      <c r="F36" s="210"/>
      <c r="G36" s="210"/>
      <c r="H36" s="210"/>
      <c r="I36" s="210"/>
      <c r="J36" s="210"/>
      <c r="K36" s="210"/>
      <c r="L36" s="210"/>
      <c r="M36" s="211"/>
      <c r="N36" s="212" t="s">
        <v>61</v>
      </c>
      <c r="O36" s="213"/>
      <c r="P36" s="213"/>
      <c r="Q36" s="213"/>
      <c r="R36" s="213"/>
      <c r="S36" s="213"/>
      <c r="T36" s="213"/>
      <c r="U36" s="213"/>
      <c r="V36" s="213" t="s">
        <v>59</v>
      </c>
      <c r="W36" s="213"/>
      <c r="X36" s="213"/>
      <c r="Y36" s="213"/>
      <c r="Z36" s="213"/>
      <c r="AA36" s="213"/>
      <c r="AB36" s="213"/>
      <c r="AC36" s="213"/>
      <c r="AD36" s="214" t="s">
        <v>61</v>
      </c>
      <c r="AE36" s="213"/>
      <c r="AF36" s="213"/>
      <c r="AG36" s="213"/>
      <c r="AH36" s="213"/>
      <c r="AI36" s="213"/>
      <c r="AJ36" s="213"/>
      <c r="AK36" s="213"/>
      <c r="AL36" s="213" t="s">
        <v>62</v>
      </c>
      <c r="AM36" s="213"/>
      <c r="AN36" s="213"/>
      <c r="AO36" s="213"/>
      <c r="AP36" s="213"/>
      <c r="AQ36" s="213"/>
      <c r="AR36" s="213"/>
      <c r="AS36" s="215"/>
    </row>
    <row r="37" spans="2:45" s="182" customFormat="1" ht="13.5" customHeight="1">
      <c r="B37" s="216"/>
      <c r="C37" s="217"/>
      <c r="D37" s="217"/>
      <c r="E37" s="217"/>
      <c r="F37" s="217"/>
      <c r="G37" s="217"/>
      <c r="H37" s="217"/>
      <c r="I37" s="217"/>
      <c r="J37" s="217"/>
      <c r="K37" s="217"/>
      <c r="L37" s="217"/>
      <c r="M37" s="218"/>
      <c r="N37" s="219"/>
      <c r="O37" s="220"/>
      <c r="P37" s="220"/>
      <c r="Q37" s="220"/>
      <c r="R37" s="220"/>
      <c r="S37" s="220"/>
      <c r="T37" s="220"/>
      <c r="U37" s="220"/>
      <c r="V37" s="220"/>
      <c r="W37" s="220"/>
      <c r="X37" s="220"/>
      <c r="Y37" s="220"/>
      <c r="Z37" s="220"/>
      <c r="AA37" s="220"/>
      <c r="AB37" s="220"/>
      <c r="AC37" s="220"/>
      <c r="AD37" s="221"/>
      <c r="AE37" s="220"/>
      <c r="AF37" s="220"/>
      <c r="AG37" s="220"/>
      <c r="AH37" s="220"/>
      <c r="AI37" s="220"/>
      <c r="AJ37" s="220"/>
      <c r="AK37" s="220"/>
      <c r="AL37" s="220"/>
      <c r="AM37" s="220"/>
      <c r="AN37" s="220"/>
      <c r="AO37" s="220"/>
      <c r="AP37" s="220"/>
      <c r="AQ37" s="220"/>
      <c r="AR37" s="220"/>
      <c r="AS37" s="222"/>
    </row>
    <row r="38" spans="2:45" s="182" customFormat="1" ht="13.5" customHeight="1">
      <c r="B38" s="223" t="s">
        <v>63</v>
      </c>
      <c r="C38" s="224"/>
      <c r="D38" s="224"/>
      <c r="E38" s="224"/>
      <c r="F38" s="224"/>
      <c r="G38" s="224"/>
      <c r="H38" s="224"/>
      <c r="I38" s="224"/>
      <c r="J38" s="225"/>
      <c r="K38" s="225"/>
      <c r="L38" s="225"/>
      <c r="M38" s="226"/>
      <c r="N38" s="227"/>
      <c r="O38" s="228"/>
      <c r="P38" s="228"/>
      <c r="Q38" s="228"/>
      <c r="R38" s="228"/>
      <c r="S38" s="228"/>
      <c r="T38" s="228"/>
      <c r="U38" s="229" t="s">
        <v>26</v>
      </c>
      <c r="V38" s="230"/>
      <c r="W38" s="231"/>
      <c r="X38" s="231"/>
      <c r="Y38" s="231"/>
      <c r="Z38" s="231"/>
      <c r="AA38" s="231"/>
      <c r="AB38" s="231"/>
      <c r="AC38" s="232" t="s">
        <v>26</v>
      </c>
      <c r="AD38" s="230"/>
      <c r="AE38" s="231"/>
      <c r="AF38" s="231"/>
      <c r="AG38" s="231"/>
      <c r="AH38" s="231"/>
      <c r="AI38" s="231"/>
      <c r="AJ38" s="231"/>
      <c r="AK38" s="232" t="s">
        <v>26</v>
      </c>
      <c r="AL38" s="228"/>
      <c r="AM38" s="228"/>
      <c r="AN38" s="228"/>
      <c r="AO38" s="228"/>
      <c r="AP38" s="228"/>
      <c r="AQ38" s="228"/>
      <c r="AR38" s="228"/>
      <c r="AS38" s="233" t="s">
        <v>26</v>
      </c>
    </row>
    <row r="39" spans="2:45" s="182" customFormat="1" ht="13.5" customHeight="1">
      <c r="B39" s="234"/>
      <c r="C39" s="235"/>
      <c r="D39" s="235"/>
      <c r="E39" s="235"/>
      <c r="F39" s="235"/>
      <c r="G39" s="235"/>
      <c r="H39" s="235"/>
      <c r="I39" s="235"/>
      <c r="J39" s="236"/>
      <c r="K39" s="236"/>
      <c r="L39" s="236"/>
      <c r="M39" s="237"/>
      <c r="N39" s="238"/>
      <c r="O39" s="239"/>
      <c r="P39" s="239"/>
      <c r="Q39" s="239"/>
      <c r="R39" s="239"/>
      <c r="S39" s="239"/>
      <c r="T39" s="239"/>
      <c r="U39" s="240"/>
      <c r="V39" s="241"/>
      <c r="W39" s="239"/>
      <c r="X39" s="239"/>
      <c r="Y39" s="239"/>
      <c r="Z39" s="239"/>
      <c r="AA39" s="239"/>
      <c r="AB39" s="239"/>
      <c r="AC39" s="242"/>
      <c r="AD39" s="241"/>
      <c r="AE39" s="239"/>
      <c r="AF39" s="239"/>
      <c r="AG39" s="239"/>
      <c r="AH39" s="239"/>
      <c r="AI39" s="239"/>
      <c r="AJ39" s="239"/>
      <c r="AK39" s="242"/>
      <c r="AL39" s="239"/>
      <c r="AM39" s="239"/>
      <c r="AN39" s="239"/>
      <c r="AO39" s="239"/>
      <c r="AP39" s="239"/>
      <c r="AQ39" s="239"/>
      <c r="AR39" s="239"/>
      <c r="AS39" s="243"/>
    </row>
    <row r="40" spans="2:45" s="182" customFormat="1" ht="13.5" customHeight="1">
      <c r="B40" s="234" t="s">
        <v>64</v>
      </c>
      <c r="C40" s="235"/>
      <c r="D40" s="235"/>
      <c r="E40" s="235"/>
      <c r="F40" s="235"/>
      <c r="G40" s="235"/>
      <c r="H40" s="235"/>
      <c r="I40" s="235"/>
      <c r="J40" s="236"/>
      <c r="K40" s="236"/>
      <c r="L40" s="236"/>
      <c r="M40" s="237"/>
      <c r="N40" s="238"/>
      <c r="O40" s="239"/>
      <c r="P40" s="239"/>
      <c r="Q40" s="239"/>
      <c r="R40" s="239"/>
      <c r="S40" s="239"/>
      <c r="T40" s="239"/>
      <c r="U40" s="240" t="s">
        <v>26</v>
      </c>
      <c r="V40" s="241"/>
      <c r="W40" s="239"/>
      <c r="X40" s="239"/>
      <c r="Y40" s="239"/>
      <c r="Z40" s="239"/>
      <c r="AA40" s="239"/>
      <c r="AB40" s="239"/>
      <c r="AC40" s="242" t="s">
        <v>26</v>
      </c>
      <c r="AD40" s="241"/>
      <c r="AE40" s="239"/>
      <c r="AF40" s="239"/>
      <c r="AG40" s="239"/>
      <c r="AH40" s="239"/>
      <c r="AI40" s="239"/>
      <c r="AJ40" s="239"/>
      <c r="AK40" s="242" t="s">
        <v>26</v>
      </c>
      <c r="AL40" s="239"/>
      <c r="AM40" s="239"/>
      <c r="AN40" s="239"/>
      <c r="AO40" s="239"/>
      <c r="AP40" s="239"/>
      <c r="AQ40" s="239"/>
      <c r="AR40" s="239"/>
      <c r="AS40" s="243" t="s">
        <v>26</v>
      </c>
    </row>
    <row r="41" spans="2:45" s="182" customFormat="1" ht="13.5" customHeight="1">
      <c r="B41" s="234"/>
      <c r="C41" s="235"/>
      <c r="D41" s="235"/>
      <c r="E41" s="235"/>
      <c r="F41" s="235"/>
      <c r="G41" s="235"/>
      <c r="H41" s="235"/>
      <c r="I41" s="235"/>
      <c r="J41" s="236"/>
      <c r="K41" s="236"/>
      <c r="L41" s="236"/>
      <c r="M41" s="237"/>
      <c r="N41" s="238"/>
      <c r="O41" s="239"/>
      <c r="P41" s="239"/>
      <c r="Q41" s="239"/>
      <c r="R41" s="239"/>
      <c r="S41" s="239"/>
      <c r="T41" s="239"/>
      <c r="U41" s="240"/>
      <c r="V41" s="241"/>
      <c r="W41" s="239"/>
      <c r="X41" s="239"/>
      <c r="Y41" s="239"/>
      <c r="Z41" s="239"/>
      <c r="AA41" s="239"/>
      <c r="AB41" s="239"/>
      <c r="AC41" s="242"/>
      <c r="AD41" s="241"/>
      <c r="AE41" s="239"/>
      <c r="AF41" s="239"/>
      <c r="AG41" s="239"/>
      <c r="AH41" s="239"/>
      <c r="AI41" s="239"/>
      <c r="AJ41" s="239"/>
      <c r="AK41" s="242"/>
      <c r="AL41" s="239"/>
      <c r="AM41" s="239"/>
      <c r="AN41" s="239"/>
      <c r="AO41" s="239"/>
      <c r="AP41" s="239"/>
      <c r="AQ41" s="239"/>
      <c r="AR41" s="239"/>
      <c r="AS41" s="243"/>
    </row>
    <row r="42" spans="2:45" s="182" customFormat="1" ht="13.5" customHeight="1">
      <c r="B42" s="234" t="s">
        <v>65</v>
      </c>
      <c r="C42" s="235"/>
      <c r="D42" s="235"/>
      <c r="E42" s="235"/>
      <c r="F42" s="235"/>
      <c r="G42" s="235"/>
      <c r="H42" s="235"/>
      <c r="I42" s="235"/>
      <c r="J42" s="236"/>
      <c r="K42" s="236"/>
      <c r="L42" s="236"/>
      <c r="M42" s="237"/>
      <c r="N42" s="238"/>
      <c r="O42" s="239"/>
      <c r="P42" s="239"/>
      <c r="Q42" s="239"/>
      <c r="R42" s="239"/>
      <c r="S42" s="239"/>
      <c r="T42" s="239"/>
      <c r="U42" s="240" t="s">
        <v>26</v>
      </c>
      <c r="V42" s="241"/>
      <c r="W42" s="239"/>
      <c r="X42" s="239"/>
      <c r="Y42" s="239"/>
      <c r="Z42" s="239"/>
      <c r="AA42" s="239"/>
      <c r="AB42" s="239"/>
      <c r="AC42" s="242" t="s">
        <v>26</v>
      </c>
      <c r="AD42" s="241"/>
      <c r="AE42" s="239"/>
      <c r="AF42" s="239"/>
      <c r="AG42" s="239"/>
      <c r="AH42" s="239"/>
      <c r="AI42" s="239"/>
      <c r="AJ42" s="239"/>
      <c r="AK42" s="242" t="s">
        <v>26</v>
      </c>
      <c r="AL42" s="239"/>
      <c r="AM42" s="239"/>
      <c r="AN42" s="239"/>
      <c r="AO42" s="239"/>
      <c r="AP42" s="239"/>
      <c r="AQ42" s="239"/>
      <c r="AR42" s="239"/>
      <c r="AS42" s="243" t="s">
        <v>26</v>
      </c>
    </row>
    <row r="43" spans="2:45" s="182" customFormat="1" ht="13.5" customHeight="1">
      <c r="B43" s="234"/>
      <c r="C43" s="235"/>
      <c r="D43" s="235"/>
      <c r="E43" s="235"/>
      <c r="F43" s="235"/>
      <c r="G43" s="235"/>
      <c r="H43" s="235"/>
      <c r="I43" s="235"/>
      <c r="J43" s="236"/>
      <c r="K43" s="236"/>
      <c r="L43" s="236"/>
      <c r="M43" s="237"/>
      <c r="N43" s="238"/>
      <c r="O43" s="239"/>
      <c r="P43" s="239"/>
      <c r="Q43" s="239"/>
      <c r="R43" s="239"/>
      <c r="S43" s="239"/>
      <c r="T43" s="239"/>
      <c r="U43" s="240"/>
      <c r="V43" s="241"/>
      <c r="W43" s="239"/>
      <c r="X43" s="239"/>
      <c r="Y43" s="239"/>
      <c r="Z43" s="239"/>
      <c r="AA43" s="239"/>
      <c r="AB43" s="239"/>
      <c r="AC43" s="242"/>
      <c r="AD43" s="241"/>
      <c r="AE43" s="239"/>
      <c r="AF43" s="239"/>
      <c r="AG43" s="239"/>
      <c r="AH43" s="239"/>
      <c r="AI43" s="239"/>
      <c r="AJ43" s="239"/>
      <c r="AK43" s="242"/>
      <c r="AL43" s="239"/>
      <c r="AM43" s="239"/>
      <c r="AN43" s="239"/>
      <c r="AO43" s="239"/>
      <c r="AP43" s="239"/>
      <c r="AQ43" s="239"/>
      <c r="AR43" s="239"/>
      <c r="AS43" s="243"/>
    </row>
    <row r="44" spans="2:45" s="182" customFormat="1" ht="13.5" customHeight="1">
      <c r="B44" s="234" t="s">
        <v>66</v>
      </c>
      <c r="C44" s="235"/>
      <c r="D44" s="235"/>
      <c r="E44" s="235"/>
      <c r="F44" s="235"/>
      <c r="G44" s="235"/>
      <c r="H44" s="235"/>
      <c r="I44" s="235"/>
      <c r="J44" s="236"/>
      <c r="K44" s="236"/>
      <c r="L44" s="236"/>
      <c r="M44" s="237"/>
      <c r="N44" s="238"/>
      <c r="O44" s="239"/>
      <c r="P44" s="239"/>
      <c r="Q44" s="239"/>
      <c r="R44" s="239"/>
      <c r="S44" s="239"/>
      <c r="T44" s="239"/>
      <c r="U44" s="240" t="s">
        <v>26</v>
      </c>
      <c r="V44" s="241"/>
      <c r="W44" s="239"/>
      <c r="X44" s="239"/>
      <c r="Y44" s="239"/>
      <c r="Z44" s="239"/>
      <c r="AA44" s="239"/>
      <c r="AB44" s="239"/>
      <c r="AC44" s="242" t="s">
        <v>26</v>
      </c>
      <c r="AD44" s="241"/>
      <c r="AE44" s="239"/>
      <c r="AF44" s="239"/>
      <c r="AG44" s="239"/>
      <c r="AH44" s="239"/>
      <c r="AI44" s="239"/>
      <c r="AJ44" s="239"/>
      <c r="AK44" s="242" t="s">
        <v>26</v>
      </c>
      <c r="AL44" s="239"/>
      <c r="AM44" s="239"/>
      <c r="AN44" s="239"/>
      <c r="AO44" s="239"/>
      <c r="AP44" s="239"/>
      <c r="AQ44" s="239"/>
      <c r="AR44" s="239"/>
      <c r="AS44" s="243" t="s">
        <v>26</v>
      </c>
    </row>
    <row r="45" spans="2:45" s="182" customFormat="1" ht="13.5" customHeight="1">
      <c r="B45" s="234"/>
      <c r="C45" s="235"/>
      <c r="D45" s="235"/>
      <c r="E45" s="235"/>
      <c r="F45" s="235"/>
      <c r="G45" s="235"/>
      <c r="H45" s="235"/>
      <c r="I45" s="235"/>
      <c r="J45" s="236"/>
      <c r="K45" s="236"/>
      <c r="L45" s="236"/>
      <c r="M45" s="237"/>
      <c r="N45" s="238"/>
      <c r="O45" s="239"/>
      <c r="P45" s="239"/>
      <c r="Q45" s="239"/>
      <c r="R45" s="239"/>
      <c r="S45" s="239"/>
      <c r="T45" s="239"/>
      <c r="U45" s="240"/>
      <c r="V45" s="241"/>
      <c r="W45" s="239"/>
      <c r="X45" s="239"/>
      <c r="Y45" s="239"/>
      <c r="Z45" s="239"/>
      <c r="AA45" s="239"/>
      <c r="AB45" s="239"/>
      <c r="AC45" s="242"/>
      <c r="AD45" s="241"/>
      <c r="AE45" s="239"/>
      <c r="AF45" s="239"/>
      <c r="AG45" s="239"/>
      <c r="AH45" s="239"/>
      <c r="AI45" s="239"/>
      <c r="AJ45" s="239"/>
      <c r="AK45" s="242"/>
      <c r="AL45" s="239"/>
      <c r="AM45" s="239"/>
      <c r="AN45" s="239"/>
      <c r="AO45" s="239"/>
      <c r="AP45" s="239"/>
      <c r="AQ45" s="239"/>
      <c r="AR45" s="239"/>
      <c r="AS45" s="243"/>
    </row>
    <row r="46" spans="2:45" s="182" customFormat="1" ht="13.5" customHeight="1">
      <c r="B46" s="234" t="s">
        <v>67</v>
      </c>
      <c r="C46" s="244"/>
      <c r="D46" s="244"/>
      <c r="E46" s="244"/>
      <c r="F46" s="244"/>
      <c r="G46" s="244"/>
      <c r="H46" s="244"/>
      <c r="I46" s="244"/>
      <c r="J46" s="245"/>
      <c r="K46" s="245"/>
      <c r="L46" s="245"/>
      <c r="M46" s="246"/>
      <c r="N46" s="238"/>
      <c r="O46" s="239"/>
      <c r="P46" s="239"/>
      <c r="Q46" s="239"/>
      <c r="R46" s="239"/>
      <c r="S46" s="239"/>
      <c r="T46" s="239"/>
      <c r="U46" s="240" t="s">
        <v>26</v>
      </c>
      <c r="V46" s="241"/>
      <c r="W46" s="239"/>
      <c r="X46" s="239"/>
      <c r="Y46" s="239"/>
      <c r="Z46" s="239"/>
      <c r="AA46" s="239"/>
      <c r="AB46" s="239"/>
      <c r="AC46" s="242" t="s">
        <v>26</v>
      </c>
      <c r="AD46" s="241"/>
      <c r="AE46" s="239"/>
      <c r="AF46" s="239"/>
      <c r="AG46" s="239"/>
      <c r="AH46" s="239"/>
      <c r="AI46" s="239"/>
      <c r="AJ46" s="239"/>
      <c r="AK46" s="242" t="s">
        <v>26</v>
      </c>
      <c r="AL46" s="239"/>
      <c r="AM46" s="239"/>
      <c r="AN46" s="239"/>
      <c r="AO46" s="239"/>
      <c r="AP46" s="239"/>
      <c r="AQ46" s="239"/>
      <c r="AR46" s="239"/>
      <c r="AS46" s="243" t="s">
        <v>26</v>
      </c>
    </row>
    <row r="47" spans="2:45" s="182" customFormat="1" ht="13.5" customHeight="1">
      <c r="B47" s="247"/>
      <c r="C47" s="248"/>
      <c r="D47" s="248"/>
      <c r="E47" s="248"/>
      <c r="F47" s="248"/>
      <c r="G47" s="248"/>
      <c r="H47" s="248"/>
      <c r="I47" s="248"/>
      <c r="J47" s="249"/>
      <c r="K47" s="249"/>
      <c r="L47" s="249"/>
      <c r="M47" s="250"/>
      <c r="N47" s="251"/>
      <c r="O47" s="252"/>
      <c r="P47" s="252"/>
      <c r="Q47" s="252"/>
      <c r="R47" s="252"/>
      <c r="S47" s="252"/>
      <c r="T47" s="252"/>
      <c r="U47" s="253"/>
      <c r="V47" s="254"/>
      <c r="W47" s="252"/>
      <c r="X47" s="252"/>
      <c r="Y47" s="252"/>
      <c r="Z47" s="252"/>
      <c r="AA47" s="252"/>
      <c r="AB47" s="252"/>
      <c r="AC47" s="255"/>
      <c r="AD47" s="254"/>
      <c r="AE47" s="252"/>
      <c r="AF47" s="252"/>
      <c r="AG47" s="252"/>
      <c r="AH47" s="252"/>
      <c r="AI47" s="252"/>
      <c r="AJ47" s="252"/>
      <c r="AK47" s="255"/>
      <c r="AL47" s="252"/>
      <c r="AM47" s="252"/>
      <c r="AN47" s="252"/>
      <c r="AO47" s="252"/>
      <c r="AP47" s="252"/>
      <c r="AQ47" s="252"/>
      <c r="AR47" s="252"/>
      <c r="AS47" s="256"/>
    </row>
    <row r="48" spans="2:45" s="182" customFormat="1" ht="13.5" customHeight="1">
      <c r="B48" s="202" t="s">
        <v>68</v>
      </c>
      <c r="C48" s="203"/>
      <c r="D48" s="203"/>
      <c r="E48" s="203"/>
      <c r="F48" s="203"/>
      <c r="G48" s="203"/>
      <c r="H48" s="203"/>
      <c r="I48" s="203"/>
      <c r="J48" s="257"/>
      <c r="K48" s="257"/>
      <c r="L48" s="257"/>
      <c r="M48" s="258"/>
      <c r="N48" s="259"/>
      <c r="O48" s="260"/>
      <c r="P48" s="260"/>
      <c r="Q48" s="260"/>
      <c r="R48" s="260"/>
      <c r="S48" s="260"/>
      <c r="T48" s="260"/>
      <c r="U48" s="261" t="s">
        <v>26</v>
      </c>
      <c r="V48" s="262"/>
      <c r="W48" s="260"/>
      <c r="X48" s="260"/>
      <c r="Y48" s="260"/>
      <c r="Z48" s="260"/>
      <c r="AA48" s="260"/>
      <c r="AB48" s="260"/>
      <c r="AC48" s="263" t="s">
        <v>26</v>
      </c>
      <c r="AD48" s="262"/>
      <c r="AE48" s="260"/>
      <c r="AF48" s="260"/>
      <c r="AG48" s="260"/>
      <c r="AH48" s="260"/>
      <c r="AI48" s="260"/>
      <c r="AJ48" s="260"/>
      <c r="AK48" s="263" t="s">
        <v>26</v>
      </c>
      <c r="AL48" s="260"/>
      <c r="AM48" s="260"/>
      <c r="AN48" s="260"/>
      <c r="AO48" s="260"/>
      <c r="AP48" s="260"/>
      <c r="AQ48" s="260"/>
      <c r="AR48" s="260"/>
      <c r="AS48" s="264" t="s">
        <v>26</v>
      </c>
    </row>
    <row r="49" spans="2:46" s="182" customFormat="1" ht="13.5" customHeight="1">
      <c r="B49" s="216"/>
      <c r="C49" s="217"/>
      <c r="D49" s="217"/>
      <c r="E49" s="217"/>
      <c r="F49" s="217"/>
      <c r="G49" s="217"/>
      <c r="H49" s="217"/>
      <c r="I49" s="217"/>
      <c r="J49" s="265"/>
      <c r="K49" s="265"/>
      <c r="L49" s="265"/>
      <c r="M49" s="266"/>
      <c r="N49" s="267"/>
      <c r="O49" s="268"/>
      <c r="P49" s="268"/>
      <c r="Q49" s="268"/>
      <c r="R49" s="268"/>
      <c r="S49" s="268"/>
      <c r="T49" s="268"/>
      <c r="U49" s="269"/>
      <c r="V49" s="270"/>
      <c r="W49" s="268"/>
      <c r="X49" s="268"/>
      <c r="Y49" s="268"/>
      <c r="Z49" s="268"/>
      <c r="AA49" s="268"/>
      <c r="AB49" s="268"/>
      <c r="AC49" s="271"/>
      <c r="AD49" s="270"/>
      <c r="AE49" s="268"/>
      <c r="AF49" s="268"/>
      <c r="AG49" s="268"/>
      <c r="AH49" s="268"/>
      <c r="AI49" s="268"/>
      <c r="AJ49" s="268"/>
      <c r="AK49" s="271"/>
      <c r="AL49" s="268"/>
      <c r="AM49" s="268"/>
      <c r="AN49" s="268"/>
      <c r="AO49" s="268"/>
      <c r="AP49" s="268"/>
      <c r="AQ49" s="268"/>
      <c r="AR49" s="268"/>
      <c r="AS49" s="272"/>
    </row>
    <row r="50" spans="2:46" s="201" customFormat="1" ht="13.5" customHeight="1">
      <c r="B50" s="37" t="s">
        <v>27</v>
      </c>
      <c r="C50" s="37"/>
      <c r="D50" s="37"/>
      <c r="E50" s="37"/>
      <c r="F50" s="37"/>
      <c r="G50" s="37"/>
      <c r="H50" s="37"/>
      <c r="I50" s="37"/>
      <c r="J50" s="273"/>
      <c r="K50" s="273"/>
      <c r="L50" s="273"/>
      <c r="M50" s="273"/>
      <c r="N50" s="274"/>
      <c r="O50" s="274"/>
      <c r="P50" s="274"/>
      <c r="Q50" s="274"/>
      <c r="R50" s="274"/>
      <c r="S50" s="274"/>
      <c r="T50" s="274"/>
      <c r="U50" s="275"/>
      <c r="V50" s="274"/>
      <c r="W50" s="274"/>
      <c r="X50" s="274"/>
      <c r="Y50" s="274"/>
      <c r="Z50" s="274"/>
      <c r="AA50" s="274"/>
      <c r="AB50" s="274"/>
      <c r="AC50" s="275"/>
      <c r="AD50" s="274"/>
      <c r="AE50" s="274"/>
      <c r="AF50" s="274"/>
      <c r="AG50" s="274"/>
      <c r="AH50" s="274"/>
      <c r="AI50" s="274"/>
      <c r="AJ50" s="274"/>
      <c r="AK50" s="275"/>
      <c r="AL50" s="274"/>
      <c r="AM50" s="274"/>
      <c r="AN50" s="274"/>
      <c r="AO50" s="274"/>
      <c r="AP50" s="274"/>
      <c r="AQ50" s="274"/>
      <c r="AR50" s="274"/>
      <c r="AS50" s="275"/>
    </row>
    <row r="51" spans="2:46" s="276" customFormat="1" ht="13.5" customHeight="1">
      <c r="B51" s="276" t="s">
        <v>69</v>
      </c>
      <c r="C51" s="37"/>
      <c r="D51" s="37"/>
      <c r="E51" s="37"/>
      <c r="F51" s="37"/>
      <c r="G51" s="37"/>
      <c r="H51" s="37"/>
      <c r="I51" s="37"/>
      <c r="J51" s="277"/>
      <c r="K51" s="277"/>
      <c r="L51" s="277"/>
      <c r="M51" s="277"/>
      <c r="N51" s="277"/>
      <c r="O51" s="277"/>
      <c r="P51" s="277"/>
      <c r="Q51" s="277"/>
      <c r="R51" s="277"/>
      <c r="S51" s="278"/>
      <c r="T51" s="277"/>
      <c r="U51" s="277"/>
      <c r="V51" s="277"/>
      <c r="W51" s="277"/>
      <c r="X51" s="277"/>
      <c r="Y51" s="277"/>
      <c r="Z51" s="277"/>
      <c r="AA51" s="277"/>
      <c r="AB51" s="277"/>
      <c r="AC51" s="278"/>
      <c r="AD51" s="279"/>
      <c r="AE51" s="279"/>
      <c r="AF51" s="279"/>
      <c r="AG51" s="279"/>
      <c r="AH51" s="279"/>
      <c r="AI51" s="279"/>
      <c r="AJ51" s="279"/>
      <c r="AK51" s="277"/>
      <c r="AL51" s="277"/>
      <c r="AM51" s="277"/>
      <c r="AN51" s="277"/>
      <c r="AO51" s="277"/>
      <c r="AP51" s="277"/>
      <c r="AQ51" s="277"/>
      <c r="AR51" s="277"/>
      <c r="AS51" s="278"/>
    </row>
    <row r="52" spans="2:46">
      <c r="B52" s="280"/>
    </row>
    <row r="53" spans="2:46" ht="14.25" customHeight="1">
      <c r="B53" s="1" t="s">
        <v>70</v>
      </c>
      <c r="AL53" s="4"/>
      <c r="AM53" s="4"/>
    </row>
    <row r="54" spans="2:46" ht="14.25" customHeight="1">
      <c r="B54" s="281" t="s">
        <v>71</v>
      </c>
      <c r="C54" s="282"/>
      <c r="D54" s="282"/>
      <c r="E54" s="282"/>
      <c r="F54" s="282"/>
      <c r="G54" s="283"/>
      <c r="H54" s="284" t="s">
        <v>3</v>
      </c>
      <c r="I54" s="285"/>
      <c r="J54" s="285"/>
      <c r="K54" s="285"/>
      <c r="L54" s="286"/>
      <c r="M54" s="286"/>
      <c r="N54" s="287"/>
      <c r="O54" s="287"/>
      <c r="P54" s="286"/>
      <c r="Q54" s="286"/>
      <c r="R54" s="287"/>
      <c r="S54" s="287"/>
      <c r="T54" s="286"/>
      <c r="U54" s="286"/>
      <c r="V54" s="287"/>
      <c r="W54" s="288"/>
      <c r="X54" s="289" t="s">
        <v>36</v>
      </c>
      <c r="Y54" s="282"/>
      <c r="Z54" s="282"/>
      <c r="AA54" s="282"/>
      <c r="AB54" s="282"/>
      <c r="AC54" s="283"/>
      <c r="AD54" s="284" t="s">
        <v>3</v>
      </c>
      <c r="AE54" s="285"/>
      <c r="AF54" s="285"/>
      <c r="AG54" s="285"/>
      <c r="AH54" s="286"/>
      <c r="AI54" s="286"/>
      <c r="AJ54" s="287"/>
      <c r="AK54" s="287"/>
      <c r="AL54" s="286"/>
      <c r="AM54" s="286"/>
      <c r="AN54" s="287"/>
      <c r="AO54" s="287"/>
      <c r="AP54" s="286"/>
      <c r="AQ54" s="286"/>
      <c r="AR54" s="287"/>
      <c r="AS54" s="288"/>
    </row>
    <row r="55" spans="2:46" ht="14.25" customHeight="1">
      <c r="B55" s="290"/>
      <c r="C55" s="291"/>
      <c r="D55" s="291"/>
      <c r="E55" s="291"/>
      <c r="F55" s="291"/>
      <c r="G55" s="292"/>
      <c r="H55" s="293"/>
      <c r="I55" s="294"/>
      <c r="J55" s="294"/>
      <c r="K55" s="294"/>
      <c r="L55" s="295"/>
      <c r="M55" s="295"/>
      <c r="N55" s="296"/>
      <c r="O55" s="296"/>
      <c r="P55" s="295"/>
      <c r="Q55" s="295"/>
      <c r="R55" s="296"/>
      <c r="S55" s="296"/>
      <c r="T55" s="295"/>
      <c r="U55" s="295"/>
      <c r="V55" s="296"/>
      <c r="W55" s="297"/>
      <c r="X55" s="298"/>
      <c r="Y55" s="291"/>
      <c r="Z55" s="291"/>
      <c r="AA55" s="291"/>
      <c r="AB55" s="291"/>
      <c r="AC55" s="292"/>
      <c r="AD55" s="293"/>
      <c r="AE55" s="294"/>
      <c r="AF55" s="294"/>
      <c r="AG55" s="294"/>
      <c r="AH55" s="295"/>
      <c r="AI55" s="295"/>
      <c r="AJ55" s="296"/>
      <c r="AK55" s="296"/>
      <c r="AL55" s="295"/>
      <c r="AM55" s="295"/>
      <c r="AN55" s="296"/>
      <c r="AO55" s="296"/>
      <c r="AP55" s="295"/>
      <c r="AQ55" s="295"/>
      <c r="AR55" s="296"/>
      <c r="AS55" s="297"/>
    </row>
    <row r="56" spans="2:46">
      <c r="AT56" s="299"/>
    </row>
  </sheetData>
  <mergeCells count="98">
    <mergeCell ref="AH54:AK55"/>
    <mergeCell ref="AL54:AO55"/>
    <mergeCell ref="AP54:AS55"/>
    <mergeCell ref="AK48:AK49"/>
    <mergeCell ref="AL48:AR49"/>
    <mergeCell ref="AS48:AS49"/>
    <mergeCell ref="B54:G55"/>
    <mergeCell ref="H54:K55"/>
    <mergeCell ref="L54:O55"/>
    <mergeCell ref="P54:S55"/>
    <mergeCell ref="T54:W55"/>
    <mergeCell ref="X54:AC55"/>
    <mergeCell ref="AD54:AG55"/>
    <mergeCell ref="B48:M49"/>
    <mergeCell ref="N48:T49"/>
    <mergeCell ref="U48:U49"/>
    <mergeCell ref="V48:AB49"/>
    <mergeCell ref="AC48:AC49"/>
    <mergeCell ref="AD48:AJ49"/>
    <mergeCell ref="AS44:AS45"/>
    <mergeCell ref="B46:M47"/>
    <mergeCell ref="N46:T47"/>
    <mergeCell ref="U46:U47"/>
    <mergeCell ref="V46:AB47"/>
    <mergeCell ref="AC46:AC47"/>
    <mergeCell ref="AD46:AJ47"/>
    <mergeCell ref="AK46:AK47"/>
    <mergeCell ref="AL46:AR47"/>
    <mergeCell ref="AS46:AS47"/>
    <mergeCell ref="AL42:AR43"/>
    <mergeCell ref="AS42:AS43"/>
    <mergeCell ref="B44:M45"/>
    <mergeCell ref="N44:T45"/>
    <mergeCell ref="U44:U45"/>
    <mergeCell ref="V44:AB45"/>
    <mergeCell ref="AC44:AC45"/>
    <mergeCell ref="AD44:AJ45"/>
    <mergeCell ref="AK44:AK45"/>
    <mergeCell ref="AL44:AR45"/>
    <mergeCell ref="AK40:AK41"/>
    <mergeCell ref="AL40:AR41"/>
    <mergeCell ref="AS40:AS41"/>
    <mergeCell ref="B42:M43"/>
    <mergeCell ref="N42:T43"/>
    <mergeCell ref="U42:U43"/>
    <mergeCell ref="V42:AB43"/>
    <mergeCell ref="AC42:AC43"/>
    <mergeCell ref="AD42:AJ43"/>
    <mergeCell ref="AK42:AK43"/>
    <mergeCell ref="B40:M41"/>
    <mergeCell ref="N40:T41"/>
    <mergeCell ref="U40:U41"/>
    <mergeCell ref="V40:AB41"/>
    <mergeCell ref="AC40:AC41"/>
    <mergeCell ref="AD40:AJ41"/>
    <mergeCell ref="AL36:AS37"/>
    <mergeCell ref="B38:M39"/>
    <mergeCell ref="N38:T39"/>
    <mergeCell ref="U38:U39"/>
    <mergeCell ref="V38:AB39"/>
    <mergeCell ref="AC38:AC39"/>
    <mergeCell ref="AD38:AJ39"/>
    <mergeCell ref="AK38:AK39"/>
    <mergeCell ref="AL38:AR39"/>
    <mergeCell ref="AS38:AS39"/>
    <mergeCell ref="B28:F30"/>
    <mergeCell ref="H28:J28"/>
    <mergeCell ref="L28:O28"/>
    <mergeCell ref="G29:AS30"/>
    <mergeCell ref="B34:M37"/>
    <mergeCell ref="N34:AC35"/>
    <mergeCell ref="AD34:AS35"/>
    <mergeCell ref="N36:U37"/>
    <mergeCell ref="V36:AC37"/>
    <mergeCell ref="AD36:AK37"/>
    <mergeCell ref="B19:AS19"/>
    <mergeCell ref="B22:F23"/>
    <mergeCell ref="G22:AS23"/>
    <mergeCell ref="B24:F25"/>
    <mergeCell ref="G24:AS25"/>
    <mergeCell ref="B26:F27"/>
    <mergeCell ref="G26:AS27"/>
    <mergeCell ref="AH5:AK6"/>
    <mergeCell ref="AL5:AO6"/>
    <mergeCell ref="AP5:AS6"/>
    <mergeCell ref="B9:AS9"/>
    <mergeCell ref="B10:AS10"/>
    <mergeCell ref="B16:AS17"/>
    <mergeCell ref="B4:O4"/>
    <mergeCell ref="AD4:AS4"/>
    <mergeCell ref="B5:C6"/>
    <mergeCell ref="D5:E6"/>
    <mergeCell ref="F5:G6"/>
    <mergeCell ref="H5:I6"/>
    <mergeCell ref="J5:K6"/>
    <mergeCell ref="L5:M6"/>
    <mergeCell ref="N5:O6"/>
    <mergeCell ref="AD5:AG6"/>
  </mergeCells>
  <phoneticPr fontId="3"/>
  <printOptions horizontalCentered="1"/>
  <pageMargins left="0.51181102362204722" right="0.47244094488188981" top="0.59055118110236227" bottom="0.39370078740157483" header="0.31496062992125984" footer="0.31496062992125984"/>
  <pageSetup paperSize="9" firstPageNumber="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Z59"/>
  <sheetViews>
    <sheetView showGridLines="0" view="pageBreakPreview" zoomScale="85" zoomScaleNormal="100" zoomScaleSheetLayoutView="85" workbookViewId="0">
      <selection activeCell="B5" sqref="B5:C6"/>
    </sheetView>
  </sheetViews>
  <sheetFormatPr defaultColWidth="9" defaultRowHeight="13.5"/>
  <cols>
    <col min="1" max="52" width="2" style="1" customWidth="1"/>
    <col min="53" max="16384" width="9" style="1"/>
  </cols>
  <sheetData>
    <row r="1" spans="2:52">
      <c r="B1" s="1" t="s">
        <v>72</v>
      </c>
    </row>
    <row r="3" spans="2:52">
      <c r="AS3" s="2"/>
    </row>
    <row r="4" spans="2:52" s="182" customFormat="1" ht="13.5" customHeight="1">
      <c r="B4" s="120" t="s">
        <v>1</v>
      </c>
      <c r="C4" s="120"/>
      <c r="D4" s="120"/>
      <c r="E4" s="120"/>
      <c r="F4" s="120"/>
      <c r="G4" s="120"/>
      <c r="H4" s="120"/>
      <c r="I4" s="120"/>
      <c r="J4" s="120"/>
      <c r="K4" s="120"/>
      <c r="L4" s="120"/>
      <c r="M4" s="120"/>
      <c r="N4" s="120"/>
      <c r="O4" s="120"/>
      <c r="P4" s="300"/>
      <c r="Q4" s="180"/>
      <c r="R4" s="301"/>
      <c r="S4" s="301"/>
      <c r="T4" s="301"/>
      <c r="U4" s="301"/>
      <c r="V4" s="301"/>
      <c r="W4" s="302"/>
      <c r="X4" s="302"/>
      <c r="Y4" s="302"/>
      <c r="Z4" s="302"/>
      <c r="AA4" s="302"/>
      <c r="AB4" s="302"/>
      <c r="AC4" s="302"/>
      <c r="AD4" s="6" t="s">
        <v>43</v>
      </c>
      <c r="AE4" s="6"/>
      <c r="AF4" s="6"/>
      <c r="AG4" s="6"/>
      <c r="AH4" s="6"/>
      <c r="AI4" s="6"/>
      <c r="AJ4" s="6"/>
      <c r="AK4" s="6"/>
      <c r="AL4" s="6"/>
      <c r="AM4" s="6"/>
      <c r="AN4" s="6"/>
      <c r="AO4" s="6"/>
      <c r="AP4" s="6"/>
      <c r="AQ4" s="6"/>
      <c r="AR4" s="6"/>
      <c r="AS4" s="6"/>
    </row>
    <row r="5" spans="2:52" s="182" customFormat="1" ht="13.5" customHeight="1">
      <c r="B5" s="125"/>
      <c r="C5" s="125"/>
      <c r="D5" s="125"/>
      <c r="E5" s="125"/>
      <c r="F5" s="125"/>
      <c r="G5" s="125"/>
      <c r="H5" s="125"/>
      <c r="I5" s="125"/>
      <c r="J5" s="125"/>
      <c r="K5" s="125"/>
      <c r="L5" s="125"/>
      <c r="M5" s="125"/>
      <c r="N5" s="125"/>
      <c r="O5" s="125"/>
      <c r="P5" s="300"/>
      <c r="Q5" s="180"/>
      <c r="R5" s="180"/>
      <c r="S5" s="301"/>
      <c r="T5" s="301"/>
      <c r="U5" s="301"/>
      <c r="V5" s="301"/>
      <c r="W5" s="303"/>
      <c r="X5" s="303"/>
      <c r="Y5" s="303"/>
      <c r="Z5" s="303"/>
      <c r="AA5" s="303"/>
      <c r="AB5" s="303"/>
      <c r="AC5" s="303"/>
      <c r="AD5" s="9" t="s">
        <v>3</v>
      </c>
      <c r="AE5" s="10"/>
      <c r="AF5" s="10"/>
      <c r="AG5" s="10"/>
      <c r="AH5" s="304"/>
      <c r="AI5" s="304"/>
      <c r="AJ5" s="305"/>
      <c r="AK5" s="305"/>
      <c r="AL5" s="11"/>
      <c r="AM5" s="11"/>
      <c r="AN5" s="12"/>
      <c r="AO5" s="12"/>
      <c r="AP5" s="11"/>
      <c r="AQ5" s="11"/>
      <c r="AR5" s="12"/>
      <c r="AS5" s="12"/>
    </row>
    <row r="6" spans="2:52" s="182" customFormat="1" ht="13.5" customHeight="1">
      <c r="B6" s="125"/>
      <c r="C6" s="125"/>
      <c r="D6" s="125"/>
      <c r="E6" s="125"/>
      <c r="F6" s="125"/>
      <c r="G6" s="125"/>
      <c r="H6" s="125"/>
      <c r="I6" s="125"/>
      <c r="J6" s="125"/>
      <c r="K6" s="125"/>
      <c r="L6" s="125"/>
      <c r="M6" s="125"/>
      <c r="N6" s="125"/>
      <c r="O6" s="125"/>
      <c r="P6" s="180"/>
      <c r="Q6" s="180"/>
      <c r="R6" s="180"/>
      <c r="S6" s="306"/>
      <c r="T6" s="306"/>
      <c r="U6" s="306"/>
      <c r="V6" s="306"/>
      <c r="W6" s="307"/>
      <c r="X6" s="307"/>
      <c r="Y6" s="307"/>
      <c r="Z6" s="307"/>
      <c r="AA6" s="307"/>
      <c r="AB6" s="307"/>
      <c r="AC6" s="307"/>
      <c r="AD6" s="10"/>
      <c r="AE6" s="10"/>
      <c r="AF6" s="10"/>
      <c r="AG6" s="10"/>
      <c r="AH6" s="304"/>
      <c r="AI6" s="304"/>
      <c r="AJ6" s="305"/>
      <c r="AK6" s="305"/>
      <c r="AL6" s="11"/>
      <c r="AM6" s="11"/>
      <c r="AN6" s="12"/>
      <c r="AO6" s="12"/>
      <c r="AP6" s="11"/>
      <c r="AQ6" s="11"/>
      <c r="AR6" s="12"/>
      <c r="AS6" s="12"/>
    </row>
    <row r="7" spans="2:52" s="182" customFormat="1" ht="13.5" customHeight="1">
      <c r="B7" s="308"/>
      <c r="C7" s="308"/>
      <c r="D7" s="308"/>
      <c r="E7" s="308"/>
      <c r="F7" s="308"/>
      <c r="G7" s="308"/>
      <c r="H7" s="308"/>
      <c r="I7" s="308"/>
      <c r="J7" s="308"/>
      <c r="K7" s="308"/>
      <c r="L7" s="308"/>
      <c r="M7" s="308"/>
      <c r="N7" s="308"/>
      <c r="O7" s="308"/>
      <c r="P7" s="308"/>
      <c r="Q7" s="308"/>
      <c r="R7" s="309"/>
      <c r="S7" s="307"/>
      <c r="T7" s="307"/>
      <c r="U7" s="307"/>
      <c r="V7" s="307"/>
      <c r="W7" s="307"/>
      <c r="X7" s="307"/>
      <c r="Y7" s="307"/>
      <c r="Z7" s="307"/>
      <c r="AA7" s="307"/>
      <c r="AB7" s="307"/>
      <c r="AC7" s="307"/>
      <c r="AD7" s="275"/>
      <c r="AE7" s="275"/>
      <c r="AF7" s="275"/>
      <c r="AG7" s="275"/>
      <c r="AH7" s="275"/>
      <c r="AI7" s="275"/>
      <c r="AJ7" s="275"/>
      <c r="AK7" s="310"/>
      <c r="AL7" s="275"/>
      <c r="AM7" s="275"/>
      <c r="AN7" s="275"/>
      <c r="AO7" s="310"/>
      <c r="AP7" s="275"/>
      <c r="AQ7" s="275"/>
      <c r="AR7" s="275"/>
      <c r="AS7" s="310"/>
    </row>
    <row r="8" spans="2:52" s="182" customFormat="1" ht="13.5" customHeight="1">
      <c r="B8" s="308"/>
      <c r="C8" s="308"/>
      <c r="D8" s="308"/>
      <c r="E8" s="308"/>
      <c r="F8" s="308"/>
      <c r="G8" s="308"/>
      <c r="H8" s="308"/>
      <c r="I8" s="308"/>
      <c r="J8" s="308"/>
      <c r="K8" s="308"/>
      <c r="L8" s="308"/>
      <c r="M8" s="308"/>
      <c r="N8" s="308"/>
      <c r="O8" s="308"/>
      <c r="P8" s="308"/>
      <c r="Q8" s="308"/>
      <c r="S8" s="307"/>
      <c r="T8" s="307"/>
      <c r="U8" s="307"/>
      <c r="V8" s="307"/>
      <c r="W8" s="307"/>
      <c r="X8" s="307"/>
      <c r="Y8" s="307"/>
      <c r="Z8" s="307"/>
      <c r="AA8" s="307"/>
      <c r="AB8" s="307"/>
      <c r="AC8" s="307"/>
      <c r="AD8" s="275"/>
      <c r="AE8" s="275"/>
      <c r="AF8" s="275"/>
      <c r="AG8" s="275"/>
      <c r="AH8" s="275"/>
      <c r="AI8" s="275"/>
      <c r="AJ8" s="275"/>
      <c r="AK8" s="275"/>
      <c r="AL8" s="275"/>
      <c r="AM8" s="275"/>
      <c r="AN8" s="275"/>
      <c r="AO8" s="275"/>
      <c r="AP8" s="275"/>
      <c r="AQ8" s="275"/>
      <c r="AR8" s="275"/>
      <c r="AS8" s="275"/>
    </row>
    <row r="9" spans="2:52" s="312" customFormat="1" ht="18" customHeight="1">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311"/>
      <c r="AU9" s="311"/>
      <c r="AV9" s="311"/>
      <c r="AW9" s="311"/>
      <c r="AX9" s="311"/>
      <c r="AY9" s="311"/>
      <c r="AZ9" s="311"/>
    </row>
    <row r="10" spans="2:52" s="313" customFormat="1" ht="18" customHeight="1">
      <c r="B10" s="17" t="s">
        <v>73</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2:52" s="182" customFormat="1" ht="13.5" customHeight="1">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row>
    <row r="12" spans="2:52" s="182" customFormat="1" ht="13.5" customHeight="1">
      <c r="B12" s="182" t="s">
        <v>39</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row>
    <row r="13" spans="2:52" s="182" customFormat="1" ht="13.5" customHeight="1">
      <c r="B13" s="182" t="s">
        <v>7</v>
      </c>
    </row>
    <row r="14" spans="2:52" s="182" customFormat="1" ht="13.5" customHeight="1"/>
    <row r="15" spans="2:52" s="182" customFormat="1" ht="13.5" customHeight="1"/>
    <row r="16" spans="2:52" s="182" customFormat="1" ht="13.5" customHeight="1">
      <c r="B16" s="18" t="s">
        <v>74</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pans="2:45" s="182" customFormat="1" ht="13.5"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spans="2:45" s="182" customFormat="1" ht="13.5" customHeight="1"/>
    <row r="19" spans="2:45" s="182" customFormat="1" ht="13.5" customHeight="1">
      <c r="B19" s="194" t="s">
        <v>9</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row>
    <row r="21" spans="2:45" s="182" customFormat="1">
      <c r="B21" s="195" t="s">
        <v>24</v>
      </c>
      <c r="E21" s="195"/>
    </row>
    <row r="22" spans="2:45" s="182" customFormat="1" ht="13.5" customHeight="1">
      <c r="B22" s="315" t="s">
        <v>11</v>
      </c>
      <c r="C22" s="315"/>
      <c r="D22" s="315"/>
      <c r="E22" s="315"/>
      <c r="F22" s="315"/>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row>
    <row r="23" spans="2:45" s="182" customFormat="1" ht="13.5" customHeight="1">
      <c r="B23" s="315"/>
      <c r="C23" s="315"/>
      <c r="D23" s="315"/>
      <c r="E23" s="315"/>
      <c r="F23" s="315"/>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row>
    <row r="24" spans="2:45" s="182" customFormat="1" ht="13.5" customHeight="1">
      <c r="B24" s="315" t="s">
        <v>12</v>
      </c>
      <c r="C24" s="315"/>
      <c r="D24" s="315"/>
      <c r="E24" s="315"/>
      <c r="F24" s="315"/>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row>
    <row r="25" spans="2:45" s="182" customFormat="1" ht="13.5" customHeight="1">
      <c r="B25" s="315"/>
      <c r="C25" s="315"/>
      <c r="D25" s="315"/>
      <c r="E25" s="315"/>
      <c r="F25" s="315"/>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row>
    <row r="26" spans="2:45" s="182" customFormat="1" ht="13.5" customHeight="1">
      <c r="B26" s="315" t="s">
        <v>13</v>
      </c>
      <c r="C26" s="315"/>
      <c r="D26" s="315"/>
      <c r="E26" s="315"/>
      <c r="F26" s="315"/>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row>
    <row r="27" spans="2:45" s="182" customFormat="1" ht="13.5" customHeight="1">
      <c r="B27" s="315"/>
      <c r="C27" s="315"/>
      <c r="D27" s="315"/>
      <c r="E27" s="315"/>
      <c r="F27" s="315"/>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row>
    <row r="28" spans="2:45" s="182" customFormat="1" ht="13.5" customHeight="1">
      <c r="B28" s="318" t="s">
        <v>14</v>
      </c>
      <c r="C28" s="318"/>
      <c r="D28" s="318"/>
      <c r="E28" s="318"/>
      <c r="F28" s="318"/>
      <c r="G28" s="319" t="s">
        <v>15</v>
      </c>
      <c r="H28" s="320"/>
      <c r="I28" s="320"/>
      <c r="J28" s="320"/>
      <c r="K28" s="321" t="s">
        <v>16</v>
      </c>
      <c r="L28" s="320"/>
      <c r="M28" s="320"/>
      <c r="N28" s="320"/>
      <c r="O28" s="320"/>
      <c r="P28" s="321" t="s">
        <v>17</v>
      </c>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2"/>
    </row>
    <row r="29" spans="2:45" s="182" customFormat="1" ht="13.5" customHeight="1">
      <c r="B29" s="318"/>
      <c r="C29" s="318"/>
      <c r="D29" s="318"/>
      <c r="E29" s="318"/>
      <c r="F29" s="318"/>
      <c r="G29" s="323"/>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5"/>
    </row>
    <row r="30" spans="2:45" s="182" customFormat="1" ht="13.5" customHeight="1">
      <c r="B30" s="318"/>
      <c r="C30" s="318"/>
      <c r="D30" s="318"/>
      <c r="E30" s="318"/>
      <c r="F30" s="318"/>
      <c r="G30" s="326"/>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8"/>
    </row>
    <row r="31" spans="2:45" s="182" customFormat="1" ht="13.5" customHeight="1">
      <c r="B31" s="329"/>
      <c r="C31" s="330"/>
      <c r="D31" s="330"/>
      <c r="E31" s="330"/>
      <c r="F31" s="330"/>
      <c r="G31" s="330"/>
      <c r="H31" s="330"/>
      <c r="I31" s="330"/>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2"/>
      <c r="AJ31" s="332"/>
      <c r="AK31" s="332"/>
      <c r="AL31" s="332"/>
      <c r="AM31" s="332"/>
      <c r="AN31" s="332"/>
      <c r="AO31" s="332"/>
      <c r="AP31" s="332"/>
      <c r="AQ31" s="332"/>
      <c r="AR31" s="332"/>
      <c r="AS31" s="332"/>
    </row>
    <row r="32" spans="2:45">
      <c r="B32" s="333"/>
    </row>
    <row r="33" spans="2:45">
      <c r="B33" s="195" t="s">
        <v>75</v>
      </c>
    </row>
    <row r="34" spans="2:45">
      <c r="B34" s="334" t="s">
        <v>76</v>
      </c>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6"/>
    </row>
    <row r="35" spans="2:45">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9"/>
    </row>
    <row r="36" spans="2:45">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row>
    <row r="37" spans="2:45">
      <c r="B37" s="195" t="s">
        <v>77</v>
      </c>
    </row>
    <row r="38" spans="2:45">
      <c r="B38" s="340" t="s">
        <v>78</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2"/>
    </row>
    <row r="39" spans="2:45">
      <c r="B39" s="343"/>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5"/>
    </row>
    <row r="40" spans="2:45">
      <c r="B40" s="343"/>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5"/>
    </row>
    <row r="41" spans="2:45">
      <c r="B41" s="346"/>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8"/>
    </row>
    <row r="42" spans="2:45">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row>
    <row r="43" spans="2:45">
      <c r="B43" s="1" t="s">
        <v>79</v>
      </c>
    </row>
    <row r="44" spans="2:45" ht="13.5" customHeight="1">
      <c r="B44" s="349"/>
      <c r="C44" s="60"/>
      <c r="D44" s="60" t="s">
        <v>80</v>
      </c>
      <c r="E44" s="60"/>
      <c r="F44" s="60"/>
      <c r="G44" s="350"/>
      <c r="H44" s="350"/>
      <c r="I44" s="350"/>
      <c r="J44" s="60" t="s">
        <v>81</v>
      </c>
      <c r="K44" s="60"/>
      <c r="L44" s="350"/>
      <c r="M44" s="350"/>
      <c r="N44" s="350"/>
      <c r="O44" s="60" t="s">
        <v>82</v>
      </c>
      <c r="P44" s="60"/>
      <c r="Q44" s="350"/>
      <c r="R44" s="350"/>
      <c r="S44" s="350"/>
      <c r="T44" s="60" t="s">
        <v>83</v>
      </c>
      <c r="U44" s="60"/>
      <c r="V44" s="60" t="s">
        <v>84</v>
      </c>
      <c r="W44" s="60"/>
      <c r="X44" s="60"/>
      <c r="Y44" s="60"/>
      <c r="Z44" s="60" t="s">
        <v>80</v>
      </c>
      <c r="AA44" s="60"/>
      <c r="AB44" s="60"/>
      <c r="AC44" s="350"/>
      <c r="AD44" s="350"/>
      <c r="AE44" s="350"/>
      <c r="AF44" s="60" t="s">
        <v>81</v>
      </c>
      <c r="AG44" s="60"/>
      <c r="AH44" s="350"/>
      <c r="AI44" s="350"/>
      <c r="AJ44" s="350"/>
      <c r="AK44" s="60" t="s">
        <v>82</v>
      </c>
      <c r="AL44" s="60"/>
      <c r="AM44" s="350"/>
      <c r="AN44" s="350"/>
      <c r="AO44" s="350"/>
      <c r="AP44" s="60" t="s">
        <v>83</v>
      </c>
      <c r="AQ44" s="60"/>
      <c r="AR44" s="60"/>
      <c r="AS44" s="62"/>
    </row>
    <row r="45" spans="2:45" ht="13.5" customHeight="1">
      <c r="B45" s="351"/>
      <c r="C45" s="66"/>
      <c r="D45" s="66"/>
      <c r="E45" s="66"/>
      <c r="F45" s="66"/>
      <c r="G45" s="352"/>
      <c r="H45" s="352"/>
      <c r="I45" s="352"/>
      <c r="J45" s="66"/>
      <c r="K45" s="66"/>
      <c r="L45" s="352"/>
      <c r="M45" s="352"/>
      <c r="N45" s="352"/>
      <c r="O45" s="66"/>
      <c r="P45" s="66"/>
      <c r="Q45" s="352"/>
      <c r="R45" s="352"/>
      <c r="S45" s="352"/>
      <c r="T45" s="66"/>
      <c r="U45" s="66"/>
      <c r="V45" s="66"/>
      <c r="W45" s="66"/>
      <c r="X45" s="66"/>
      <c r="Y45" s="66"/>
      <c r="Z45" s="66"/>
      <c r="AA45" s="66"/>
      <c r="AB45" s="66"/>
      <c r="AC45" s="352"/>
      <c r="AD45" s="352"/>
      <c r="AE45" s="352"/>
      <c r="AF45" s="66"/>
      <c r="AG45" s="66"/>
      <c r="AH45" s="352"/>
      <c r="AI45" s="352"/>
      <c r="AJ45" s="352"/>
      <c r="AK45" s="66"/>
      <c r="AL45" s="66"/>
      <c r="AM45" s="352"/>
      <c r="AN45" s="352"/>
      <c r="AO45" s="352"/>
      <c r="AP45" s="66"/>
      <c r="AQ45" s="66"/>
      <c r="AR45" s="66"/>
      <c r="AS45" s="68"/>
    </row>
    <row r="46" spans="2:45">
      <c r="Q46" s="13"/>
    </row>
    <row r="47" spans="2:45">
      <c r="B47" s="1" t="s">
        <v>85</v>
      </c>
    </row>
    <row r="48" spans="2:45">
      <c r="B48" s="353"/>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354"/>
      <c r="AQ48" s="354"/>
      <c r="AR48" s="354"/>
      <c r="AS48" s="355"/>
    </row>
    <row r="49" spans="2:45">
      <c r="B49" s="356"/>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8"/>
    </row>
    <row r="51" spans="2:45">
      <c r="B51" s="1" t="s">
        <v>86</v>
      </c>
    </row>
    <row r="52" spans="2:45">
      <c r="B52" s="353"/>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60"/>
    </row>
    <row r="53" spans="2:45">
      <c r="B53" s="36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3"/>
    </row>
    <row r="55" spans="2:45">
      <c r="B55" s="1" t="s">
        <v>87</v>
      </c>
    </row>
    <row r="56" spans="2:45">
      <c r="B56" s="353"/>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5"/>
    </row>
    <row r="57" spans="2:45">
      <c r="B57" s="364"/>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6"/>
    </row>
    <row r="58" spans="2:45">
      <c r="B58" s="364"/>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6"/>
    </row>
    <row r="59" spans="2:45">
      <c r="B59" s="356"/>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8"/>
    </row>
  </sheetData>
  <mergeCells count="49">
    <mergeCell ref="B52:AS53"/>
    <mergeCell ref="B56:AS59"/>
    <mergeCell ref="AH44:AJ45"/>
    <mergeCell ref="AK44:AL45"/>
    <mergeCell ref="AM44:AO45"/>
    <mergeCell ref="AP44:AQ45"/>
    <mergeCell ref="AR44:AS45"/>
    <mergeCell ref="B48:AS49"/>
    <mergeCell ref="Q44:S45"/>
    <mergeCell ref="T44:U45"/>
    <mergeCell ref="V44:Y45"/>
    <mergeCell ref="Z44:AB45"/>
    <mergeCell ref="AC44:AE45"/>
    <mergeCell ref="AF44:AG45"/>
    <mergeCell ref="B44:C45"/>
    <mergeCell ref="D44:F45"/>
    <mergeCell ref="G44:I45"/>
    <mergeCell ref="J44:K45"/>
    <mergeCell ref="L44:N45"/>
    <mergeCell ref="O44:P45"/>
    <mergeCell ref="B28:F30"/>
    <mergeCell ref="H28:J28"/>
    <mergeCell ref="L28:O28"/>
    <mergeCell ref="G29:AS30"/>
    <mergeCell ref="B34:AS35"/>
    <mergeCell ref="B38:AS41"/>
    <mergeCell ref="B19:AS19"/>
    <mergeCell ref="B22:F23"/>
    <mergeCell ref="G22:AS23"/>
    <mergeCell ref="B24:F25"/>
    <mergeCell ref="G24:AS25"/>
    <mergeCell ref="B26:F27"/>
    <mergeCell ref="G26:AS27"/>
    <mergeCell ref="AH5:AK6"/>
    <mergeCell ref="AL5:AO6"/>
    <mergeCell ref="AP5:AS6"/>
    <mergeCell ref="B9:AS9"/>
    <mergeCell ref="B10:AS10"/>
    <mergeCell ref="B16:AS17"/>
    <mergeCell ref="B4:O4"/>
    <mergeCell ref="AD4:AS4"/>
    <mergeCell ref="B5:C6"/>
    <mergeCell ref="D5:E6"/>
    <mergeCell ref="F5:G6"/>
    <mergeCell ref="H5:I6"/>
    <mergeCell ref="J5:K6"/>
    <mergeCell ref="L5:M6"/>
    <mergeCell ref="N5:O6"/>
    <mergeCell ref="AD5:AG6"/>
  </mergeCells>
  <phoneticPr fontId="3"/>
  <printOptions horizontalCentered="1"/>
  <pageMargins left="0.51181102362204722" right="0.47244094488188981" top="0.59055118110236227" bottom="0.39370078740157483" header="0.31496062992125984" footer="0.31496062992125984"/>
  <pageSetup paperSize="9" firstPageNumber="10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S61"/>
  <sheetViews>
    <sheetView view="pageBreakPreview" zoomScale="85" zoomScaleNormal="100" zoomScaleSheetLayoutView="85" workbookViewId="0">
      <selection activeCell="J10" sqref="J10:AS14"/>
    </sheetView>
  </sheetViews>
  <sheetFormatPr defaultRowHeight="13.5"/>
  <cols>
    <col min="1" max="1" width="2.125" style="367" customWidth="1"/>
    <col min="2" max="45" width="2" style="169" customWidth="1"/>
    <col min="46" max="46" width="2.625" style="367" customWidth="1"/>
    <col min="47" max="247" width="9" style="367"/>
    <col min="248" max="291" width="2" style="367" customWidth="1"/>
    <col min="292" max="292" width="0.5" style="367" customWidth="1"/>
    <col min="293" max="503" width="9" style="367"/>
    <col min="504" max="547" width="2" style="367" customWidth="1"/>
    <col min="548" max="548" width="0.5" style="367" customWidth="1"/>
    <col min="549" max="759" width="9" style="367"/>
    <col min="760" max="803" width="2" style="367" customWidth="1"/>
    <col min="804" max="804" width="0.5" style="367" customWidth="1"/>
    <col min="805" max="1015" width="9" style="367"/>
    <col min="1016" max="1059" width="2" style="367" customWidth="1"/>
    <col min="1060" max="1060" width="0.5" style="367" customWidth="1"/>
    <col min="1061" max="1271" width="9" style="367"/>
    <col min="1272" max="1315" width="2" style="367" customWidth="1"/>
    <col min="1316" max="1316" width="0.5" style="367" customWidth="1"/>
    <col min="1317" max="1527" width="9" style="367"/>
    <col min="1528" max="1571" width="2" style="367" customWidth="1"/>
    <col min="1572" max="1572" width="0.5" style="367" customWidth="1"/>
    <col min="1573" max="1783" width="9" style="367"/>
    <col min="1784" max="1827" width="2" style="367" customWidth="1"/>
    <col min="1828" max="1828" width="0.5" style="367" customWidth="1"/>
    <col min="1829" max="2039" width="9" style="367"/>
    <col min="2040" max="2083" width="2" style="367" customWidth="1"/>
    <col min="2084" max="2084" width="0.5" style="367" customWidth="1"/>
    <col min="2085" max="2295" width="9" style="367"/>
    <col min="2296" max="2339" width="2" style="367" customWidth="1"/>
    <col min="2340" max="2340" width="0.5" style="367" customWidth="1"/>
    <col min="2341" max="2551" width="9" style="367"/>
    <col min="2552" max="2595" width="2" style="367" customWidth="1"/>
    <col min="2596" max="2596" width="0.5" style="367" customWidth="1"/>
    <col min="2597" max="2807" width="9" style="367"/>
    <col min="2808" max="2851" width="2" style="367" customWidth="1"/>
    <col min="2852" max="2852" width="0.5" style="367" customWidth="1"/>
    <col min="2853" max="3063" width="9" style="367"/>
    <col min="3064" max="3107" width="2" style="367" customWidth="1"/>
    <col min="3108" max="3108" width="0.5" style="367" customWidth="1"/>
    <col min="3109" max="3319" width="9" style="367"/>
    <col min="3320" max="3363" width="2" style="367" customWidth="1"/>
    <col min="3364" max="3364" width="0.5" style="367" customWidth="1"/>
    <col min="3365" max="3575" width="9" style="367"/>
    <col min="3576" max="3619" width="2" style="367" customWidth="1"/>
    <col min="3620" max="3620" width="0.5" style="367" customWidth="1"/>
    <col min="3621" max="3831" width="9" style="367"/>
    <col min="3832" max="3875" width="2" style="367" customWidth="1"/>
    <col min="3876" max="3876" width="0.5" style="367" customWidth="1"/>
    <col min="3877" max="4087" width="9" style="367"/>
    <col min="4088" max="4131" width="2" style="367" customWidth="1"/>
    <col min="4132" max="4132" width="0.5" style="367" customWidth="1"/>
    <col min="4133" max="4343" width="9" style="367"/>
    <col min="4344" max="4387" width="2" style="367" customWidth="1"/>
    <col min="4388" max="4388" width="0.5" style="367" customWidth="1"/>
    <col min="4389" max="4599" width="9" style="367"/>
    <col min="4600" max="4643" width="2" style="367" customWidth="1"/>
    <col min="4644" max="4644" width="0.5" style="367" customWidth="1"/>
    <col min="4645" max="4855" width="9" style="367"/>
    <col min="4856" max="4899" width="2" style="367" customWidth="1"/>
    <col min="4900" max="4900" width="0.5" style="367" customWidth="1"/>
    <col min="4901" max="5111" width="9" style="367"/>
    <col min="5112" max="5155" width="2" style="367" customWidth="1"/>
    <col min="5156" max="5156" width="0.5" style="367" customWidth="1"/>
    <col min="5157" max="5367" width="9" style="367"/>
    <col min="5368" max="5411" width="2" style="367" customWidth="1"/>
    <col min="5412" max="5412" width="0.5" style="367" customWidth="1"/>
    <col min="5413" max="5623" width="9" style="367"/>
    <col min="5624" max="5667" width="2" style="367" customWidth="1"/>
    <col min="5668" max="5668" width="0.5" style="367" customWidth="1"/>
    <col min="5669" max="5879" width="9" style="367"/>
    <col min="5880" max="5923" width="2" style="367" customWidth="1"/>
    <col min="5924" max="5924" width="0.5" style="367" customWidth="1"/>
    <col min="5925" max="6135" width="9" style="367"/>
    <col min="6136" max="6179" width="2" style="367" customWidth="1"/>
    <col min="6180" max="6180" width="0.5" style="367" customWidth="1"/>
    <col min="6181" max="6391" width="9" style="367"/>
    <col min="6392" max="6435" width="2" style="367" customWidth="1"/>
    <col min="6436" max="6436" width="0.5" style="367" customWidth="1"/>
    <col min="6437" max="6647" width="9" style="367"/>
    <col min="6648" max="6691" width="2" style="367" customWidth="1"/>
    <col min="6692" max="6692" width="0.5" style="367" customWidth="1"/>
    <col min="6693" max="6903" width="9" style="367"/>
    <col min="6904" max="6947" width="2" style="367" customWidth="1"/>
    <col min="6948" max="6948" width="0.5" style="367" customWidth="1"/>
    <col min="6949" max="7159" width="9" style="367"/>
    <col min="7160" max="7203" width="2" style="367" customWidth="1"/>
    <col min="7204" max="7204" width="0.5" style="367" customWidth="1"/>
    <col min="7205" max="7415" width="9" style="367"/>
    <col min="7416" max="7459" width="2" style="367" customWidth="1"/>
    <col min="7460" max="7460" width="0.5" style="367" customWidth="1"/>
    <col min="7461" max="7671" width="9" style="367"/>
    <col min="7672" max="7715" width="2" style="367" customWidth="1"/>
    <col min="7716" max="7716" width="0.5" style="367" customWidth="1"/>
    <col min="7717" max="7927" width="9" style="367"/>
    <col min="7928" max="7971" width="2" style="367" customWidth="1"/>
    <col min="7972" max="7972" width="0.5" style="367" customWidth="1"/>
    <col min="7973" max="8183" width="9" style="367"/>
    <col min="8184" max="8227" width="2" style="367" customWidth="1"/>
    <col min="8228" max="8228" width="0.5" style="367" customWidth="1"/>
    <col min="8229" max="8439" width="9" style="367"/>
    <col min="8440" max="8483" width="2" style="367" customWidth="1"/>
    <col min="8484" max="8484" width="0.5" style="367" customWidth="1"/>
    <col min="8485" max="8695" width="9" style="367"/>
    <col min="8696" max="8739" width="2" style="367" customWidth="1"/>
    <col min="8740" max="8740" width="0.5" style="367" customWidth="1"/>
    <col min="8741" max="8951" width="9" style="367"/>
    <col min="8952" max="8995" width="2" style="367" customWidth="1"/>
    <col min="8996" max="8996" width="0.5" style="367" customWidth="1"/>
    <col min="8997" max="9207" width="9" style="367"/>
    <col min="9208" max="9251" width="2" style="367" customWidth="1"/>
    <col min="9252" max="9252" width="0.5" style="367" customWidth="1"/>
    <col min="9253" max="9463" width="9" style="367"/>
    <col min="9464" max="9507" width="2" style="367" customWidth="1"/>
    <col min="9508" max="9508" width="0.5" style="367" customWidth="1"/>
    <col min="9509" max="9719" width="9" style="367"/>
    <col min="9720" max="9763" width="2" style="367" customWidth="1"/>
    <col min="9764" max="9764" width="0.5" style="367" customWidth="1"/>
    <col min="9765" max="9975" width="9" style="367"/>
    <col min="9976" max="10019" width="2" style="367" customWidth="1"/>
    <col min="10020" max="10020" width="0.5" style="367" customWidth="1"/>
    <col min="10021" max="10231" width="9" style="367"/>
    <col min="10232" max="10275" width="2" style="367" customWidth="1"/>
    <col min="10276" max="10276" width="0.5" style="367" customWidth="1"/>
    <col min="10277" max="10487" width="9" style="367"/>
    <col min="10488" max="10531" width="2" style="367" customWidth="1"/>
    <col min="10532" max="10532" width="0.5" style="367" customWidth="1"/>
    <col min="10533" max="10743" width="9" style="367"/>
    <col min="10744" max="10787" width="2" style="367" customWidth="1"/>
    <col min="10788" max="10788" width="0.5" style="367" customWidth="1"/>
    <col min="10789" max="10999" width="9" style="367"/>
    <col min="11000" max="11043" width="2" style="367" customWidth="1"/>
    <col min="11044" max="11044" width="0.5" style="367" customWidth="1"/>
    <col min="11045" max="11255" width="9" style="367"/>
    <col min="11256" max="11299" width="2" style="367" customWidth="1"/>
    <col min="11300" max="11300" width="0.5" style="367" customWidth="1"/>
    <col min="11301" max="11511" width="9" style="367"/>
    <col min="11512" max="11555" width="2" style="367" customWidth="1"/>
    <col min="11556" max="11556" width="0.5" style="367" customWidth="1"/>
    <col min="11557" max="11767" width="9" style="367"/>
    <col min="11768" max="11811" width="2" style="367" customWidth="1"/>
    <col min="11812" max="11812" width="0.5" style="367" customWidth="1"/>
    <col min="11813" max="12023" width="9" style="367"/>
    <col min="12024" max="12067" width="2" style="367" customWidth="1"/>
    <col min="12068" max="12068" width="0.5" style="367" customWidth="1"/>
    <col min="12069" max="12279" width="9" style="367"/>
    <col min="12280" max="12323" width="2" style="367" customWidth="1"/>
    <col min="12324" max="12324" width="0.5" style="367" customWidth="1"/>
    <col min="12325" max="12535" width="9" style="367"/>
    <col min="12536" max="12579" width="2" style="367" customWidth="1"/>
    <col min="12580" max="12580" width="0.5" style="367" customWidth="1"/>
    <col min="12581" max="12791" width="9" style="367"/>
    <col min="12792" max="12835" width="2" style="367" customWidth="1"/>
    <col min="12836" max="12836" width="0.5" style="367" customWidth="1"/>
    <col min="12837" max="13047" width="9" style="367"/>
    <col min="13048" max="13091" width="2" style="367" customWidth="1"/>
    <col min="13092" max="13092" width="0.5" style="367" customWidth="1"/>
    <col min="13093" max="13303" width="9" style="367"/>
    <col min="13304" max="13347" width="2" style="367" customWidth="1"/>
    <col min="13348" max="13348" width="0.5" style="367" customWidth="1"/>
    <col min="13349" max="13559" width="9" style="367"/>
    <col min="13560" max="13603" width="2" style="367" customWidth="1"/>
    <col min="13604" max="13604" width="0.5" style="367" customWidth="1"/>
    <col min="13605" max="13815" width="9" style="367"/>
    <col min="13816" max="13859" width="2" style="367" customWidth="1"/>
    <col min="13860" max="13860" width="0.5" style="367" customWidth="1"/>
    <col min="13861" max="14071" width="9" style="367"/>
    <col min="14072" max="14115" width="2" style="367" customWidth="1"/>
    <col min="14116" max="14116" width="0.5" style="367" customWidth="1"/>
    <col min="14117" max="14327" width="9" style="367"/>
    <col min="14328" max="14371" width="2" style="367" customWidth="1"/>
    <col min="14372" max="14372" width="0.5" style="367" customWidth="1"/>
    <col min="14373" max="14583" width="9" style="367"/>
    <col min="14584" max="14627" width="2" style="367" customWidth="1"/>
    <col min="14628" max="14628" width="0.5" style="367" customWidth="1"/>
    <col min="14629" max="14839" width="9" style="367"/>
    <col min="14840" max="14883" width="2" style="367" customWidth="1"/>
    <col min="14884" max="14884" width="0.5" style="367" customWidth="1"/>
    <col min="14885" max="15095" width="9" style="367"/>
    <col min="15096" max="15139" width="2" style="367" customWidth="1"/>
    <col min="15140" max="15140" width="0.5" style="367" customWidth="1"/>
    <col min="15141" max="15351" width="9" style="367"/>
    <col min="15352" max="15395" width="2" style="367" customWidth="1"/>
    <col min="15396" max="15396" width="0.5" style="367" customWidth="1"/>
    <col min="15397" max="15607" width="9" style="367"/>
    <col min="15608" max="15651" width="2" style="367" customWidth="1"/>
    <col min="15652" max="15652" width="0.5" style="367" customWidth="1"/>
    <col min="15653" max="15863" width="9" style="367"/>
    <col min="15864" max="15907" width="2" style="367" customWidth="1"/>
    <col min="15908" max="15908" width="0.5" style="367" customWidth="1"/>
    <col min="15909" max="16119" width="9" style="367"/>
    <col min="16120" max="16163" width="2" style="367" customWidth="1"/>
    <col min="16164" max="16164" width="0.5" style="367" customWidth="1"/>
    <col min="16165" max="16384" width="9" style="367"/>
  </cols>
  <sheetData>
    <row r="1" spans="2:45">
      <c r="B1" s="169" t="s">
        <v>88</v>
      </c>
    </row>
    <row r="3" spans="2:45">
      <c r="B3" s="368" t="s">
        <v>45</v>
      </c>
      <c r="C3" s="369"/>
      <c r="D3" s="369"/>
      <c r="E3" s="369"/>
      <c r="F3" s="369"/>
      <c r="G3" s="369"/>
      <c r="H3" s="369"/>
      <c r="I3" s="369"/>
      <c r="J3" s="369"/>
      <c r="K3" s="369"/>
      <c r="L3" s="369"/>
      <c r="M3" s="369"/>
      <c r="N3" s="369"/>
      <c r="O3" s="369"/>
      <c r="P3" s="369"/>
      <c r="AK3" s="370"/>
      <c r="AL3" s="370"/>
      <c r="AM3" s="370"/>
      <c r="AN3" s="370"/>
      <c r="AO3" s="370"/>
      <c r="AP3" s="370"/>
      <c r="AQ3" s="370"/>
      <c r="AR3" s="370"/>
      <c r="AS3" s="370"/>
    </row>
    <row r="4" spans="2:45" s="375" customFormat="1" ht="13.5" customHeight="1">
      <c r="B4" s="368" t="s">
        <v>7</v>
      </c>
      <c r="C4" s="368"/>
      <c r="D4" s="368"/>
      <c r="E4" s="368"/>
      <c r="F4" s="368"/>
      <c r="G4" s="368"/>
      <c r="H4" s="368"/>
      <c r="I4" s="368"/>
      <c r="J4" s="368"/>
      <c r="K4" s="368"/>
      <c r="L4" s="368"/>
      <c r="M4" s="368"/>
      <c r="N4" s="368"/>
      <c r="O4" s="368"/>
      <c r="P4" s="368"/>
      <c r="Q4" s="371"/>
      <c r="R4" s="372"/>
      <c r="S4" s="369"/>
      <c r="T4" s="369"/>
      <c r="U4" s="369"/>
      <c r="V4" s="369"/>
      <c r="W4" s="369"/>
      <c r="X4" s="369"/>
      <c r="Y4" s="369"/>
      <c r="Z4" s="369"/>
      <c r="AA4" s="369"/>
      <c r="AB4" s="369"/>
      <c r="AC4" s="369"/>
      <c r="AD4" s="373"/>
      <c r="AE4" s="373"/>
      <c r="AF4" s="373"/>
      <c r="AG4" s="373"/>
      <c r="AH4" s="373"/>
      <c r="AI4" s="373"/>
      <c r="AJ4" s="373"/>
      <c r="AK4" s="374"/>
      <c r="AL4" s="373"/>
      <c r="AM4" s="368"/>
      <c r="AN4" s="373"/>
      <c r="AO4" s="374"/>
      <c r="AP4" s="373"/>
      <c r="AQ4" s="373"/>
      <c r="AR4" s="373"/>
      <c r="AS4" s="374"/>
    </row>
    <row r="5" spans="2:45" s="375" customFormat="1" ht="13.5" customHeight="1">
      <c r="B5" s="368"/>
      <c r="C5" s="368"/>
      <c r="D5" s="368"/>
      <c r="E5" s="368"/>
      <c r="F5" s="368"/>
      <c r="G5" s="368"/>
      <c r="H5" s="368"/>
      <c r="I5" s="368"/>
      <c r="J5" s="368"/>
      <c r="K5" s="368"/>
      <c r="L5" s="368"/>
      <c r="M5" s="368"/>
      <c r="N5" s="368"/>
      <c r="O5" s="368"/>
      <c r="P5" s="368"/>
      <c r="Q5" s="371"/>
      <c r="R5" s="372"/>
      <c r="S5" s="369"/>
      <c r="T5" s="369"/>
      <c r="U5" s="369"/>
      <c r="V5" s="369"/>
      <c r="W5" s="369"/>
      <c r="X5" s="369"/>
      <c r="Y5" s="369"/>
      <c r="Z5" s="369"/>
      <c r="AA5" s="369"/>
      <c r="AB5" s="369"/>
      <c r="AC5" s="369"/>
      <c r="AD5" s="373"/>
      <c r="AE5" s="373"/>
      <c r="AF5" s="373"/>
      <c r="AG5" s="373"/>
      <c r="AH5" s="373"/>
      <c r="AI5" s="373"/>
      <c r="AJ5" s="373"/>
      <c r="AK5" s="374"/>
      <c r="AL5" s="373"/>
      <c r="AM5" s="368"/>
      <c r="AN5" s="373"/>
      <c r="AO5" s="374"/>
      <c r="AP5" s="373"/>
      <c r="AQ5" s="373"/>
      <c r="AR5" s="373"/>
      <c r="AS5" s="374"/>
    </row>
    <row r="6" spans="2:45" s="375" customFormat="1" ht="13.5" customHeight="1">
      <c r="B6" s="371"/>
      <c r="C6" s="371"/>
      <c r="D6" s="371"/>
      <c r="E6" s="371"/>
      <c r="F6" s="371"/>
      <c r="G6" s="371"/>
      <c r="H6" s="371"/>
      <c r="I6" s="371"/>
      <c r="J6" s="371"/>
      <c r="K6" s="371"/>
      <c r="L6" s="371"/>
      <c r="M6" s="371"/>
      <c r="N6" s="371"/>
      <c r="O6" s="371"/>
      <c r="P6" s="371"/>
      <c r="Q6" s="371"/>
      <c r="R6" s="368"/>
      <c r="S6" s="369"/>
      <c r="T6" s="369"/>
      <c r="U6" s="369"/>
      <c r="V6" s="369"/>
      <c r="W6" s="369"/>
      <c r="X6" s="369"/>
      <c r="Y6" s="369"/>
      <c r="Z6" s="369"/>
      <c r="AA6" s="369"/>
      <c r="AB6" s="369"/>
      <c r="AC6" s="369"/>
      <c r="AD6" s="373"/>
      <c r="AE6" s="373"/>
      <c r="AF6" s="373"/>
      <c r="AG6" s="373"/>
      <c r="AH6" s="373"/>
      <c r="AI6" s="373"/>
      <c r="AJ6" s="373"/>
      <c r="AK6" s="373"/>
      <c r="AL6" s="373"/>
      <c r="AM6" s="373"/>
      <c r="AN6" s="373"/>
      <c r="AO6" s="373"/>
      <c r="AP6" s="373"/>
      <c r="AQ6" s="373"/>
      <c r="AR6" s="373"/>
      <c r="AS6" s="373"/>
    </row>
    <row r="7" spans="2:45" s="377" customFormat="1" ht="18" customHeight="1">
      <c r="B7" s="376" t="s">
        <v>89</v>
      </c>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row>
    <row r="8" spans="2:45" s="377" customFormat="1" ht="13.5" customHeight="1">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row>
    <row r="10" spans="2:45">
      <c r="B10" s="143" t="s">
        <v>90</v>
      </c>
      <c r="C10" s="143"/>
      <c r="D10" s="143"/>
      <c r="E10" s="143"/>
      <c r="F10" s="143"/>
      <c r="G10" s="143"/>
      <c r="H10" s="143"/>
      <c r="I10" s="143"/>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row>
    <row r="11" spans="2:45">
      <c r="B11" s="143"/>
      <c r="C11" s="143"/>
      <c r="D11" s="143"/>
      <c r="E11" s="143"/>
      <c r="F11" s="143"/>
      <c r="G11" s="143"/>
      <c r="H11" s="143"/>
      <c r="I11" s="143"/>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row>
    <row r="12" spans="2:45">
      <c r="B12" s="143"/>
      <c r="C12" s="143"/>
      <c r="D12" s="143"/>
      <c r="E12" s="143"/>
      <c r="F12" s="143"/>
      <c r="G12" s="143"/>
      <c r="H12" s="143"/>
      <c r="I12" s="143"/>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45">
      <c r="B13" s="143"/>
      <c r="C13" s="143"/>
      <c r="D13" s="143"/>
      <c r="E13" s="143"/>
      <c r="F13" s="143"/>
      <c r="G13" s="143"/>
      <c r="H13" s="143"/>
      <c r="I13" s="143"/>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row>
    <row r="14" spans="2:45">
      <c r="B14" s="143"/>
      <c r="C14" s="143"/>
      <c r="D14" s="143"/>
      <c r="E14" s="143"/>
      <c r="F14" s="143"/>
      <c r="G14" s="143"/>
      <c r="H14" s="143"/>
      <c r="I14" s="143"/>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row>
    <row r="15" spans="2:45">
      <c r="B15" s="143" t="s">
        <v>91</v>
      </c>
      <c r="C15" s="143"/>
      <c r="D15" s="143"/>
      <c r="E15" s="143"/>
      <c r="F15" s="143"/>
      <c r="G15" s="143"/>
      <c r="H15" s="143"/>
      <c r="I15" s="143"/>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row>
    <row r="16" spans="2:45">
      <c r="B16" s="143"/>
      <c r="C16" s="143"/>
      <c r="D16" s="143"/>
      <c r="E16" s="143"/>
      <c r="F16" s="143"/>
      <c r="G16" s="143"/>
      <c r="H16" s="143"/>
      <c r="I16" s="143"/>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row>
    <row r="17" spans="2:45">
      <c r="B17" s="143" t="s">
        <v>92</v>
      </c>
      <c r="C17" s="143"/>
      <c r="D17" s="143"/>
      <c r="E17" s="143"/>
      <c r="F17" s="143"/>
      <c r="G17" s="143"/>
      <c r="H17" s="143"/>
      <c r="I17" s="143"/>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row>
    <row r="18" spans="2:45">
      <c r="B18" s="143"/>
      <c r="C18" s="143"/>
      <c r="D18" s="143"/>
      <c r="E18" s="143"/>
      <c r="F18" s="143"/>
      <c r="G18" s="143"/>
      <c r="H18" s="143"/>
      <c r="I18" s="143"/>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row>
    <row r="19" spans="2:45">
      <c r="B19" s="143" t="s">
        <v>93</v>
      </c>
      <c r="C19" s="143"/>
      <c r="D19" s="143"/>
      <c r="E19" s="143"/>
      <c r="F19" s="143"/>
      <c r="G19" s="143"/>
      <c r="H19" s="143"/>
      <c r="I19" s="143"/>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row>
    <row r="20" spans="2:45">
      <c r="B20" s="143"/>
      <c r="C20" s="143"/>
      <c r="D20" s="143"/>
      <c r="E20" s="143"/>
      <c r="F20" s="143"/>
      <c r="G20" s="143"/>
      <c r="H20" s="143"/>
      <c r="I20" s="143"/>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row>
    <row r="21" spans="2:45">
      <c r="B21" s="143"/>
      <c r="C21" s="143"/>
      <c r="D21" s="143"/>
      <c r="E21" s="143"/>
      <c r="F21" s="143"/>
      <c r="G21" s="143"/>
      <c r="H21" s="143"/>
      <c r="I21" s="143"/>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row>
    <row r="22" spans="2:45">
      <c r="B22" s="143"/>
      <c r="C22" s="143"/>
      <c r="D22" s="143"/>
      <c r="E22" s="143"/>
      <c r="F22" s="143"/>
      <c r="G22" s="143"/>
      <c r="H22" s="143"/>
      <c r="I22" s="143"/>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row>
    <row r="23" spans="2:45">
      <c r="B23" s="143"/>
      <c r="C23" s="143"/>
      <c r="D23" s="143"/>
      <c r="E23" s="143"/>
      <c r="F23" s="143"/>
      <c r="G23" s="143"/>
      <c r="H23" s="143"/>
      <c r="I23" s="143"/>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row>
    <row r="24" spans="2:45">
      <c r="B24" s="143"/>
      <c r="C24" s="143"/>
      <c r="D24" s="143"/>
      <c r="E24" s="143"/>
      <c r="F24" s="143"/>
      <c r="G24" s="143"/>
      <c r="H24" s="143"/>
      <c r="I24" s="143"/>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row>
    <row r="25" spans="2:45">
      <c r="B25" s="143"/>
      <c r="C25" s="143"/>
      <c r="D25" s="143"/>
      <c r="E25" s="143"/>
      <c r="F25" s="143"/>
      <c r="G25" s="143"/>
      <c r="H25" s="143"/>
      <c r="I25" s="143"/>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row>
    <row r="26" spans="2:45">
      <c r="B26" s="143"/>
      <c r="C26" s="143"/>
      <c r="D26" s="143"/>
      <c r="E26" s="143"/>
      <c r="F26" s="143"/>
      <c r="G26" s="143"/>
      <c r="H26" s="143"/>
      <c r="I26" s="143"/>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row>
    <row r="27" spans="2:45">
      <c r="B27" s="143"/>
      <c r="C27" s="143"/>
      <c r="D27" s="143"/>
      <c r="E27" s="143"/>
      <c r="F27" s="143"/>
      <c r="G27" s="143"/>
      <c r="H27" s="143"/>
      <c r="I27" s="143"/>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row>
    <row r="28" spans="2:45">
      <c r="B28" s="126" t="s">
        <v>94</v>
      </c>
      <c r="C28" s="126"/>
      <c r="D28" s="126"/>
      <c r="E28" s="126"/>
      <c r="F28" s="126"/>
      <c r="G28" s="126"/>
      <c r="H28" s="126"/>
      <c r="I28" s="126"/>
      <c r="J28" s="141" t="s">
        <v>95</v>
      </c>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row>
    <row r="29" spans="2:45">
      <c r="B29" s="126"/>
      <c r="C29" s="126"/>
      <c r="D29" s="126"/>
      <c r="E29" s="126"/>
      <c r="F29" s="126"/>
      <c r="G29" s="126"/>
      <c r="H29" s="126"/>
      <c r="I29" s="126"/>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row>
    <row r="30" spans="2:45">
      <c r="B30" s="126"/>
      <c r="C30" s="126"/>
      <c r="D30" s="126"/>
      <c r="E30" s="126"/>
      <c r="F30" s="126"/>
      <c r="G30" s="126"/>
      <c r="H30" s="126"/>
      <c r="I30" s="126"/>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row>
    <row r="31" spans="2:45">
      <c r="B31" s="126"/>
      <c r="C31" s="126"/>
      <c r="D31" s="126"/>
      <c r="E31" s="126"/>
      <c r="F31" s="126"/>
      <c r="G31" s="126"/>
      <c r="H31" s="126"/>
      <c r="I31" s="126"/>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row>
    <row r="32" spans="2:45">
      <c r="B32" s="126"/>
      <c r="C32" s="126"/>
      <c r="D32" s="126"/>
      <c r="E32" s="126"/>
      <c r="F32" s="126"/>
      <c r="G32" s="126"/>
      <c r="H32" s="126"/>
      <c r="I32" s="126"/>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row>
    <row r="33" spans="2:45">
      <c r="B33" s="126"/>
      <c r="C33" s="126"/>
      <c r="D33" s="126"/>
      <c r="E33" s="126"/>
      <c r="F33" s="126"/>
      <c r="G33" s="126"/>
      <c r="H33" s="126"/>
      <c r="I33" s="126"/>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row>
    <row r="34" spans="2:45">
      <c r="B34" s="126"/>
      <c r="C34" s="126"/>
      <c r="D34" s="126"/>
      <c r="E34" s="126"/>
      <c r="F34" s="126"/>
      <c r="G34" s="126"/>
      <c r="H34" s="126"/>
      <c r="I34" s="126"/>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row>
    <row r="35" spans="2:45">
      <c r="B35" s="126"/>
      <c r="C35" s="126"/>
      <c r="D35" s="126"/>
      <c r="E35" s="126"/>
      <c r="F35" s="126"/>
      <c r="G35" s="126"/>
      <c r="H35" s="126"/>
      <c r="I35" s="126"/>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row>
    <row r="36" spans="2:45">
      <c r="B36" s="126"/>
      <c r="C36" s="126"/>
      <c r="D36" s="126"/>
      <c r="E36" s="126"/>
      <c r="F36" s="126"/>
      <c r="G36" s="126"/>
      <c r="H36" s="126"/>
      <c r="I36" s="126"/>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row>
    <row r="37" spans="2:45" ht="17.25" customHeight="1">
      <c r="B37" s="379"/>
      <c r="C37" s="379"/>
      <c r="D37" s="379"/>
      <c r="E37" s="379"/>
      <c r="F37" s="379"/>
      <c r="G37" s="379"/>
      <c r="H37" s="379"/>
      <c r="I37" s="379"/>
      <c r="J37" s="380"/>
      <c r="K37" s="381"/>
      <c r="L37" s="381"/>
      <c r="M37" s="381"/>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row>
    <row r="38" spans="2:45" ht="17.25" customHeight="1">
      <c r="B38" s="383"/>
      <c r="C38" s="383"/>
      <c r="D38" s="383"/>
      <c r="E38" s="383"/>
      <c r="F38" s="383"/>
      <c r="G38" s="383"/>
      <c r="H38" s="383"/>
      <c r="I38" s="383"/>
      <c r="J38" s="383"/>
      <c r="K38" s="383"/>
      <c r="L38" s="383"/>
      <c r="M38" s="383"/>
      <c r="N38" s="383"/>
      <c r="O38" s="383"/>
      <c r="P38" s="383"/>
      <c r="Q38" s="383"/>
      <c r="R38" s="383"/>
      <c r="S38" s="383"/>
      <c r="T38" s="383"/>
      <c r="U38" s="383"/>
      <c r="V38" s="383"/>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row>
    <row r="39" spans="2:45" ht="17.25" customHeight="1">
      <c r="B39" s="383"/>
      <c r="C39" s="383"/>
      <c r="D39" s="383"/>
      <c r="E39" s="383"/>
      <c r="G39" s="383"/>
      <c r="H39" s="383"/>
      <c r="I39" s="383"/>
      <c r="J39" s="383"/>
      <c r="K39" s="383"/>
      <c r="L39" s="383"/>
      <c r="M39" s="383"/>
      <c r="N39" s="383"/>
      <c r="O39" s="383"/>
      <c r="P39" s="383"/>
      <c r="Q39" s="383"/>
      <c r="R39" s="383"/>
      <c r="S39" s="383"/>
      <c r="T39" s="383"/>
      <c r="U39" s="383"/>
      <c r="V39" s="383"/>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row>
    <row r="40" spans="2:45" ht="17.25" customHeight="1">
      <c r="B40" s="383"/>
      <c r="C40" s="383"/>
      <c r="D40" s="383"/>
      <c r="G40" s="383"/>
      <c r="H40" s="383"/>
      <c r="I40" s="383"/>
      <c r="J40" s="383"/>
      <c r="K40" s="383"/>
      <c r="L40" s="383"/>
      <c r="M40" s="383"/>
      <c r="N40" s="383"/>
      <c r="O40" s="383"/>
      <c r="P40" s="383"/>
      <c r="Q40" s="383"/>
      <c r="R40" s="383"/>
      <c r="S40" s="383"/>
      <c r="T40" s="383"/>
      <c r="U40" s="383"/>
      <c r="V40" s="383"/>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row>
    <row r="41" spans="2:45" ht="17.25" customHeight="1">
      <c r="B41" s="383"/>
      <c r="C41" s="383"/>
      <c r="D41" s="383"/>
      <c r="F41" s="383"/>
      <c r="G41" s="383"/>
      <c r="H41" s="383"/>
      <c r="I41" s="383"/>
      <c r="J41" s="383"/>
      <c r="K41" s="383"/>
      <c r="L41" s="383"/>
      <c r="M41" s="383"/>
      <c r="N41" s="383"/>
      <c r="O41" s="383"/>
      <c r="P41" s="383"/>
      <c r="Q41" s="383"/>
      <c r="R41" s="383"/>
      <c r="S41" s="383"/>
      <c r="T41" s="383"/>
      <c r="U41" s="383"/>
      <c r="V41" s="383"/>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row>
    <row r="42" spans="2:45" ht="17.25" customHeight="1">
      <c r="B42" s="383"/>
      <c r="C42" s="383"/>
      <c r="D42" s="383"/>
      <c r="F42" s="383"/>
      <c r="G42" s="383"/>
      <c r="H42" s="383"/>
      <c r="I42" s="383"/>
      <c r="J42" s="383"/>
      <c r="K42" s="383"/>
      <c r="L42" s="383"/>
      <c r="M42" s="383"/>
      <c r="N42" s="383"/>
      <c r="O42" s="383"/>
      <c r="P42" s="383"/>
      <c r="Q42" s="383"/>
      <c r="R42" s="383"/>
      <c r="S42" s="383"/>
      <c r="T42" s="383"/>
      <c r="U42" s="383"/>
      <c r="V42" s="383"/>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row>
    <row r="43" spans="2:45" ht="17.25" customHeight="1">
      <c r="B43" s="383"/>
      <c r="C43" s="383"/>
      <c r="D43" s="383"/>
      <c r="F43" s="383"/>
      <c r="G43" s="383"/>
      <c r="H43" s="383"/>
      <c r="I43" s="383"/>
      <c r="J43" s="383"/>
      <c r="K43" s="383"/>
      <c r="L43" s="383"/>
      <c r="M43" s="383"/>
      <c r="N43" s="383"/>
      <c r="O43" s="383"/>
      <c r="P43" s="383"/>
      <c r="Q43" s="383"/>
      <c r="R43" s="383"/>
      <c r="S43" s="383"/>
      <c r="T43" s="383"/>
      <c r="U43" s="383"/>
      <c r="V43" s="383"/>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row>
    <row r="44" spans="2:45" ht="17.25" customHeight="1">
      <c r="B44" s="383"/>
      <c r="C44" s="383"/>
      <c r="D44" s="383"/>
      <c r="F44" s="383"/>
      <c r="G44" s="383"/>
      <c r="H44" s="383"/>
      <c r="I44" s="383"/>
      <c r="J44" s="383"/>
      <c r="K44" s="383"/>
      <c r="L44" s="383"/>
      <c r="M44" s="383"/>
      <c r="N44" s="383"/>
      <c r="O44" s="383"/>
      <c r="P44" s="383"/>
      <c r="Q44" s="383"/>
      <c r="R44" s="383"/>
      <c r="S44" s="383"/>
      <c r="T44" s="383"/>
      <c r="U44" s="383"/>
      <c r="V44" s="383"/>
      <c r="W44" s="381"/>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1"/>
    </row>
    <row r="45" spans="2:45" ht="17.25" customHeight="1">
      <c r="B45" s="383"/>
      <c r="C45" s="383"/>
      <c r="D45" s="383"/>
      <c r="F45" s="383"/>
      <c r="G45" s="383"/>
      <c r="H45" s="383"/>
      <c r="I45" s="383"/>
      <c r="J45" s="383"/>
      <c r="K45" s="383"/>
      <c r="L45" s="383"/>
      <c r="M45" s="383"/>
      <c r="N45" s="383"/>
      <c r="O45" s="383"/>
      <c r="P45" s="383"/>
      <c r="Q45" s="383"/>
      <c r="R45" s="383"/>
      <c r="S45" s="383"/>
      <c r="T45" s="383"/>
      <c r="U45" s="383"/>
      <c r="V45" s="383"/>
      <c r="W45" s="381"/>
      <c r="X45" s="381"/>
      <c r="Y45" s="381"/>
      <c r="Z45" s="381"/>
      <c r="AA45" s="381"/>
      <c r="AB45" s="381"/>
      <c r="AC45" s="381"/>
      <c r="AD45" s="381"/>
      <c r="AE45" s="381"/>
      <c r="AF45" s="381"/>
      <c r="AG45" s="381"/>
      <c r="AH45" s="381"/>
      <c r="AI45" s="381"/>
      <c r="AJ45" s="381"/>
      <c r="AK45" s="381"/>
      <c r="AL45" s="381"/>
      <c r="AM45" s="381"/>
      <c r="AN45" s="381"/>
      <c r="AO45" s="381"/>
      <c r="AP45" s="381"/>
      <c r="AQ45" s="381"/>
      <c r="AR45" s="381"/>
      <c r="AS45" s="381"/>
    </row>
    <row r="46" spans="2:45" ht="17.25" customHeight="1">
      <c r="B46" s="383"/>
      <c r="C46" s="383"/>
      <c r="D46" s="383"/>
      <c r="E46" s="383"/>
      <c r="F46" s="383"/>
      <c r="G46" s="383"/>
      <c r="H46" s="383"/>
      <c r="I46" s="383"/>
      <c r="J46" s="383"/>
      <c r="K46" s="383"/>
      <c r="L46" s="383"/>
      <c r="M46" s="383"/>
      <c r="N46" s="383"/>
      <c r="O46" s="383"/>
      <c r="P46" s="383"/>
      <c r="Q46" s="383"/>
      <c r="R46" s="383"/>
      <c r="S46" s="383"/>
      <c r="T46" s="383"/>
      <c r="U46" s="383"/>
      <c r="V46" s="383"/>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row>
    <row r="47" spans="2:45" ht="17.25" customHeight="1">
      <c r="B47" s="383"/>
      <c r="D47" s="383"/>
      <c r="E47" s="383"/>
      <c r="F47" s="383"/>
      <c r="G47" s="383"/>
      <c r="H47" s="383"/>
      <c r="I47" s="383"/>
      <c r="J47" s="383"/>
      <c r="K47" s="383"/>
      <c r="L47" s="383"/>
      <c r="M47" s="383"/>
      <c r="N47" s="383"/>
      <c r="O47" s="383"/>
      <c r="P47" s="383"/>
      <c r="Q47" s="383"/>
      <c r="R47" s="383"/>
      <c r="S47" s="383"/>
      <c r="T47" s="383"/>
      <c r="U47" s="383"/>
      <c r="V47" s="383"/>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row>
    <row r="48" spans="2:45" ht="17.25" customHeight="1">
      <c r="B48" s="383"/>
      <c r="D48" s="383"/>
      <c r="E48" s="383"/>
      <c r="F48" s="383"/>
      <c r="G48" s="383"/>
      <c r="H48" s="383"/>
      <c r="I48" s="383"/>
      <c r="J48" s="383"/>
      <c r="K48" s="383"/>
      <c r="L48" s="383"/>
      <c r="M48" s="383"/>
      <c r="N48" s="383"/>
      <c r="O48" s="383"/>
      <c r="P48" s="383"/>
      <c r="Q48" s="383"/>
      <c r="R48" s="383"/>
      <c r="S48" s="383"/>
      <c r="T48" s="383"/>
      <c r="U48" s="383"/>
      <c r="V48" s="383"/>
      <c r="W48" s="381"/>
      <c r="X48" s="381"/>
      <c r="Y48" s="381"/>
      <c r="Z48" s="381"/>
      <c r="AA48" s="381"/>
      <c r="AB48" s="381"/>
      <c r="AC48" s="381"/>
      <c r="AD48" s="381"/>
      <c r="AE48" s="381"/>
      <c r="AF48" s="381"/>
      <c r="AG48" s="381"/>
      <c r="AH48" s="381"/>
      <c r="AI48" s="381"/>
      <c r="AJ48" s="381"/>
      <c r="AK48" s="381"/>
      <c r="AL48" s="381"/>
      <c r="AM48" s="381"/>
      <c r="AN48" s="381"/>
      <c r="AO48" s="381"/>
      <c r="AP48" s="381"/>
      <c r="AQ48" s="381"/>
      <c r="AR48" s="381"/>
      <c r="AS48" s="381"/>
    </row>
    <row r="49" spans="2:45" ht="17.25" customHeight="1">
      <c r="B49" s="383"/>
      <c r="D49" s="383"/>
      <c r="E49" s="383"/>
      <c r="F49" s="383"/>
      <c r="G49" s="383"/>
      <c r="H49" s="383"/>
      <c r="I49" s="383"/>
      <c r="J49" s="383"/>
      <c r="K49" s="383"/>
      <c r="L49" s="383"/>
      <c r="M49" s="383"/>
      <c r="N49" s="383"/>
      <c r="O49" s="383"/>
      <c r="P49" s="383"/>
      <c r="Q49" s="383"/>
      <c r="R49" s="383"/>
      <c r="S49" s="383"/>
      <c r="T49" s="383"/>
      <c r="U49" s="383"/>
      <c r="V49" s="383"/>
      <c r="W49" s="381"/>
      <c r="X49" s="381"/>
      <c r="Y49" s="381"/>
      <c r="Z49" s="381"/>
      <c r="AA49" s="381"/>
      <c r="AB49" s="381"/>
      <c r="AC49" s="381"/>
      <c r="AD49" s="381"/>
      <c r="AE49" s="381"/>
      <c r="AF49" s="381"/>
      <c r="AG49" s="381"/>
      <c r="AH49" s="381"/>
      <c r="AI49" s="381"/>
      <c r="AJ49" s="381"/>
      <c r="AK49" s="381"/>
      <c r="AL49" s="381"/>
      <c r="AM49" s="381"/>
      <c r="AN49" s="381"/>
      <c r="AO49" s="381"/>
      <c r="AP49" s="381"/>
      <c r="AQ49" s="381"/>
      <c r="AR49" s="381"/>
      <c r="AS49" s="381"/>
    </row>
    <row r="50" spans="2:45" ht="17.25" customHeight="1">
      <c r="B50" s="383"/>
      <c r="D50" s="383"/>
      <c r="E50" s="383"/>
      <c r="F50" s="383"/>
      <c r="G50" s="383"/>
      <c r="H50" s="383"/>
      <c r="I50" s="383"/>
      <c r="J50" s="383"/>
      <c r="K50" s="383"/>
      <c r="L50" s="383"/>
      <c r="M50" s="383"/>
      <c r="N50" s="383"/>
      <c r="O50" s="383"/>
      <c r="P50" s="383"/>
      <c r="Q50" s="383"/>
      <c r="R50" s="383"/>
      <c r="S50" s="383"/>
      <c r="T50" s="383"/>
      <c r="U50" s="383"/>
      <c r="V50" s="383"/>
      <c r="W50" s="381"/>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1"/>
    </row>
    <row r="51" spans="2:45" ht="17.25" customHeight="1">
      <c r="B51" s="383"/>
      <c r="D51" s="383"/>
      <c r="E51" s="383"/>
      <c r="F51" s="383"/>
      <c r="G51" s="383"/>
      <c r="H51" s="383"/>
      <c r="I51" s="383"/>
      <c r="J51" s="383"/>
      <c r="K51" s="383"/>
      <c r="L51" s="383"/>
      <c r="M51" s="383"/>
      <c r="N51" s="383"/>
      <c r="O51" s="383"/>
      <c r="P51" s="383"/>
      <c r="Q51" s="383"/>
      <c r="R51" s="383"/>
      <c r="S51" s="383"/>
      <c r="T51" s="383"/>
      <c r="U51" s="383"/>
      <c r="V51" s="383"/>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row>
    <row r="52" spans="2:45" ht="17.25" customHeight="1">
      <c r="B52" s="383"/>
      <c r="D52" s="383"/>
      <c r="E52" s="383"/>
      <c r="F52" s="383"/>
      <c r="G52" s="383"/>
      <c r="H52" s="383"/>
      <c r="I52" s="383"/>
      <c r="J52" s="383"/>
      <c r="K52" s="383"/>
      <c r="L52" s="383"/>
      <c r="M52" s="383"/>
      <c r="N52" s="383"/>
      <c r="O52" s="383"/>
      <c r="P52" s="383"/>
      <c r="Q52" s="383"/>
      <c r="R52" s="383"/>
      <c r="S52" s="383"/>
      <c r="T52" s="383"/>
      <c r="U52" s="383"/>
      <c r="V52" s="383"/>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row>
    <row r="53" spans="2:45" ht="17.25" customHeight="1">
      <c r="B53" s="383"/>
      <c r="W53" s="381"/>
      <c r="X53" s="381"/>
      <c r="Y53" s="381"/>
      <c r="Z53" s="381"/>
      <c r="AA53" s="381"/>
      <c r="AB53" s="381"/>
      <c r="AC53" s="381"/>
      <c r="AD53" s="381"/>
      <c r="AE53" s="381"/>
      <c r="AF53" s="381"/>
      <c r="AG53" s="381"/>
      <c r="AH53" s="381"/>
      <c r="AI53" s="381"/>
      <c r="AJ53" s="381"/>
      <c r="AK53" s="381"/>
      <c r="AL53" s="381"/>
      <c r="AM53" s="381"/>
      <c r="AN53" s="381"/>
      <c r="AO53" s="381"/>
      <c r="AP53" s="381"/>
      <c r="AQ53" s="381"/>
      <c r="AR53" s="381"/>
      <c r="AS53" s="381"/>
    </row>
    <row r="54" spans="2:45" ht="17.25" customHeight="1">
      <c r="B54" s="383"/>
      <c r="C54" s="383"/>
      <c r="D54" s="383"/>
      <c r="E54" s="383"/>
      <c r="F54" s="383"/>
      <c r="G54" s="383"/>
      <c r="H54" s="383"/>
      <c r="I54" s="383"/>
      <c r="J54" s="383"/>
      <c r="K54" s="383"/>
      <c r="L54" s="383"/>
      <c r="M54" s="383"/>
      <c r="N54" s="383"/>
      <c r="O54" s="383"/>
      <c r="P54" s="383"/>
      <c r="Q54" s="383"/>
      <c r="R54" s="383"/>
      <c r="S54" s="383"/>
      <c r="T54" s="383"/>
      <c r="U54" s="383"/>
      <c r="V54" s="383"/>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1"/>
    </row>
    <row r="55" spans="2:45" ht="17.25" customHeight="1">
      <c r="B55" s="383"/>
      <c r="D55" s="383"/>
      <c r="E55" s="383"/>
      <c r="F55" s="383"/>
      <c r="G55" s="383"/>
      <c r="H55" s="383"/>
      <c r="I55" s="383"/>
      <c r="J55" s="383"/>
      <c r="K55" s="383"/>
      <c r="L55" s="383"/>
      <c r="M55" s="383"/>
      <c r="N55" s="383"/>
      <c r="O55" s="383"/>
      <c r="P55" s="383"/>
      <c r="Q55" s="383"/>
      <c r="R55" s="383"/>
      <c r="S55" s="383"/>
      <c r="T55" s="383"/>
      <c r="U55" s="383"/>
      <c r="V55" s="383"/>
      <c r="W55" s="381"/>
      <c r="X55" s="381"/>
      <c r="Y55" s="381"/>
      <c r="Z55" s="381"/>
      <c r="AA55" s="381"/>
      <c r="AB55" s="381"/>
      <c r="AC55" s="381"/>
      <c r="AD55" s="381"/>
      <c r="AE55" s="381"/>
      <c r="AF55" s="381"/>
      <c r="AG55" s="381"/>
      <c r="AH55" s="381"/>
      <c r="AI55" s="381"/>
      <c r="AJ55" s="381"/>
      <c r="AK55" s="381"/>
      <c r="AL55" s="381"/>
      <c r="AM55" s="381"/>
      <c r="AN55" s="381"/>
      <c r="AO55" s="381"/>
      <c r="AP55" s="381"/>
      <c r="AQ55" s="381"/>
      <c r="AR55" s="381"/>
      <c r="AS55" s="381"/>
    </row>
    <row r="56" spans="2:45" ht="17.25" customHeight="1">
      <c r="B56" s="383"/>
      <c r="C56" s="383"/>
      <c r="D56" s="383"/>
      <c r="E56" s="383"/>
      <c r="F56" s="383"/>
      <c r="G56" s="383"/>
      <c r="H56" s="383"/>
      <c r="I56" s="383"/>
      <c r="J56" s="383"/>
      <c r="K56" s="383"/>
      <c r="L56" s="383"/>
      <c r="M56" s="383"/>
      <c r="N56" s="383"/>
      <c r="O56" s="383"/>
      <c r="P56" s="383"/>
      <c r="Q56" s="383"/>
      <c r="R56" s="383"/>
      <c r="S56" s="383"/>
      <c r="T56" s="383"/>
      <c r="U56" s="383"/>
      <c r="V56" s="383"/>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row>
    <row r="57" spans="2:45" ht="17.25" customHeight="1">
      <c r="B57" s="383"/>
      <c r="D57" s="383"/>
      <c r="E57" s="383"/>
      <c r="F57" s="383"/>
      <c r="G57" s="383"/>
      <c r="H57" s="383"/>
      <c r="I57" s="383"/>
      <c r="J57" s="383"/>
      <c r="K57" s="383"/>
      <c r="L57" s="383"/>
      <c r="M57" s="383"/>
      <c r="N57" s="383"/>
      <c r="O57" s="383"/>
      <c r="P57" s="383"/>
      <c r="Q57" s="383"/>
      <c r="R57" s="383"/>
      <c r="S57" s="383"/>
      <c r="T57" s="383"/>
      <c r="U57" s="383"/>
      <c r="V57" s="383"/>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row>
    <row r="58" spans="2:45" ht="17.25" customHeight="1">
      <c r="B58" s="383"/>
      <c r="C58" s="383"/>
      <c r="D58" s="383"/>
      <c r="E58" s="383"/>
      <c r="F58" s="383"/>
      <c r="G58" s="383"/>
      <c r="H58" s="383"/>
      <c r="I58" s="383"/>
      <c r="J58" s="383"/>
      <c r="K58" s="383"/>
      <c r="L58" s="383"/>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row>
    <row r="59" spans="2:45" ht="6.75" customHeight="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row>
    <row r="60" spans="2:45">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row>
    <row r="61" spans="2:45">
      <c r="AD61" s="381"/>
      <c r="AE61" s="381"/>
      <c r="AF61" s="381"/>
      <c r="AG61" s="381"/>
      <c r="AH61" s="381"/>
      <c r="AI61" s="381"/>
      <c r="AJ61" s="381"/>
      <c r="AK61" s="381"/>
      <c r="AL61" s="381"/>
      <c r="AM61" s="381"/>
      <c r="AN61" s="381"/>
      <c r="AO61" s="381"/>
      <c r="AP61" s="381"/>
      <c r="AQ61" s="381"/>
      <c r="AR61" s="381"/>
      <c r="AS61" s="381"/>
    </row>
  </sheetData>
  <mergeCells count="12">
    <mergeCell ref="B17:I18"/>
    <mergeCell ref="J17:AS18"/>
    <mergeCell ref="B19:I27"/>
    <mergeCell ref="J19:AS27"/>
    <mergeCell ref="B28:I36"/>
    <mergeCell ref="J28:AS36"/>
    <mergeCell ref="AK3:AS3"/>
    <mergeCell ref="B7:AS7"/>
    <mergeCell ref="B10:I14"/>
    <mergeCell ref="J10:AS14"/>
    <mergeCell ref="B15:I16"/>
    <mergeCell ref="J15:AS16"/>
  </mergeCells>
  <phoneticPr fontId="3"/>
  <printOptions horizontalCentered="1"/>
  <pageMargins left="0.70866141732283472" right="0.70866141732283472" top="0.74803149606299213" bottom="0.74803149606299213" header="0.31496062992125984" footer="0.31496062992125984"/>
  <pageSetup paperSize="9" scale="92" firstPageNumber="49" orientation="portrait" r:id="rId1"/>
  <rowBreaks count="1" manualBreakCount="1">
    <brk id="59" min="1" max="4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U64"/>
  <sheetViews>
    <sheetView view="pageBreakPreview" zoomScaleNormal="100" zoomScaleSheetLayoutView="100" workbookViewId="0">
      <selection activeCell="B5" sqref="B5:C6"/>
    </sheetView>
  </sheetViews>
  <sheetFormatPr defaultRowHeight="13.5"/>
  <cols>
    <col min="1" max="46" width="2.125" style="169" customWidth="1"/>
    <col min="47" max="47" width="2.625" style="169" customWidth="1"/>
    <col min="48" max="248" width="9" style="169"/>
    <col min="249" max="294" width="2" style="169" customWidth="1"/>
    <col min="295" max="504" width="9" style="169"/>
    <col min="505" max="550" width="2" style="169" customWidth="1"/>
    <col min="551" max="760" width="9" style="169"/>
    <col min="761" max="806" width="2" style="169" customWidth="1"/>
    <col min="807" max="1016" width="9" style="169"/>
    <col min="1017" max="1062" width="2" style="169" customWidth="1"/>
    <col min="1063" max="1272" width="9" style="169"/>
    <col min="1273" max="1318" width="2" style="169" customWidth="1"/>
    <col min="1319" max="1528" width="9" style="169"/>
    <col min="1529" max="1574" width="2" style="169" customWidth="1"/>
    <col min="1575" max="1784" width="9" style="169"/>
    <col min="1785" max="1830" width="2" style="169" customWidth="1"/>
    <col min="1831" max="2040" width="9" style="169"/>
    <col min="2041" max="2086" width="2" style="169" customWidth="1"/>
    <col min="2087" max="2296" width="9" style="169"/>
    <col min="2297" max="2342" width="2" style="169" customWidth="1"/>
    <col min="2343" max="2552" width="9" style="169"/>
    <col min="2553" max="2598" width="2" style="169" customWidth="1"/>
    <col min="2599" max="2808" width="9" style="169"/>
    <col min="2809" max="2854" width="2" style="169" customWidth="1"/>
    <col min="2855" max="3064" width="9" style="169"/>
    <col min="3065" max="3110" width="2" style="169" customWidth="1"/>
    <col min="3111" max="3320" width="9" style="169"/>
    <col min="3321" max="3366" width="2" style="169" customWidth="1"/>
    <col min="3367" max="3576" width="9" style="169"/>
    <col min="3577" max="3622" width="2" style="169" customWidth="1"/>
    <col min="3623" max="3832" width="9" style="169"/>
    <col min="3833" max="3878" width="2" style="169" customWidth="1"/>
    <col min="3879" max="4088" width="9" style="169"/>
    <col min="4089" max="4134" width="2" style="169" customWidth="1"/>
    <col min="4135" max="4344" width="9" style="169"/>
    <col min="4345" max="4390" width="2" style="169" customWidth="1"/>
    <col min="4391" max="4600" width="9" style="169"/>
    <col min="4601" max="4646" width="2" style="169" customWidth="1"/>
    <col min="4647" max="4856" width="9" style="169"/>
    <col min="4857" max="4902" width="2" style="169" customWidth="1"/>
    <col min="4903" max="5112" width="9" style="169"/>
    <col min="5113" max="5158" width="2" style="169" customWidth="1"/>
    <col min="5159" max="5368" width="9" style="169"/>
    <col min="5369" max="5414" width="2" style="169" customWidth="1"/>
    <col min="5415" max="5624" width="9" style="169"/>
    <col min="5625" max="5670" width="2" style="169" customWidth="1"/>
    <col min="5671" max="5880" width="9" style="169"/>
    <col min="5881" max="5926" width="2" style="169" customWidth="1"/>
    <col min="5927" max="6136" width="9" style="169"/>
    <col min="6137" max="6182" width="2" style="169" customWidth="1"/>
    <col min="6183" max="6392" width="9" style="169"/>
    <col min="6393" max="6438" width="2" style="169" customWidth="1"/>
    <col min="6439" max="6648" width="9" style="169"/>
    <col min="6649" max="6694" width="2" style="169" customWidth="1"/>
    <col min="6695" max="6904" width="9" style="169"/>
    <col min="6905" max="6950" width="2" style="169" customWidth="1"/>
    <col min="6951" max="7160" width="9" style="169"/>
    <col min="7161" max="7206" width="2" style="169" customWidth="1"/>
    <col min="7207" max="7416" width="9" style="169"/>
    <col min="7417" max="7462" width="2" style="169" customWidth="1"/>
    <col min="7463" max="7672" width="9" style="169"/>
    <col min="7673" max="7718" width="2" style="169" customWidth="1"/>
    <col min="7719" max="7928" width="9" style="169"/>
    <col min="7929" max="7974" width="2" style="169" customWidth="1"/>
    <col min="7975" max="8184" width="9" style="169"/>
    <col min="8185" max="8230" width="2" style="169" customWidth="1"/>
    <col min="8231" max="8440" width="9" style="169"/>
    <col min="8441" max="8486" width="2" style="169" customWidth="1"/>
    <col min="8487" max="8696" width="9" style="169"/>
    <col min="8697" max="8742" width="2" style="169" customWidth="1"/>
    <col min="8743" max="8952" width="9" style="169"/>
    <col min="8953" max="8998" width="2" style="169" customWidth="1"/>
    <col min="8999" max="9208" width="9" style="169"/>
    <col min="9209" max="9254" width="2" style="169" customWidth="1"/>
    <col min="9255" max="9464" width="9" style="169"/>
    <col min="9465" max="9510" width="2" style="169" customWidth="1"/>
    <col min="9511" max="9720" width="9" style="169"/>
    <col min="9721" max="9766" width="2" style="169" customWidth="1"/>
    <col min="9767" max="9976" width="9" style="169"/>
    <col min="9977" max="10022" width="2" style="169" customWidth="1"/>
    <col min="10023" max="10232" width="9" style="169"/>
    <col min="10233" max="10278" width="2" style="169" customWidth="1"/>
    <col min="10279" max="10488" width="9" style="169"/>
    <col min="10489" max="10534" width="2" style="169" customWidth="1"/>
    <col min="10535" max="10744" width="9" style="169"/>
    <col min="10745" max="10790" width="2" style="169" customWidth="1"/>
    <col min="10791" max="11000" width="9" style="169"/>
    <col min="11001" max="11046" width="2" style="169" customWidth="1"/>
    <col min="11047" max="11256" width="9" style="169"/>
    <col min="11257" max="11302" width="2" style="169" customWidth="1"/>
    <col min="11303" max="11512" width="9" style="169"/>
    <col min="11513" max="11558" width="2" style="169" customWidth="1"/>
    <col min="11559" max="11768" width="9" style="169"/>
    <col min="11769" max="11814" width="2" style="169" customWidth="1"/>
    <col min="11815" max="12024" width="9" style="169"/>
    <col min="12025" max="12070" width="2" style="169" customWidth="1"/>
    <col min="12071" max="12280" width="9" style="169"/>
    <col min="12281" max="12326" width="2" style="169" customWidth="1"/>
    <col min="12327" max="12536" width="9" style="169"/>
    <col min="12537" max="12582" width="2" style="169" customWidth="1"/>
    <col min="12583" max="12792" width="9" style="169"/>
    <col min="12793" max="12838" width="2" style="169" customWidth="1"/>
    <col min="12839" max="13048" width="9" style="169"/>
    <col min="13049" max="13094" width="2" style="169" customWidth="1"/>
    <col min="13095" max="13304" width="9" style="169"/>
    <col min="13305" max="13350" width="2" style="169" customWidth="1"/>
    <col min="13351" max="13560" width="9" style="169"/>
    <col min="13561" max="13606" width="2" style="169" customWidth="1"/>
    <col min="13607" max="13816" width="9" style="169"/>
    <col min="13817" max="13862" width="2" style="169" customWidth="1"/>
    <col min="13863" max="14072" width="9" style="169"/>
    <col min="14073" max="14118" width="2" style="169" customWidth="1"/>
    <col min="14119" max="14328" width="9" style="169"/>
    <col min="14329" max="14374" width="2" style="169" customWidth="1"/>
    <col min="14375" max="14584" width="9" style="169"/>
    <col min="14585" max="14630" width="2" style="169" customWidth="1"/>
    <col min="14631" max="14840" width="9" style="169"/>
    <col min="14841" max="14886" width="2" style="169" customWidth="1"/>
    <col min="14887" max="15096" width="9" style="169"/>
    <col min="15097" max="15142" width="2" style="169" customWidth="1"/>
    <col min="15143" max="15352" width="9" style="169"/>
    <col min="15353" max="15398" width="2" style="169" customWidth="1"/>
    <col min="15399" max="15608" width="9" style="169"/>
    <col min="15609" max="15654" width="2" style="169" customWidth="1"/>
    <col min="15655" max="15864" width="9" style="169"/>
    <col min="15865" max="15910" width="2" style="169" customWidth="1"/>
    <col min="15911" max="16120" width="9" style="169"/>
    <col min="16121" max="16166" width="2" style="169" customWidth="1"/>
    <col min="16167" max="16384" width="9" style="169"/>
  </cols>
  <sheetData>
    <row r="1" spans="2:47">
      <c r="B1" s="169" t="s">
        <v>96</v>
      </c>
    </row>
    <row r="3" spans="2:47">
      <c r="AD3" s="384"/>
      <c r="AE3" s="384"/>
      <c r="AF3" s="384"/>
      <c r="AG3" s="384"/>
      <c r="AH3" s="384"/>
      <c r="AI3" s="384"/>
      <c r="AJ3" s="384"/>
      <c r="AK3" s="384"/>
      <c r="AL3" s="384"/>
      <c r="AM3" s="384"/>
      <c r="AN3" s="384"/>
      <c r="AO3" s="384"/>
      <c r="AP3" s="384"/>
      <c r="AQ3" s="384"/>
      <c r="AR3" s="384"/>
      <c r="AS3" s="384"/>
      <c r="AT3" s="384"/>
    </row>
    <row r="4" spans="2:47" s="180" customFormat="1" ht="13.5" customHeight="1">
      <c r="B4" s="123" t="s">
        <v>97</v>
      </c>
      <c r="C4" s="123"/>
      <c r="D4" s="123"/>
      <c r="E4" s="123"/>
      <c r="F4" s="123"/>
      <c r="G4" s="123"/>
      <c r="H4" s="123"/>
      <c r="I4" s="123"/>
      <c r="J4" s="123"/>
      <c r="K4" s="123"/>
      <c r="L4" s="123"/>
      <c r="M4" s="123"/>
      <c r="N4" s="123"/>
      <c r="O4" s="123"/>
      <c r="U4" s="301"/>
      <c r="V4" s="301"/>
      <c r="W4" s="301"/>
      <c r="X4" s="301"/>
      <c r="Y4" s="301"/>
      <c r="Z4" s="301"/>
      <c r="AA4" s="301"/>
      <c r="AB4" s="301"/>
      <c r="AC4" s="301"/>
      <c r="AD4" s="301"/>
      <c r="AE4" s="123" t="s">
        <v>2</v>
      </c>
      <c r="AF4" s="123"/>
      <c r="AG4" s="123"/>
      <c r="AH4" s="123"/>
      <c r="AI4" s="123"/>
      <c r="AJ4" s="123"/>
      <c r="AK4" s="123"/>
      <c r="AL4" s="123"/>
      <c r="AM4" s="123"/>
      <c r="AN4" s="123"/>
      <c r="AO4" s="123"/>
      <c r="AP4" s="123"/>
      <c r="AQ4" s="123"/>
      <c r="AR4" s="123"/>
      <c r="AS4" s="123"/>
      <c r="AT4" s="123"/>
    </row>
    <row r="5" spans="2:47" s="180" customFormat="1" ht="13.5" customHeight="1">
      <c r="B5" s="385"/>
      <c r="C5" s="385"/>
      <c r="D5" s="385"/>
      <c r="E5" s="385"/>
      <c r="F5" s="385"/>
      <c r="G5" s="385"/>
      <c r="H5" s="385"/>
      <c r="I5" s="385"/>
      <c r="J5" s="385"/>
      <c r="K5" s="385"/>
      <c r="L5" s="385"/>
      <c r="M5" s="385"/>
      <c r="N5" s="385"/>
      <c r="O5" s="385"/>
      <c r="P5" s="300"/>
      <c r="V5" s="386"/>
      <c r="W5" s="386"/>
      <c r="X5" s="386"/>
      <c r="Y5" s="386"/>
      <c r="Z5" s="386"/>
      <c r="AA5" s="386"/>
      <c r="AB5" s="386"/>
      <c r="AC5" s="386"/>
      <c r="AD5" s="386"/>
      <c r="AE5" s="387" t="s">
        <v>98</v>
      </c>
      <c r="AF5" s="387"/>
      <c r="AG5" s="387"/>
      <c r="AH5" s="387"/>
      <c r="AI5" s="128"/>
      <c r="AJ5" s="128"/>
      <c r="AK5" s="128"/>
      <c r="AL5" s="128"/>
      <c r="AM5" s="128"/>
      <c r="AN5" s="128"/>
      <c r="AO5" s="128"/>
      <c r="AP5" s="128"/>
      <c r="AQ5" s="128"/>
      <c r="AR5" s="128"/>
      <c r="AS5" s="128"/>
      <c r="AT5" s="128"/>
    </row>
    <row r="6" spans="2:47" s="180" customFormat="1" ht="13.5" customHeight="1">
      <c r="B6" s="385"/>
      <c r="C6" s="385"/>
      <c r="D6" s="385"/>
      <c r="E6" s="385"/>
      <c r="F6" s="385"/>
      <c r="G6" s="385"/>
      <c r="H6" s="385"/>
      <c r="I6" s="385"/>
      <c r="J6" s="385"/>
      <c r="K6" s="385"/>
      <c r="L6" s="385"/>
      <c r="M6" s="385"/>
      <c r="N6" s="385"/>
      <c r="O6" s="385"/>
      <c r="P6" s="300"/>
      <c r="V6" s="306"/>
      <c r="W6" s="306"/>
      <c r="X6" s="306"/>
      <c r="Y6" s="306"/>
      <c r="Z6" s="306"/>
      <c r="AA6" s="306"/>
      <c r="AB6" s="306"/>
      <c r="AC6" s="306"/>
      <c r="AD6" s="306"/>
      <c r="AE6" s="387"/>
      <c r="AF6" s="387"/>
      <c r="AG6" s="387"/>
      <c r="AH6" s="387"/>
      <c r="AI6" s="128"/>
      <c r="AJ6" s="128"/>
      <c r="AK6" s="128"/>
      <c r="AL6" s="128"/>
      <c r="AM6" s="128"/>
      <c r="AN6" s="128"/>
      <c r="AO6" s="128"/>
      <c r="AP6" s="128"/>
      <c r="AQ6" s="128"/>
      <c r="AR6" s="128"/>
      <c r="AS6" s="128"/>
      <c r="AT6" s="128"/>
    </row>
    <row r="7" spans="2:47" s="180" customFormat="1" ht="13.5" customHeight="1">
      <c r="B7" s="371"/>
      <c r="C7" s="371"/>
      <c r="D7" s="371"/>
      <c r="E7" s="371"/>
      <c r="F7" s="371"/>
      <c r="G7" s="371"/>
      <c r="H7" s="371"/>
      <c r="I7" s="371"/>
      <c r="J7" s="371"/>
      <c r="K7" s="371"/>
      <c r="L7" s="371"/>
      <c r="M7" s="371"/>
      <c r="N7" s="371"/>
      <c r="O7" s="371"/>
      <c r="P7" s="371"/>
      <c r="Q7" s="371"/>
      <c r="R7" s="300"/>
      <c r="S7" s="306"/>
      <c r="T7" s="306"/>
      <c r="U7" s="306"/>
      <c r="V7" s="306"/>
      <c r="W7" s="306"/>
      <c r="X7" s="306"/>
      <c r="Y7" s="306"/>
      <c r="Z7" s="306"/>
      <c r="AA7" s="306"/>
      <c r="AB7" s="306"/>
      <c r="AC7" s="306"/>
      <c r="AD7" s="384"/>
      <c r="AE7" s="384"/>
      <c r="AF7" s="384"/>
      <c r="AG7" s="384"/>
      <c r="AH7" s="384"/>
      <c r="AI7" s="384"/>
      <c r="AJ7" s="384"/>
      <c r="AK7" s="384"/>
      <c r="AL7" s="384"/>
      <c r="AM7" s="384"/>
      <c r="AN7" s="384"/>
      <c r="AO7" s="384"/>
      <c r="AP7" s="384"/>
      <c r="AQ7" s="384"/>
      <c r="AR7" s="384"/>
      <c r="AS7" s="384"/>
      <c r="AT7" s="384"/>
    </row>
    <row r="8" spans="2:47" s="180" customFormat="1" ht="13.5" customHeight="1">
      <c r="B8" s="371"/>
      <c r="C8" s="371"/>
      <c r="D8" s="371"/>
      <c r="E8" s="371"/>
      <c r="F8" s="371"/>
      <c r="G8" s="371"/>
      <c r="H8" s="371"/>
      <c r="I8" s="371"/>
      <c r="J8" s="371"/>
      <c r="K8" s="371"/>
      <c r="L8" s="371"/>
      <c r="M8" s="371"/>
      <c r="N8" s="371"/>
      <c r="O8" s="371"/>
      <c r="P8" s="371"/>
      <c r="Q8" s="371"/>
      <c r="S8" s="306"/>
      <c r="T8" s="306"/>
      <c r="U8" s="306"/>
      <c r="V8" s="306"/>
      <c r="W8" s="306"/>
      <c r="X8" s="306"/>
      <c r="Y8" s="306"/>
      <c r="Z8" s="306"/>
      <c r="AA8" s="306"/>
      <c r="AB8" s="306"/>
      <c r="AC8" s="306"/>
      <c r="AD8" s="306"/>
      <c r="AE8" s="373"/>
      <c r="AF8" s="373"/>
      <c r="AG8" s="373"/>
      <c r="AH8" s="373"/>
      <c r="AI8" s="373"/>
      <c r="AJ8" s="373"/>
      <c r="AK8" s="373"/>
      <c r="AL8" s="373"/>
      <c r="AM8" s="373"/>
      <c r="AN8" s="373"/>
      <c r="AO8" s="373"/>
      <c r="AP8" s="373"/>
      <c r="AQ8" s="373"/>
      <c r="AR8" s="373"/>
      <c r="AS8" s="373"/>
      <c r="AT8" s="373"/>
    </row>
    <row r="9" spans="2:47" s="388" customFormat="1" ht="18" customHeight="1">
      <c r="B9" s="389" t="s">
        <v>99</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180"/>
    </row>
    <row r="10" spans="2:47" s="390" customFormat="1" ht="18" customHeight="1">
      <c r="B10" s="389" t="s">
        <v>100</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180"/>
    </row>
    <row r="11" spans="2:47" s="390" customFormat="1" ht="13.5" customHeight="1">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180"/>
    </row>
    <row r="12" spans="2:47" s="180" customFormat="1" ht="13.5" customHeight="1">
      <c r="B12" s="180" t="s">
        <v>101</v>
      </c>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row>
    <row r="13" spans="2:47" s="180" customFormat="1" ht="13.5" customHeight="1">
      <c r="B13" s="180" t="s">
        <v>7</v>
      </c>
    </row>
    <row r="14" spans="2:47" s="180" customFormat="1" ht="13.5" customHeight="1"/>
    <row r="15" spans="2:47" s="180" customFormat="1" ht="13.5" customHeight="1"/>
    <row r="16" spans="2:47" s="180" customFormat="1" ht="13.5" customHeight="1">
      <c r="B16" s="180" t="s">
        <v>102</v>
      </c>
    </row>
    <row r="17" spans="2:46" s="180" customFormat="1" ht="13.5" customHeight="1"/>
    <row r="18" spans="2:46" s="180" customFormat="1" ht="13.5" customHeight="1">
      <c r="B18" s="392" t="s">
        <v>9</v>
      </c>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row>
    <row r="20" spans="2:46">
      <c r="B20" s="368" t="s">
        <v>24</v>
      </c>
      <c r="C20" s="180"/>
      <c r="D20" s="180"/>
      <c r="E20" s="368"/>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row>
    <row r="21" spans="2:46" s="393" customFormat="1" ht="13.5" customHeight="1">
      <c r="B21" s="140" t="s">
        <v>11</v>
      </c>
      <c r="C21" s="140"/>
      <c r="D21" s="140"/>
      <c r="E21" s="140"/>
      <c r="F21" s="140"/>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row>
    <row r="22" spans="2:46" s="393" customFormat="1" ht="13.5" customHeight="1">
      <c r="B22" s="140"/>
      <c r="C22" s="140"/>
      <c r="D22" s="140"/>
      <c r="E22" s="140"/>
      <c r="F22" s="140"/>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row>
    <row r="23" spans="2:46" s="393" customFormat="1" ht="13.5" customHeight="1">
      <c r="B23" s="140" t="s">
        <v>12</v>
      </c>
      <c r="C23" s="140"/>
      <c r="D23" s="140"/>
      <c r="E23" s="140"/>
      <c r="F23" s="140"/>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row>
    <row r="24" spans="2:46" s="393" customFormat="1" ht="13.5" customHeight="1">
      <c r="B24" s="140"/>
      <c r="C24" s="140"/>
      <c r="D24" s="140"/>
      <c r="E24" s="140"/>
      <c r="F24" s="140"/>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row>
    <row r="25" spans="2:46" s="393" customFormat="1" ht="13.5" customHeight="1">
      <c r="B25" s="140" t="s">
        <v>13</v>
      </c>
      <c r="C25" s="140"/>
      <c r="D25" s="140"/>
      <c r="E25" s="140"/>
      <c r="F25" s="140"/>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row>
    <row r="26" spans="2:46" s="393" customFormat="1" ht="13.5" customHeight="1">
      <c r="B26" s="140"/>
      <c r="C26" s="140"/>
      <c r="D26" s="140"/>
      <c r="E26" s="140"/>
      <c r="F26" s="140"/>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row>
    <row r="27" spans="2:46" s="393" customFormat="1" ht="13.5" customHeight="1">
      <c r="B27" s="395" t="s">
        <v>14</v>
      </c>
      <c r="C27" s="172"/>
      <c r="D27" s="172"/>
      <c r="E27" s="172"/>
      <c r="F27" s="396"/>
      <c r="G27" s="169" t="s">
        <v>103</v>
      </c>
      <c r="H27" s="397"/>
      <c r="I27" s="397"/>
      <c r="J27" s="397"/>
      <c r="K27" s="169" t="s">
        <v>16</v>
      </c>
      <c r="L27" s="397"/>
      <c r="M27" s="397"/>
      <c r="N27" s="397"/>
      <c r="O27" s="397"/>
      <c r="P27" s="169" t="s">
        <v>104</v>
      </c>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73"/>
    </row>
    <row r="28" spans="2:46" s="393" customFormat="1" ht="13.5" customHeight="1">
      <c r="B28" s="398"/>
      <c r="C28" s="399"/>
      <c r="D28" s="399"/>
      <c r="E28" s="399"/>
      <c r="F28" s="400"/>
      <c r="G28" s="148"/>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50"/>
    </row>
    <row r="29" spans="2:46" s="393" customFormat="1" ht="13.5" customHeight="1">
      <c r="B29" s="401"/>
      <c r="C29" s="176"/>
      <c r="D29" s="176"/>
      <c r="E29" s="176"/>
      <c r="F29" s="402"/>
      <c r="G29" s="151"/>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3"/>
    </row>
    <row r="32" spans="2:46">
      <c r="B32" s="169" t="s">
        <v>105</v>
      </c>
    </row>
    <row r="33" spans="2:46">
      <c r="B33" s="126" t="s">
        <v>106</v>
      </c>
      <c r="C33" s="126"/>
      <c r="D33" s="126"/>
      <c r="E33" s="126"/>
      <c r="F33" s="126"/>
      <c r="G33" s="126"/>
      <c r="H33" s="126"/>
      <c r="I33" s="126"/>
      <c r="J33" s="126"/>
      <c r="K33" s="126"/>
      <c r="L33" s="126"/>
      <c r="M33" s="126"/>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row>
    <row r="34" spans="2:46">
      <c r="B34" s="126"/>
      <c r="C34" s="126"/>
      <c r="D34" s="126"/>
      <c r="E34" s="126"/>
      <c r="F34" s="126"/>
      <c r="G34" s="126"/>
      <c r="H34" s="126"/>
      <c r="I34" s="126"/>
      <c r="J34" s="126"/>
      <c r="K34" s="126"/>
      <c r="L34" s="126"/>
      <c r="M34" s="126"/>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row>
    <row r="35" spans="2:46">
      <c r="B35" s="403" t="s">
        <v>107</v>
      </c>
      <c r="C35" s="404"/>
      <c r="D35" s="404"/>
      <c r="E35" s="404"/>
      <c r="F35" s="404"/>
      <c r="G35" s="405"/>
      <c r="H35" s="403" t="s">
        <v>108</v>
      </c>
      <c r="I35" s="404"/>
      <c r="J35" s="404"/>
      <c r="K35" s="404"/>
      <c r="L35" s="404"/>
      <c r="M35" s="405"/>
      <c r="N35" s="403"/>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4"/>
      <c r="AQ35" s="404"/>
      <c r="AR35" s="404"/>
      <c r="AS35" s="404"/>
      <c r="AT35" s="405"/>
    </row>
    <row r="36" spans="2:46">
      <c r="B36" s="406"/>
      <c r="C36" s="407"/>
      <c r="D36" s="407"/>
      <c r="E36" s="407"/>
      <c r="F36" s="407"/>
      <c r="G36" s="408"/>
      <c r="H36" s="406"/>
      <c r="I36" s="407"/>
      <c r="J36" s="407"/>
      <c r="K36" s="407"/>
      <c r="L36" s="407"/>
      <c r="M36" s="408"/>
      <c r="N36" s="406"/>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8"/>
    </row>
    <row r="37" spans="2:46">
      <c r="B37" s="406"/>
      <c r="C37" s="407"/>
      <c r="D37" s="407"/>
      <c r="E37" s="407"/>
      <c r="F37" s="407"/>
      <c r="G37" s="408"/>
      <c r="H37" s="406"/>
      <c r="I37" s="407"/>
      <c r="J37" s="407"/>
      <c r="K37" s="407"/>
      <c r="L37" s="407"/>
      <c r="M37" s="408"/>
      <c r="N37" s="406"/>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8"/>
    </row>
    <row r="38" spans="2:46">
      <c r="B38" s="406"/>
      <c r="C38" s="407"/>
      <c r="D38" s="407"/>
      <c r="E38" s="407"/>
      <c r="F38" s="407"/>
      <c r="G38" s="408"/>
      <c r="H38" s="406"/>
      <c r="I38" s="407"/>
      <c r="J38" s="407"/>
      <c r="K38" s="407"/>
      <c r="L38" s="407"/>
      <c r="M38" s="408"/>
      <c r="N38" s="406"/>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8"/>
    </row>
    <row r="39" spans="2:46">
      <c r="B39" s="406"/>
      <c r="C39" s="407"/>
      <c r="D39" s="407"/>
      <c r="E39" s="407"/>
      <c r="F39" s="407"/>
      <c r="G39" s="408"/>
      <c r="H39" s="409"/>
      <c r="I39" s="410"/>
      <c r="J39" s="410"/>
      <c r="K39" s="410"/>
      <c r="L39" s="410"/>
      <c r="M39" s="411"/>
      <c r="N39" s="409"/>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1"/>
    </row>
    <row r="40" spans="2:46">
      <c r="B40" s="406"/>
      <c r="C40" s="407"/>
      <c r="D40" s="407"/>
      <c r="E40" s="407"/>
      <c r="F40" s="407"/>
      <c r="G40" s="408"/>
      <c r="H40" s="403" t="s">
        <v>109</v>
      </c>
      <c r="I40" s="404"/>
      <c r="J40" s="404"/>
      <c r="K40" s="404"/>
      <c r="L40" s="404"/>
      <c r="M40" s="405"/>
      <c r="N40" s="403"/>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5"/>
    </row>
    <row r="41" spans="2:46">
      <c r="B41" s="406"/>
      <c r="C41" s="407"/>
      <c r="D41" s="407"/>
      <c r="E41" s="407"/>
      <c r="F41" s="407"/>
      <c r="G41" s="408"/>
      <c r="H41" s="406"/>
      <c r="I41" s="407"/>
      <c r="J41" s="407"/>
      <c r="K41" s="407"/>
      <c r="L41" s="407"/>
      <c r="M41" s="408"/>
      <c r="N41" s="406"/>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8"/>
    </row>
    <row r="42" spans="2:46">
      <c r="B42" s="406"/>
      <c r="C42" s="407"/>
      <c r="D42" s="407"/>
      <c r="E42" s="407"/>
      <c r="F42" s="407"/>
      <c r="G42" s="408"/>
      <c r="H42" s="406"/>
      <c r="I42" s="407"/>
      <c r="J42" s="407"/>
      <c r="K42" s="407"/>
      <c r="L42" s="407"/>
      <c r="M42" s="408"/>
      <c r="N42" s="406"/>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8"/>
    </row>
    <row r="43" spans="2:46">
      <c r="B43" s="406"/>
      <c r="C43" s="407"/>
      <c r="D43" s="407"/>
      <c r="E43" s="407"/>
      <c r="F43" s="407"/>
      <c r="G43" s="408"/>
      <c r="H43" s="406"/>
      <c r="I43" s="407"/>
      <c r="J43" s="407"/>
      <c r="K43" s="407"/>
      <c r="L43" s="407"/>
      <c r="M43" s="408"/>
      <c r="N43" s="406"/>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8"/>
    </row>
    <row r="44" spans="2:46">
      <c r="B44" s="409"/>
      <c r="C44" s="410"/>
      <c r="D44" s="410"/>
      <c r="E44" s="410"/>
      <c r="F44" s="410"/>
      <c r="G44" s="411"/>
      <c r="H44" s="409"/>
      <c r="I44" s="410"/>
      <c r="J44" s="410"/>
      <c r="K44" s="410"/>
      <c r="L44" s="410"/>
      <c r="M44" s="411"/>
      <c r="N44" s="409"/>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1"/>
    </row>
    <row r="45" spans="2:46">
      <c r="B45" s="126" t="s">
        <v>110</v>
      </c>
      <c r="C45" s="126"/>
      <c r="D45" s="126"/>
      <c r="E45" s="126"/>
      <c r="F45" s="126"/>
      <c r="G45" s="126"/>
      <c r="H45" s="126"/>
      <c r="I45" s="126"/>
      <c r="J45" s="126"/>
      <c r="K45" s="126"/>
      <c r="L45" s="126"/>
      <c r="M45" s="126"/>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row>
    <row r="46" spans="2:46">
      <c r="B46" s="126"/>
      <c r="C46" s="126"/>
      <c r="D46" s="126"/>
      <c r="E46" s="126"/>
      <c r="F46" s="126"/>
      <c r="G46" s="126"/>
      <c r="H46" s="126"/>
      <c r="I46" s="126"/>
      <c r="J46" s="126"/>
      <c r="K46" s="126"/>
      <c r="L46" s="126"/>
      <c r="M46" s="126"/>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row>
    <row r="47" spans="2:46">
      <c r="B47" s="126"/>
      <c r="C47" s="126"/>
      <c r="D47" s="126"/>
      <c r="E47" s="126"/>
      <c r="F47" s="126"/>
      <c r="G47" s="126"/>
      <c r="H47" s="126"/>
      <c r="I47" s="126"/>
      <c r="J47" s="126"/>
      <c r="K47" s="126"/>
      <c r="L47" s="126"/>
      <c r="M47" s="126"/>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row>
    <row r="48" spans="2:46">
      <c r="B48" s="126"/>
      <c r="C48" s="126"/>
      <c r="D48" s="126"/>
      <c r="E48" s="126"/>
      <c r="F48" s="126"/>
      <c r="G48" s="126"/>
      <c r="H48" s="126"/>
      <c r="I48" s="126"/>
      <c r="J48" s="126"/>
      <c r="K48" s="126"/>
      <c r="L48" s="126"/>
      <c r="M48" s="126"/>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row>
    <row r="49" spans="2:47">
      <c r="B49" s="126"/>
      <c r="C49" s="126"/>
      <c r="D49" s="126"/>
      <c r="E49" s="126"/>
      <c r="F49" s="126"/>
      <c r="G49" s="126"/>
      <c r="H49" s="126"/>
      <c r="I49" s="126"/>
      <c r="J49" s="126"/>
      <c r="K49" s="126"/>
      <c r="L49" s="126"/>
      <c r="M49" s="126"/>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row>
    <row r="50" spans="2:47">
      <c r="B50" s="126"/>
      <c r="C50" s="126"/>
      <c r="D50" s="126"/>
      <c r="E50" s="126"/>
      <c r="F50" s="126"/>
      <c r="G50" s="126"/>
      <c r="H50" s="126"/>
      <c r="I50" s="126"/>
      <c r="J50" s="126"/>
      <c r="K50" s="126"/>
      <c r="L50" s="126"/>
      <c r="M50" s="126"/>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row>
    <row r="51" spans="2:47">
      <c r="B51" s="126"/>
      <c r="C51" s="126"/>
      <c r="D51" s="126"/>
      <c r="E51" s="126"/>
      <c r="F51" s="126"/>
      <c r="G51" s="126"/>
      <c r="H51" s="126"/>
      <c r="I51" s="126"/>
      <c r="J51" s="126"/>
      <c r="K51" s="126"/>
      <c r="L51" s="126"/>
      <c r="M51" s="126"/>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row>
    <row r="52" spans="2:47">
      <c r="B52" s="126"/>
      <c r="C52" s="126"/>
      <c r="D52" s="126"/>
      <c r="E52" s="126"/>
      <c r="F52" s="126"/>
      <c r="G52" s="126"/>
      <c r="H52" s="126"/>
      <c r="I52" s="126"/>
      <c r="J52" s="126"/>
      <c r="K52" s="126"/>
      <c r="L52" s="126"/>
      <c r="M52" s="126"/>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row>
    <row r="53" spans="2:47">
      <c r="B53" s="126"/>
      <c r="C53" s="126"/>
      <c r="D53" s="126"/>
      <c r="E53" s="126"/>
      <c r="F53" s="126"/>
      <c r="G53" s="126"/>
      <c r="H53" s="126"/>
      <c r="I53" s="126"/>
      <c r="J53" s="126"/>
      <c r="K53" s="126"/>
      <c r="L53" s="126"/>
      <c r="M53" s="126"/>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row>
    <row r="54" spans="2:47">
      <c r="B54" s="126"/>
      <c r="C54" s="126"/>
      <c r="D54" s="126"/>
      <c r="E54" s="126"/>
      <c r="F54" s="126"/>
      <c r="G54" s="126"/>
      <c r="H54" s="126"/>
      <c r="I54" s="126"/>
      <c r="J54" s="126"/>
      <c r="K54" s="126"/>
      <c r="L54" s="126"/>
      <c r="M54" s="126"/>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row>
    <row r="55" spans="2:47">
      <c r="B55" s="126" t="s">
        <v>111</v>
      </c>
      <c r="C55" s="126"/>
      <c r="D55" s="126"/>
      <c r="E55" s="126"/>
      <c r="F55" s="126"/>
      <c r="G55" s="126"/>
      <c r="H55" s="126"/>
      <c r="I55" s="126"/>
      <c r="J55" s="126"/>
      <c r="K55" s="126"/>
      <c r="L55" s="126"/>
      <c r="M55" s="126"/>
      <c r="N55" s="403" t="s">
        <v>98</v>
      </c>
      <c r="O55" s="404"/>
      <c r="P55" s="404"/>
      <c r="Q55" s="412"/>
      <c r="R55" s="412"/>
      <c r="S55" s="412"/>
      <c r="T55" s="404" t="s">
        <v>81</v>
      </c>
      <c r="U55" s="404"/>
      <c r="V55" s="412"/>
      <c r="W55" s="412"/>
      <c r="X55" s="412"/>
      <c r="Y55" s="404" t="s">
        <v>82</v>
      </c>
      <c r="Z55" s="404"/>
      <c r="AA55" s="412"/>
      <c r="AB55" s="412"/>
      <c r="AC55" s="412"/>
      <c r="AD55" s="404" t="s">
        <v>83</v>
      </c>
      <c r="AE55" s="404"/>
      <c r="AF55" s="404"/>
      <c r="AG55" s="404"/>
      <c r="AH55" s="404"/>
      <c r="AI55" s="404"/>
      <c r="AJ55" s="404"/>
      <c r="AK55" s="404"/>
      <c r="AL55" s="404"/>
      <c r="AM55" s="404"/>
      <c r="AN55" s="404"/>
      <c r="AO55" s="404"/>
      <c r="AP55" s="404"/>
      <c r="AQ55" s="404"/>
      <c r="AR55" s="404"/>
      <c r="AS55" s="404"/>
      <c r="AT55" s="405"/>
    </row>
    <row r="56" spans="2:47">
      <c r="B56" s="126"/>
      <c r="C56" s="126"/>
      <c r="D56" s="126"/>
      <c r="E56" s="126"/>
      <c r="F56" s="126"/>
      <c r="G56" s="126"/>
      <c r="H56" s="126"/>
      <c r="I56" s="126"/>
      <c r="J56" s="126"/>
      <c r="K56" s="126"/>
      <c r="L56" s="126"/>
      <c r="M56" s="126"/>
      <c r="N56" s="409"/>
      <c r="O56" s="410"/>
      <c r="P56" s="410"/>
      <c r="Q56" s="413"/>
      <c r="R56" s="413"/>
      <c r="S56" s="413"/>
      <c r="T56" s="410"/>
      <c r="U56" s="410"/>
      <c r="V56" s="413"/>
      <c r="W56" s="413"/>
      <c r="X56" s="413"/>
      <c r="Y56" s="410"/>
      <c r="Z56" s="410"/>
      <c r="AA56" s="413"/>
      <c r="AB56" s="413"/>
      <c r="AC56" s="413"/>
      <c r="AD56" s="410"/>
      <c r="AE56" s="410"/>
      <c r="AF56" s="410"/>
      <c r="AG56" s="410"/>
      <c r="AH56" s="410"/>
      <c r="AI56" s="410"/>
      <c r="AJ56" s="410"/>
      <c r="AK56" s="410"/>
      <c r="AL56" s="410"/>
      <c r="AM56" s="410"/>
      <c r="AN56" s="410"/>
      <c r="AO56" s="410"/>
      <c r="AP56" s="410"/>
      <c r="AQ56" s="410"/>
      <c r="AR56" s="410"/>
      <c r="AS56" s="410"/>
      <c r="AT56" s="411"/>
    </row>
    <row r="57" spans="2:47">
      <c r="B57" s="381"/>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row>
    <row r="58" spans="2:47">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row>
    <row r="59" spans="2:47">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row>
    <row r="64" spans="2:47">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row>
  </sheetData>
  <mergeCells count="44">
    <mergeCell ref="AA55:AC56"/>
    <mergeCell ref="AD55:AE56"/>
    <mergeCell ref="AF55:AT56"/>
    <mergeCell ref="B55:M56"/>
    <mergeCell ref="N55:P56"/>
    <mergeCell ref="Q55:S56"/>
    <mergeCell ref="T55:U56"/>
    <mergeCell ref="V55:X56"/>
    <mergeCell ref="Y55:Z56"/>
    <mergeCell ref="B35:G44"/>
    <mergeCell ref="H35:M39"/>
    <mergeCell ref="N35:AT39"/>
    <mergeCell ref="H40:M44"/>
    <mergeCell ref="N40:AT44"/>
    <mergeCell ref="B45:M54"/>
    <mergeCell ref="N45:AT54"/>
    <mergeCell ref="B27:F29"/>
    <mergeCell ref="H27:J27"/>
    <mergeCell ref="L27:O27"/>
    <mergeCell ref="G28:AT29"/>
    <mergeCell ref="B33:M34"/>
    <mergeCell ref="N33:AT34"/>
    <mergeCell ref="B21:F22"/>
    <mergeCell ref="G21:AT22"/>
    <mergeCell ref="B23:F24"/>
    <mergeCell ref="G23:AT24"/>
    <mergeCell ref="B25:F26"/>
    <mergeCell ref="G25:AT26"/>
    <mergeCell ref="AI5:AL6"/>
    <mergeCell ref="AM5:AP6"/>
    <mergeCell ref="AQ5:AT6"/>
    <mergeCell ref="B9:AT9"/>
    <mergeCell ref="B10:AT10"/>
    <mergeCell ref="B18:AT18"/>
    <mergeCell ref="B4:O4"/>
    <mergeCell ref="AE4:AT4"/>
    <mergeCell ref="B5:C6"/>
    <mergeCell ref="D5:E6"/>
    <mergeCell ref="F5:G6"/>
    <mergeCell ref="H5:I6"/>
    <mergeCell ref="J5:K6"/>
    <mergeCell ref="L5:M6"/>
    <mergeCell ref="N5:O6"/>
    <mergeCell ref="AE5:AH6"/>
  </mergeCells>
  <phoneticPr fontId="3"/>
  <printOptions horizontalCentered="1"/>
  <pageMargins left="0.70866141732283472" right="0.70866141732283472" top="0.74803149606299213" bottom="0.74803149606299213" header="0.31496062992125984" footer="0.31496062992125984"/>
  <pageSetup paperSize="9" scale="90" firstPageNumber="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様式4　交付申請取下げ届出書</vt:lpstr>
      <vt:lpstr>様式5　計画変更等承認申請書</vt:lpstr>
      <vt:lpstr>様式7　遅延等報告書</vt:lpstr>
      <vt:lpstr>様式8　実施状況報告書</vt:lpstr>
      <vt:lpstr>様式9　承継承認申請書</vt:lpstr>
      <vt:lpstr>様式11　年度末実績報告書</vt:lpstr>
      <vt:lpstr>様式16　財産処分承認申請書</vt:lpstr>
      <vt:lpstr>別紙⑧ 発注先選定理由書</vt:lpstr>
      <vt:lpstr>別紙⑨　変更届出書</vt:lpstr>
      <vt:lpstr>別紙⑩-1 燃料使用量データ報告書</vt:lpstr>
      <vt:lpstr>別紙⑩-2 効果検証データシート(CGS用)</vt:lpstr>
      <vt:lpstr>別紙⑩-3 効果検証データシート(GHP用)</vt:lpstr>
      <vt:lpstr>'別紙⑧ 発注先選定理由書'!Print_Area</vt:lpstr>
      <vt:lpstr>'別紙⑨　変更届出書'!Print_Area</vt:lpstr>
      <vt:lpstr>'別紙⑩-1 燃料使用量データ報告書'!Print_Area</vt:lpstr>
      <vt:lpstr>'別紙⑩-2 効果検証データシート(CGS用)'!Print_Area</vt:lpstr>
      <vt:lpstr>'別紙⑩-3 効果検証データシート(GHP用)'!Print_Area</vt:lpstr>
      <vt:lpstr>'様式11　年度末実績報告書'!Print_Area</vt:lpstr>
      <vt:lpstr>'様式16　財産処分承認申請書'!Print_Area</vt:lpstr>
      <vt:lpstr>'様式4　交付申請取下げ届出書'!Print_Area</vt:lpstr>
      <vt:lpstr>'様式5　計画変更等承認申請書'!Print_Area</vt:lpstr>
      <vt:lpstr>'様式7　遅延等報告書'!Print_Area</vt:lpstr>
      <vt:lpstr>'様式8　実施状況報告書'!Print_Area</vt:lpstr>
      <vt:lpstr>'様式9　承継承認申請書'!Print_Area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snakamura</dc:creator>
  <cp:lastModifiedBy>snakamura</cp:lastModifiedBy>
  <cp:lastPrinted>2021-07-08T08:23:38Z</cp:lastPrinted>
  <dcterms:created xsi:type="dcterms:W3CDTF">2021-07-08T07:33:16Z</dcterms:created>
  <dcterms:modified xsi:type="dcterms:W3CDTF">2021-07-08T08:24:21Z</dcterms:modified>
</cp:coreProperties>
</file>