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hatano\Desktop\1106作業\"/>
    </mc:Choice>
  </mc:AlternateContent>
  <xr:revisionPtr revIDLastSave="0" documentId="8_{ADE821EA-9CE5-4F78-9BD7-9ADA0574B0DF}" xr6:coauthVersionLast="47" xr6:coauthVersionMax="47" xr10:uidLastSave="{00000000-0000-0000-0000-000000000000}"/>
  <bookViews>
    <workbookView xWindow="-110" yWindow="-110" windowWidth="18590" windowHeight="10420" xr2:uid="{E1598285-CCD5-46CB-9538-1399D4D18B31}"/>
  </bookViews>
  <sheets>
    <sheet name="別紙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 l="1"/>
  <c r="I31" i="1"/>
  <c r="I30" i="1"/>
  <c r="I33" i="1" s="1"/>
  <c r="D39" i="1" s="1"/>
  <c r="H17" i="1"/>
  <c r="I17" i="1" s="1"/>
  <c r="H15" i="1"/>
  <c r="H16" i="1" s="1"/>
  <c r="I16" i="1" s="1"/>
  <c r="I18" i="1" s="1"/>
  <c r="D28" i="1" s="1"/>
  <c r="E41" i="1" s="1"/>
</calcChain>
</file>

<file path=xl/sharedStrings.xml><?xml version="1.0" encoding="utf-8"?>
<sst xmlns="http://schemas.openxmlformats.org/spreadsheetml/2006/main" count="301" uniqueCount="175">
  <si>
    <t>（別紙⑨）</t>
    <rPh sb="1" eb="3">
      <t>ベッシ</t>
    </rPh>
    <phoneticPr fontId="4"/>
  </si>
  <si>
    <t>令和　　年　　月　　日</t>
    <rPh sb="0" eb="2">
      <t>レイワ</t>
    </rPh>
    <rPh sb="4" eb="5">
      <t>ネン</t>
    </rPh>
    <rPh sb="7" eb="8">
      <t>ガツ</t>
    </rPh>
    <rPh sb="10" eb="11">
      <t>ヒ</t>
    </rPh>
    <phoneticPr fontId="4"/>
  </si>
  <si>
    <t>中小企業者『みなし大企業を除く』の申請確認書</t>
    <rPh sb="4" eb="5">
      <t>シャ</t>
    </rPh>
    <rPh sb="17" eb="19">
      <t>シンセイ</t>
    </rPh>
    <rPh sb="19" eb="21">
      <t>カクニン</t>
    </rPh>
    <rPh sb="21" eb="22">
      <t>ショ</t>
    </rPh>
    <phoneticPr fontId="4"/>
  </si>
  <si>
    <t>法人名</t>
    <rPh sb="0" eb="2">
      <t>ホウジン</t>
    </rPh>
    <rPh sb="2" eb="3">
      <t>メイ</t>
    </rPh>
    <phoneticPr fontId="4"/>
  </si>
  <si>
    <t>部署名</t>
    <rPh sb="0" eb="2">
      <t>ブショ</t>
    </rPh>
    <rPh sb="2" eb="3">
      <t>メイ</t>
    </rPh>
    <phoneticPr fontId="4"/>
  </si>
  <si>
    <t>連絡先(電話番号）</t>
    <rPh sb="0" eb="3">
      <t>レンラクサキ</t>
    </rPh>
    <rPh sb="4" eb="6">
      <t>デンワ</t>
    </rPh>
    <rPh sb="6" eb="8">
      <t>バンゴウ</t>
    </rPh>
    <phoneticPr fontId="4"/>
  </si>
  <si>
    <t>担当窓口　氏名</t>
    <rPh sb="0" eb="2">
      <t>タントウ</t>
    </rPh>
    <rPh sb="2" eb="4">
      <t>マドグチ</t>
    </rPh>
    <rPh sb="5" eb="7">
      <t>シメイ</t>
    </rPh>
    <phoneticPr fontId="4"/>
  </si>
  <si>
    <t>弊社は、以下のごとく中小企業基本法に定める中小企業者(みなし大企業を除く)に該当します。</t>
    <rPh sb="0" eb="2">
      <t>ヘイシャ</t>
    </rPh>
    <rPh sb="4" eb="6">
      <t>イカ</t>
    </rPh>
    <rPh sb="25" eb="26">
      <t>シャ</t>
    </rPh>
    <rPh sb="38" eb="40">
      <t>ガイトウ</t>
    </rPh>
    <phoneticPr fontId="4"/>
  </si>
  <si>
    <t>１．中小企業者の基準に該当するかの確認</t>
    <rPh sb="2" eb="4">
      <t>チュウショウ</t>
    </rPh>
    <rPh sb="4" eb="6">
      <t>キギョウ</t>
    </rPh>
    <rPh sb="6" eb="7">
      <t>シャ</t>
    </rPh>
    <rPh sb="8" eb="10">
      <t>キジュン</t>
    </rPh>
    <rPh sb="11" eb="13">
      <t>ガイトウ</t>
    </rPh>
    <rPh sb="17" eb="19">
      <t>カクニン</t>
    </rPh>
    <phoneticPr fontId="4"/>
  </si>
  <si>
    <t>業 種※1</t>
  </si>
  <si>
    <t>ガス業</t>
    <rPh sb="2" eb="3">
      <t>ギョウ</t>
    </rPh>
    <phoneticPr fontId="4"/>
  </si>
  <si>
    <t>業種分類※1</t>
    <phoneticPr fontId="4"/>
  </si>
  <si>
    <t>製造業その他</t>
    <rPh sb="0" eb="3">
      <t>セイゾウギョウ</t>
    </rPh>
    <rPh sb="5" eb="6">
      <t>タ</t>
    </rPh>
    <phoneticPr fontId="3"/>
  </si>
  <si>
    <t>資本金（円）</t>
    <rPh sb="4" eb="5">
      <t>エン</t>
    </rPh>
    <phoneticPr fontId="4"/>
  </si>
  <si>
    <t>常時使用する従業員数（人）※2</t>
    <rPh sb="11" eb="12">
      <t>ニン</t>
    </rPh>
    <phoneticPr fontId="4"/>
  </si>
  <si>
    <t>※1業種、業種分類は、日本標準産業分類に基づく。複数の業種がある場合は
　直近の決算書において「売上高」が大きい方とする。</t>
    <phoneticPr fontId="4"/>
  </si>
  <si>
    <t>※2常時使用する従業員の数には、事業主、法人の役員　臨時の従業員は含まれない。</t>
    <phoneticPr fontId="4"/>
  </si>
  <si>
    <t>中小企業者の基準</t>
    <rPh sb="0" eb="2">
      <t>チュウショウ</t>
    </rPh>
    <rPh sb="2" eb="4">
      <t>キギョウ</t>
    </rPh>
    <rPh sb="4" eb="5">
      <t>シャ</t>
    </rPh>
    <rPh sb="6" eb="8">
      <t>キジュン</t>
    </rPh>
    <phoneticPr fontId="4"/>
  </si>
  <si>
    <t>業種分類</t>
  </si>
  <si>
    <t>資本金の額又は出資の総額</t>
  </si>
  <si>
    <t>常時使用する従業員の数</t>
  </si>
  <si>
    <t>資本金の額又は出資の総額（円以下）</t>
    <rPh sb="13" eb="14">
      <t>エン</t>
    </rPh>
    <rPh sb="14" eb="16">
      <t>イカ</t>
    </rPh>
    <phoneticPr fontId="4"/>
  </si>
  <si>
    <t>常時使用する従業員の数（以下）</t>
    <rPh sb="12" eb="14">
      <t>イカ</t>
    </rPh>
    <phoneticPr fontId="4"/>
  </si>
  <si>
    <t>卸売業</t>
  </si>
  <si>
    <t>１億円以下</t>
  </si>
  <si>
    <t>１００人以下</t>
  </si>
  <si>
    <t>小売業</t>
  </si>
  <si>
    <t>５千万円以下</t>
  </si>
  <si>
    <t>５０人以下</t>
  </si>
  <si>
    <t>サービス業</t>
  </si>
  <si>
    <t>製造業その他</t>
  </si>
  <si>
    <t>３億円以下</t>
  </si>
  <si>
    <t>３００人以下</t>
  </si>
  <si>
    <t>※資本金規模又は従業員規模のどちらかに該当することが必要</t>
  </si>
  <si>
    <t>◆</t>
    <phoneticPr fontId="4"/>
  </si>
  <si>
    <t>中小企業者かどうかの判定</t>
    <rPh sb="0" eb="2">
      <t>チュウショウ</t>
    </rPh>
    <rPh sb="2" eb="4">
      <t>キギョウ</t>
    </rPh>
    <rPh sb="4" eb="5">
      <t>シャ</t>
    </rPh>
    <rPh sb="10" eb="12">
      <t>ハンテイ</t>
    </rPh>
    <phoneticPr fontId="4"/>
  </si>
  <si>
    <t>(自動判定)</t>
    <rPh sb="1" eb="3">
      <t>ジドウ</t>
    </rPh>
    <rPh sb="3" eb="5">
      <t>ハンテイ</t>
    </rPh>
    <phoneticPr fontId="3"/>
  </si>
  <si>
    <t>２．「みなし大企業」に該当しないかの確認</t>
    <rPh sb="6" eb="9">
      <t>ダイキギョウ</t>
    </rPh>
    <rPh sb="11" eb="13">
      <t>ガイトウ</t>
    </rPh>
    <rPh sb="18" eb="20">
      <t>カクニン</t>
    </rPh>
    <phoneticPr fontId="4"/>
  </si>
  <si>
    <t>該当する</t>
    <rPh sb="0" eb="2">
      <t>ガイトウ</t>
    </rPh>
    <phoneticPr fontId="4"/>
  </si>
  <si>
    <t>発行株式数の総数又は出資価額の1/2以上を
同一の大企業が所有している</t>
    <phoneticPr fontId="4"/>
  </si>
  <si>
    <t>該当しない</t>
    <rPh sb="0" eb="2">
      <t>ガイトウ</t>
    </rPh>
    <phoneticPr fontId="4"/>
  </si>
  <si>
    <t>発行株式数の総数又は出資価額の2/3以上を
複数の大企業が所有している</t>
    <phoneticPr fontId="4"/>
  </si>
  <si>
    <t>大企業の役員又は職員を兼ねている者が
役員総数の1/2以上を占めている</t>
    <phoneticPr fontId="4"/>
  </si>
  <si>
    <t>　※大企業とは、中小企業基本法に規定する中小企業者以外の者であって事業を営む者</t>
  </si>
  <si>
    <t>　　但し、中小企業投資育成株式会社法に規定する中小企業投資育成株式会社又は投資</t>
    <phoneticPr fontId="4"/>
  </si>
  <si>
    <t>　　事業有限責任組合契約に関する法律に規定する投資事業有限責任組合に該当する者</t>
    <phoneticPr fontId="4"/>
  </si>
  <si>
    <t>　　は大企業として扱わない</t>
    <phoneticPr fontId="4"/>
  </si>
  <si>
    <t>「みなし大企業」かどうかの判定</t>
    <rPh sb="13" eb="15">
      <t>ハンテイ</t>
    </rPh>
    <phoneticPr fontId="4"/>
  </si>
  <si>
    <t>（自動判定）</t>
    <rPh sb="1" eb="3">
      <t>ジドウ</t>
    </rPh>
    <rPh sb="3" eb="5">
      <t>ハンテイ</t>
    </rPh>
    <phoneticPr fontId="3"/>
  </si>
  <si>
    <t>３．中小企業かどうかの判定[自動判定]</t>
    <rPh sb="11" eb="13">
      <t>ハンテイ</t>
    </rPh>
    <rPh sb="14" eb="16">
      <t>ジドウ</t>
    </rPh>
    <rPh sb="16" eb="18">
      <t>ハンテイ</t>
    </rPh>
    <phoneticPr fontId="4"/>
  </si>
  <si>
    <t>添付資料ア．…</t>
    <rPh sb="0" eb="2">
      <t>テンプ</t>
    </rPh>
    <rPh sb="2" eb="4">
      <t>シリョウ</t>
    </rPh>
    <phoneticPr fontId="4"/>
  </si>
  <si>
    <t>履歴事項全部証明書</t>
    <rPh sb="0" eb="9">
      <t>リレキジコウゼンブショウメイショ</t>
    </rPh>
    <phoneticPr fontId="3"/>
  </si>
  <si>
    <t>添付資料イ．…</t>
    <rPh sb="0" eb="2">
      <t>テンプ</t>
    </rPh>
    <rPh sb="2" eb="4">
      <t>シリョウ</t>
    </rPh>
    <phoneticPr fontId="4"/>
  </si>
  <si>
    <t>労働保険の写し</t>
    <rPh sb="0" eb="4">
      <t>ロウドウホケン</t>
    </rPh>
    <rPh sb="5" eb="6">
      <t>ウツ</t>
    </rPh>
    <phoneticPr fontId="3"/>
  </si>
  <si>
    <t>添付資料ウ．…</t>
    <rPh sb="0" eb="2">
      <t>テンプ</t>
    </rPh>
    <rPh sb="2" eb="4">
      <t>シリョウ</t>
    </rPh>
    <phoneticPr fontId="4"/>
  </si>
  <si>
    <t>会社情報（発行株式数及び役員状況）</t>
    <rPh sb="0" eb="4">
      <t>カイシャジョウホウ</t>
    </rPh>
    <rPh sb="5" eb="10">
      <t>ハッコウカブシキスウ</t>
    </rPh>
    <rPh sb="10" eb="11">
      <t>オヨ</t>
    </rPh>
    <rPh sb="12" eb="16">
      <t>ヤクインジョウキョウ</t>
    </rPh>
    <phoneticPr fontId="3"/>
  </si>
  <si>
    <t>添付資料エ．…</t>
    <rPh sb="0" eb="2">
      <t>テンプ</t>
    </rPh>
    <rPh sb="2" eb="4">
      <t>シリョウ</t>
    </rPh>
    <phoneticPr fontId="4"/>
  </si>
  <si>
    <t>役員名簿</t>
    <rPh sb="0" eb="4">
      <t>ヤクインメイボ</t>
    </rPh>
    <phoneticPr fontId="3"/>
  </si>
  <si>
    <t>農業</t>
    <rPh sb="0" eb="2">
      <t>ノウギョウ</t>
    </rPh>
    <phoneticPr fontId="4"/>
  </si>
  <si>
    <t>製造業その他</t>
    <rPh sb="0" eb="3">
      <t>セイゾウギョウ</t>
    </rPh>
    <rPh sb="5" eb="6">
      <t>タ</t>
    </rPh>
    <phoneticPr fontId="4"/>
  </si>
  <si>
    <t>林業</t>
    <rPh sb="0" eb="2">
      <t>リンギョウ</t>
    </rPh>
    <phoneticPr fontId="4"/>
  </si>
  <si>
    <t>漁業（水産養殖業を除く）</t>
    <rPh sb="0" eb="2">
      <t>ギョギョウ</t>
    </rPh>
    <rPh sb="3" eb="5">
      <t>スイサン</t>
    </rPh>
    <rPh sb="5" eb="8">
      <t>ヨウショクギョウ</t>
    </rPh>
    <rPh sb="9" eb="10">
      <t>ノゾ</t>
    </rPh>
    <phoneticPr fontId="4"/>
  </si>
  <si>
    <t>水産養殖業</t>
    <rPh sb="0" eb="2">
      <t>スイサン</t>
    </rPh>
    <rPh sb="2" eb="5">
      <t>ヨウショクギョウ</t>
    </rPh>
    <phoneticPr fontId="4"/>
  </si>
  <si>
    <t>鉱業、採石業、砂利採取業</t>
    <rPh sb="0" eb="2">
      <t>コウギョウ</t>
    </rPh>
    <rPh sb="3" eb="5">
      <t>サイセキ</t>
    </rPh>
    <rPh sb="5" eb="6">
      <t>ギョウ</t>
    </rPh>
    <rPh sb="7" eb="9">
      <t>ジャリ</t>
    </rPh>
    <rPh sb="9" eb="11">
      <t>サイシュ</t>
    </rPh>
    <rPh sb="11" eb="12">
      <t>ギョウ</t>
    </rPh>
    <phoneticPr fontId="4"/>
  </si>
  <si>
    <t>総合工事業</t>
    <rPh sb="0" eb="2">
      <t>ソウゴウ</t>
    </rPh>
    <rPh sb="2" eb="3">
      <t>コウ</t>
    </rPh>
    <rPh sb="3" eb="5">
      <t>ジギョウ</t>
    </rPh>
    <phoneticPr fontId="4"/>
  </si>
  <si>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</si>
  <si>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設備工事業</t>
    <rPh sb="0" eb="2">
      <t>セツビ</t>
    </rPh>
    <rPh sb="2" eb="3">
      <t>コウ</t>
    </rPh>
    <rPh sb="3" eb="5">
      <t>ジギョウ</t>
    </rPh>
    <phoneticPr fontId="4"/>
  </si>
  <si>
    <t>食料品製造業</t>
    <rPh sb="0" eb="3">
      <t>ショクリョウヒン</t>
    </rPh>
    <rPh sb="3" eb="6">
      <t>セイゾウギョウ</t>
    </rPh>
    <phoneticPr fontId="4"/>
  </si>
  <si>
    <t>飲料・たばこ・飼料製造業</t>
    <rPh sb="0" eb="2">
      <t>インリョウ</t>
    </rPh>
    <rPh sb="7" eb="9">
      <t>シリョウ</t>
    </rPh>
    <rPh sb="9" eb="12">
      <t>セイゾウギョウ</t>
    </rPh>
    <phoneticPr fontId="4"/>
  </si>
  <si>
    <t>繊維工業</t>
    <rPh sb="0" eb="2">
      <t>センイ</t>
    </rPh>
    <rPh sb="2" eb="4">
      <t>コウギョウ</t>
    </rPh>
    <phoneticPr fontId="4"/>
  </si>
  <si>
    <t>木材・木製品製造業（家具を除く）</t>
    <rPh sb="0" eb="2">
      <t>モクザイ</t>
    </rPh>
    <rPh sb="3" eb="4">
      <t>キ</t>
    </rPh>
    <rPh sb="4" eb="6">
      <t>セイヒン</t>
    </rPh>
    <rPh sb="6" eb="9">
      <t>セイゾウギョウ</t>
    </rPh>
    <rPh sb="10" eb="12">
      <t>カグ</t>
    </rPh>
    <rPh sb="13" eb="14">
      <t>ノゾ</t>
    </rPh>
    <phoneticPr fontId="4"/>
  </si>
  <si>
    <t>家具・装備品製造業</t>
    <rPh sb="0" eb="2">
      <t>カグ</t>
    </rPh>
    <rPh sb="3" eb="6">
      <t>ソウビヒン</t>
    </rPh>
    <rPh sb="6" eb="9">
      <t>セイゾウギョウ</t>
    </rPh>
    <phoneticPr fontId="4"/>
  </si>
  <si>
    <t>パルプ・紙・紙加工品製造業</t>
    <rPh sb="4" eb="5">
      <t>カミ</t>
    </rPh>
    <rPh sb="6" eb="7">
      <t>カミ</t>
    </rPh>
    <rPh sb="7" eb="10">
      <t>カコウヒン</t>
    </rPh>
    <rPh sb="10" eb="13">
      <t>セイゾウギョウ</t>
    </rPh>
    <phoneticPr fontId="4"/>
  </si>
  <si>
    <t>印刷・同関連業</t>
    <rPh sb="0" eb="2">
      <t>インサツ</t>
    </rPh>
    <rPh sb="3" eb="4">
      <t>ドウ</t>
    </rPh>
    <rPh sb="4" eb="6">
      <t>カンレン</t>
    </rPh>
    <rPh sb="6" eb="7">
      <t>ギョウ</t>
    </rPh>
    <phoneticPr fontId="4"/>
  </si>
  <si>
    <t>化学工業</t>
    <rPh sb="0" eb="2">
      <t>カガク</t>
    </rPh>
    <rPh sb="2" eb="4">
      <t>コウギョウ</t>
    </rPh>
    <phoneticPr fontId="4"/>
  </si>
  <si>
    <t>石油製品・石炭製品製造業</t>
    <rPh sb="0" eb="2">
      <t>セキユ</t>
    </rPh>
    <rPh sb="2" eb="4">
      <t>セイヒン</t>
    </rPh>
    <rPh sb="5" eb="7">
      <t>セキタン</t>
    </rPh>
    <rPh sb="7" eb="9">
      <t>セイヒン</t>
    </rPh>
    <rPh sb="9" eb="12">
      <t>セイゾウギョウ</t>
    </rPh>
    <phoneticPr fontId="4"/>
  </si>
  <si>
    <t>プラスチック製品製造業</t>
    <rPh sb="6" eb="8">
      <t>セイヒン</t>
    </rPh>
    <rPh sb="8" eb="11">
      <t>セイゾウギョウ</t>
    </rPh>
    <phoneticPr fontId="4"/>
  </si>
  <si>
    <t>ゴム製品製造業</t>
    <rPh sb="2" eb="4">
      <t>セイヒン</t>
    </rPh>
    <rPh sb="4" eb="7">
      <t>セイゾウギョウ</t>
    </rPh>
    <phoneticPr fontId="4"/>
  </si>
  <si>
    <t>なめし革・同製品・毛皮製造業</t>
    <rPh sb="3" eb="4">
      <t>カワ</t>
    </rPh>
    <rPh sb="5" eb="6">
      <t>ドウ</t>
    </rPh>
    <rPh sb="6" eb="8">
      <t>セイヒン</t>
    </rPh>
    <rPh sb="9" eb="11">
      <t>ケガワ</t>
    </rPh>
    <rPh sb="11" eb="14">
      <t>セイゾウギョウ</t>
    </rPh>
    <phoneticPr fontId="4"/>
  </si>
  <si>
    <t>窯業・土石製品製造業</t>
    <rPh sb="0" eb="2">
      <t>ヨウギョウ</t>
    </rPh>
    <rPh sb="3" eb="5">
      <t>ドセキ</t>
    </rPh>
    <rPh sb="5" eb="7">
      <t>セイヒン</t>
    </rPh>
    <rPh sb="7" eb="10">
      <t>セイゾウギョウ</t>
    </rPh>
    <phoneticPr fontId="4"/>
  </si>
  <si>
    <t>鉄鋼業</t>
    <rPh sb="0" eb="3">
      <t>テッコウギョウ</t>
    </rPh>
    <phoneticPr fontId="4"/>
  </si>
  <si>
    <t>非鉄金属製造業</t>
    <rPh sb="0" eb="2">
      <t>ヒテツ</t>
    </rPh>
    <rPh sb="2" eb="4">
      <t>キンゾク</t>
    </rPh>
    <rPh sb="4" eb="7">
      <t>セイゾウギョウ</t>
    </rPh>
    <phoneticPr fontId="4"/>
  </si>
  <si>
    <t>金属製品製造業</t>
    <rPh sb="0" eb="2">
      <t>キンゾク</t>
    </rPh>
    <rPh sb="2" eb="4">
      <t>セイヒン</t>
    </rPh>
    <rPh sb="4" eb="7">
      <t>セイゾウギョウ</t>
    </rPh>
    <phoneticPr fontId="4"/>
  </si>
  <si>
    <t>はん用機械器具製造業</t>
    <rPh sb="2" eb="3">
      <t>ヨウ</t>
    </rPh>
    <rPh sb="3" eb="5">
      <t>キカイ</t>
    </rPh>
    <rPh sb="5" eb="7">
      <t>キグ</t>
    </rPh>
    <rPh sb="7" eb="10">
      <t>セイゾウギョウ</t>
    </rPh>
    <phoneticPr fontId="4"/>
  </si>
  <si>
    <t>生産用機械器具製造業</t>
    <rPh sb="0" eb="3">
      <t>セイサンヨウ</t>
    </rPh>
    <rPh sb="3" eb="5">
      <t>キカイ</t>
    </rPh>
    <rPh sb="5" eb="7">
      <t>キグ</t>
    </rPh>
    <rPh sb="7" eb="10">
      <t>セイゾウギョウ</t>
    </rPh>
    <phoneticPr fontId="4"/>
  </si>
  <si>
    <t>業務用機械器具製造業</t>
    <rPh sb="0" eb="3">
      <t>ギョウムヨウ</t>
    </rPh>
    <rPh sb="3" eb="5">
      <t>キカイ</t>
    </rPh>
    <rPh sb="5" eb="7">
      <t>キグ</t>
    </rPh>
    <rPh sb="7" eb="10">
      <t>セイゾウギョウ</t>
    </rPh>
    <phoneticPr fontId="4"/>
  </si>
  <si>
    <t>電子部品・デバイス・電子回路製造業</t>
    <rPh sb="0" eb="2">
      <t>デンシ</t>
    </rPh>
    <rPh sb="2" eb="4">
      <t>ブヒン</t>
    </rPh>
    <rPh sb="10" eb="12">
      <t>デンシ</t>
    </rPh>
    <rPh sb="12" eb="14">
      <t>カイロ</t>
    </rPh>
    <rPh sb="14" eb="17">
      <t>セイゾウギョウ</t>
    </rPh>
    <phoneticPr fontId="4"/>
  </si>
  <si>
    <t>電気機械器具製造業</t>
    <rPh sb="0" eb="2">
      <t>デンキ</t>
    </rPh>
    <rPh sb="2" eb="4">
      <t>キカイ</t>
    </rPh>
    <rPh sb="4" eb="6">
      <t>キグ</t>
    </rPh>
    <rPh sb="6" eb="9">
      <t>セイゾウギョウ</t>
    </rPh>
    <phoneticPr fontId="4"/>
  </si>
  <si>
    <t>情報通信機械器具製造業</t>
    <rPh sb="0" eb="4">
      <t>ジョウホウツウシン</t>
    </rPh>
    <rPh sb="4" eb="6">
      <t>キカイ</t>
    </rPh>
    <rPh sb="6" eb="8">
      <t>キグ</t>
    </rPh>
    <rPh sb="8" eb="11">
      <t>セイゾウギョウ</t>
    </rPh>
    <phoneticPr fontId="4"/>
  </si>
  <si>
    <t>輸送用機械器具製造業</t>
    <rPh sb="0" eb="3">
      <t>ユソウヨウ</t>
    </rPh>
    <rPh sb="3" eb="5">
      <t>キカイ</t>
    </rPh>
    <rPh sb="5" eb="7">
      <t>キグ</t>
    </rPh>
    <rPh sb="7" eb="10">
      <t>セイゾウギョウ</t>
    </rPh>
    <phoneticPr fontId="4"/>
  </si>
  <si>
    <t>その他の製造業</t>
    <rPh sb="2" eb="3">
      <t>タ</t>
    </rPh>
    <rPh sb="4" eb="7">
      <t>セイゾウギョウ</t>
    </rPh>
    <phoneticPr fontId="4"/>
  </si>
  <si>
    <t>電気業</t>
    <rPh sb="0" eb="3">
      <t>デンキギョウ</t>
    </rPh>
    <phoneticPr fontId="4"/>
  </si>
  <si>
    <t>熱供給業</t>
    <rPh sb="0" eb="3">
      <t>ネツキョウキュウ</t>
    </rPh>
    <rPh sb="3" eb="4">
      <t>ギョウ</t>
    </rPh>
    <phoneticPr fontId="4"/>
  </si>
  <si>
    <t>水道業</t>
    <rPh sb="0" eb="3">
      <t>スイドウギョウ</t>
    </rPh>
    <phoneticPr fontId="4"/>
  </si>
  <si>
    <t>通信業</t>
    <rPh sb="0" eb="3">
      <t>ツウシンギョウ</t>
    </rPh>
    <phoneticPr fontId="4"/>
  </si>
  <si>
    <t>放送業</t>
    <rPh sb="0" eb="3">
      <t>ホウソウギョウ</t>
    </rPh>
    <phoneticPr fontId="4"/>
  </si>
  <si>
    <t>サービス業</t>
    <rPh sb="4" eb="5">
      <t>ギョウ</t>
    </rPh>
    <phoneticPr fontId="4"/>
  </si>
  <si>
    <t>情報サービス業</t>
    <rPh sb="0" eb="2">
      <t>ジョウホウ</t>
    </rPh>
    <rPh sb="6" eb="7">
      <t>ギョウ</t>
    </rPh>
    <phoneticPr fontId="4"/>
  </si>
  <si>
    <t>インターネット付随サービス業</t>
    <rPh sb="7" eb="9">
      <t>フズイ</t>
    </rPh>
    <rPh sb="13" eb="14">
      <t>ギョウ</t>
    </rPh>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</si>
  <si>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</si>
  <si>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映像情報制作・配給業</t>
    <rPh sb="0" eb="2">
      <t>エイゾウ</t>
    </rPh>
    <rPh sb="2" eb="4">
      <t>ジョウホウ</t>
    </rPh>
    <rPh sb="4" eb="6">
      <t>セイサク</t>
    </rPh>
    <rPh sb="7" eb="9">
      <t>ハイキュウ</t>
    </rPh>
    <rPh sb="9" eb="10">
      <t>ギョウ</t>
    </rPh>
    <phoneticPr fontId="4"/>
  </si>
  <si>
    <t>音声情報制作業</t>
    <rPh sb="0" eb="2">
      <t>オンセイ</t>
    </rPh>
    <rPh sb="2" eb="4">
      <t>ジョウホウ</t>
    </rPh>
    <rPh sb="4" eb="7">
      <t>セイサクギョウ</t>
    </rPh>
    <phoneticPr fontId="4"/>
  </si>
  <si>
    <t>新聞業</t>
    <rPh sb="0" eb="2">
      <t>シンブン</t>
    </rPh>
    <rPh sb="2" eb="3">
      <t>ギョウ</t>
    </rPh>
    <phoneticPr fontId="4"/>
  </si>
  <si>
    <t>出版業</t>
    <rPh sb="0" eb="3">
      <t>シュッパンギョウ</t>
    </rPh>
    <phoneticPr fontId="4"/>
  </si>
  <si>
    <t>広告制作業</t>
    <rPh sb="0" eb="2">
      <t>コウコク</t>
    </rPh>
    <rPh sb="2" eb="5">
      <t>セイサクギョウ</t>
    </rPh>
    <phoneticPr fontId="4"/>
  </si>
  <si>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</si>
  <si>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鉄道業</t>
    <rPh sb="0" eb="2">
      <t>テツドウ</t>
    </rPh>
    <rPh sb="2" eb="3">
      <t>ギョウ</t>
    </rPh>
    <phoneticPr fontId="4"/>
  </si>
  <si>
    <t>道路旅客運送業</t>
    <rPh sb="0" eb="2">
      <t>ドウロ</t>
    </rPh>
    <rPh sb="2" eb="4">
      <t>リョカク</t>
    </rPh>
    <rPh sb="4" eb="7">
      <t>ウンソウギョウ</t>
    </rPh>
    <phoneticPr fontId="4"/>
  </si>
  <si>
    <t>道路貨物運送業</t>
    <rPh sb="0" eb="2">
      <t>ドウロ</t>
    </rPh>
    <rPh sb="2" eb="4">
      <t>カモツ</t>
    </rPh>
    <rPh sb="4" eb="7">
      <t>ウンソウギョウ</t>
    </rPh>
    <phoneticPr fontId="4"/>
  </si>
  <si>
    <t>水運業</t>
    <rPh sb="0" eb="3">
      <t>スイウンギョウ</t>
    </rPh>
    <phoneticPr fontId="4"/>
  </si>
  <si>
    <t>航空運輸業</t>
    <rPh sb="0" eb="2">
      <t>コウクウ</t>
    </rPh>
    <rPh sb="2" eb="5">
      <t>ウンユギョウ</t>
    </rPh>
    <phoneticPr fontId="4"/>
  </si>
  <si>
    <t>倉庫業</t>
    <rPh sb="0" eb="3">
      <t>ソウコギョウ</t>
    </rPh>
    <phoneticPr fontId="4"/>
  </si>
  <si>
    <t>運輸に付随するサービス業</t>
    <rPh sb="0" eb="2">
      <t>ウンユ</t>
    </rPh>
    <rPh sb="3" eb="5">
      <t>フズイ</t>
    </rPh>
    <rPh sb="11" eb="12">
      <t>ギョウ</t>
    </rPh>
    <phoneticPr fontId="4"/>
  </si>
  <si>
    <t>郵便業（信書便事業を含む）</t>
    <rPh sb="0" eb="2">
      <t>ユウビン</t>
    </rPh>
    <rPh sb="2" eb="3">
      <t>ギョウ</t>
    </rPh>
    <rPh sb="4" eb="6">
      <t>シンショ</t>
    </rPh>
    <rPh sb="6" eb="7">
      <t>ビン</t>
    </rPh>
    <rPh sb="7" eb="9">
      <t>ジギョウ</t>
    </rPh>
    <rPh sb="10" eb="11">
      <t>フク</t>
    </rPh>
    <phoneticPr fontId="4"/>
  </si>
  <si>
    <t>各種商品卸売業</t>
    <rPh sb="0" eb="2">
      <t>カクシュ</t>
    </rPh>
    <rPh sb="2" eb="4">
      <t>ショウヒン</t>
    </rPh>
    <rPh sb="4" eb="7">
      <t>オロシウリギョウ</t>
    </rPh>
    <phoneticPr fontId="4"/>
  </si>
  <si>
    <t>卸売業</t>
    <rPh sb="0" eb="3">
      <t>オロシウリギョウ</t>
    </rPh>
    <phoneticPr fontId="4"/>
  </si>
  <si>
    <t>繊維・衣服等卸売業</t>
    <rPh sb="0" eb="2">
      <t>センイ</t>
    </rPh>
    <rPh sb="3" eb="5">
      <t>イフク</t>
    </rPh>
    <rPh sb="5" eb="6">
      <t>トウ</t>
    </rPh>
    <rPh sb="6" eb="9">
      <t>オロシウリギョウ</t>
    </rPh>
    <phoneticPr fontId="4"/>
  </si>
  <si>
    <t>飲食料品卸売業</t>
    <rPh sb="0" eb="4">
      <t>インショクリョウヒン</t>
    </rPh>
    <rPh sb="4" eb="7">
      <t>オロシウリギョウ</t>
    </rPh>
    <phoneticPr fontId="4"/>
  </si>
  <si>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</si>
  <si>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機械器具卸売業</t>
    <rPh sb="0" eb="2">
      <t>キカイ</t>
    </rPh>
    <rPh sb="2" eb="4">
      <t>キグ</t>
    </rPh>
    <rPh sb="4" eb="7">
      <t>オロシウリギョウ</t>
    </rPh>
    <phoneticPr fontId="4"/>
  </si>
  <si>
    <t>その他の卸売業</t>
    <rPh sb="2" eb="3">
      <t>タ</t>
    </rPh>
    <rPh sb="4" eb="7">
      <t>オロシウリギョウ</t>
    </rPh>
    <phoneticPr fontId="4"/>
  </si>
  <si>
    <t>各種商品小売業</t>
    <rPh sb="0" eb="2">
      <t>カクシュ</t>
    </rPh>
    <rPh sb="2" eb="4">
      <t>ショウヒン</t>
    </rPh>
    <rPh sb="4" eb="7">
      <t>コウリギョウ</t>
    </rPh>
    <phoneticPr fontId="4"/>
  </si>
  <si>
    <t>小売業</t>
    <rPh sb="0" eb="3">
      <t>コウリギョウ</t>
    </rPh>
    <phoneticPr fontId="4"/>
  </si>
  <si>
    <t>織物・衣服・身の回り品小売業</t>
    <rPh sb="0" eb="2">
      <t>オリモノ</t>
    </rPh>
    <rPh sb="3" eb="5">
      <t>イフク</t>
    </rPh>
    <rPh sb="6" eb="7">
      <t>ミ</t>
    </rPh>
    <rPh sb="8" eb="9">
      <t>マワ</t>
    </rPh>
    <rPh sb="10" eb="11">
      <t>ヒン</t>
    </rPh>
    <rPh sb="11" eb="14">
      <t>コウリギョウ</t>
    </rPh>
    <phoneticPr fontId="4"/>
  </si>
  <si>
    <t>飲食料品小売業</t>
    <rPh sb="0" eb="4">
      <t>インショクリョウヒン</t>
    </rPh>
    <rPh sb="4" eb="7">
      <t>コウリギョウ</t>
    </rPh>
    <phoneticPr fontId="4"/>
  </si>
  <si>
    <t>機械器具小売業</t>
    <rPh sb="0" eb="2">
      <t>キカイ</t>
    </rPh>
    <rPh sb="2" eb="4">
      <t>キグ</t>
    </rPh>
    <rPh sb="4" eb="7">
      <t>コウリギョウ</t>
    </rPh>
    <phoneticPr fontId="4"/>
  </si>
  <si>
    <t>その他の小売業</t>
    <rPh sb="2" eb="3">
      <t>タ</t>
    </rPh>
    <rPh sb="4" eb="7">
      <t>コウリギョウ</t>
    </rPh>
    <phoneticPr fontId="4"/>
  </si>
  <si>
    <t>無店舗小売業</t>
    <rPh sb="0" eb="3">
      <t>ムテンポ</t>
    </rPh>
    <rPh sb="3" eb="6">
      <t>コウリギョウ</t>
    </rPh>
    <phoneticPr fontId="4"/>
  </si>
  <si>
    <t>銀行業</t>
    <rPh sb="0" eb="3">
      <t>ギンコウギョウ</t>
    </rPh>
    <phoneticPr fontId="4"/>
  </si>
  <si>
    <t>協同組織金融業</t>
    <rPh sb="0" eb="2">
      <t>キョウドウ</t>
    </rPh>
    <rPh sb="2" eb="4">
      <t>ソシキ</t>
    </rPh>
    <rPh sb="4" eb="7">
      <t>キンユウギョウ</t>
    </rPh>
    <phoneticPr fontId="4"/>
  </si>
  <si>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</si>
  <si>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</si>
  <si>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補助的金融業等</t>
    <rPh sb="0" eb="2">
      <t>ホジョ</t>
    </rPh>
    <rPh sb="2" eb="3">
      <t>テキ</t>
    </rPh>
    <rPh sb="3" eb="6">
      <t>キンユウギョウ</t>
    </rPh>
    <rPh sb="6" eb="7">
      <t>トウ</t>
    </rPh>
    <phoneticPr fontId="4"/>
  </si>
  <si>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</si>
  <si>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不動産取引業</t>
    <rPh sb="0" eb="3">
      <t>フドウサン</t>
    </rPh>
    <rPh sb="3" eb="6">
      <t>トリヒキギョウ</t>
    </rPh>
    <phoneticPr fontId="4"/>
  </si>
  <si>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</si>
  <si>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貸家業、貸間業</t>
    <phoneticPr fontId="4"/>
  </si>
  <si>
    <t>駐車場業</t>
    <rPh sb="0" eb="3">
      <t>チュウシャジョウ</t>
    </rPh>
    <rPh sb="3" eb="4">
      <t>ギョウ</t>
    </rPh>
    <phoneticPr fontId="4"/>
  </si>
  <si>
    <t>不動産管理業</t>
    <rPh sb="0" eb="3">
      <t>フドウサン</t>
    </rPh>
    <rPh sb="3" eb="6">
      <t>カンリギョウ</t>
    </rPh>
    <phoneticPr fontId="4"/>
  </si>
  <si>
    <t>物品賃貸業</t>
    <rPh sb="0" eb="2">
      <t>ブッピン</t>
    </rPh>
    <rPh sb="2" eb="5">
      <t>チンタイギョウ</t>
    </rPh>
    <phoneticPr fontId="4"/>
  </si>
  <si>
    <t>学術・開発研究機関</t>
    <rPh sb="0" eb="2">
      <t>ガクジュツ</t>
    </rPh>
    <rPh sb="3" eb="5">
      <t>カイハツ</t>
    </rPh>
    <rPh sb="5" eb="7">
      <t>ケンキュウ</t>
    </rPh>
    <rPh sb="7" eb="9">
      <t>キカン</t>
    </rPh>
    <phoneticPr fontId="4"/>
  </si>
  <si>
    <t>専門サービス業（他に分類されないもの）</t>
    <rPh sb="0" eb="2">
      <t>センモン</t>
    </rPh>
    <rPh sb="6" eb="7">
      <t>ギョウ</t>
    </rPh>
    <rPh sb="8" eb="9">
      <t>タ</t>
    </rPh>
    <rPh sb="10" eb="12">
      <t>ブンルイ</t>
    </rPh>
    <phoneticPr fontId="4"/>
  </si>
  <si>
    <t>広告業</t>
    <rPh sb="0" eb="3">
      <t>コウコクギョウ</t>
    </rPh>
    <phoneticPr fontId="4"/>
  </si>
  <si>
    <t>技術サービス業（他に分類されないもの）</t>
    <rPh sb="0" eb="2">
      <t>ギジュツ</t>
    </rPh>
    <rPh sb="6" eb="7">
      <t>ギョウ</t>
    </rPh>
    <rPh sb="8" eb="9">
      <t>タ</t>
    </rPh>
    <rPh sb="10" eb="12">
      <t>ブンルイ</t>
    </rPh>
    <phoneticPr fontId="4"/>
  </si>
  <si>
    <t>宿泊業</t>
    <rPh sb="0" eb="2">
      <t>シュクハク</t>
    </rPh>
    <rPh sb="2" eb="3">
      <t>ギョウ</t>
    </rPh>
    <phoneticPr fontId="4"/>
  </si>
  <si>
    <t>飲食店</t>
    <rPh sb="0" eb="2">
      <t>インショク</t>
    </rPh>
    <rPh sb="2" eb="3">
      <t>テン</t>
    </rPh>
    <phoneticPr fontId="4"/>
  </si>
  <si>
    <t>持ち帰り・配達飲食サービス業</t>
    <rPh sb="0" eb="1">
      <t>モ</t>
    </rPh>
    <rPh sb="2" eb="3">
      <t>カエ</t>
    </rPh>
    <rPh sb="5" eb="7">
      <t>ハイタツ</t>
    </rPh>
    <rPh sb="7" eb="9">
      <t>インショク</t>
    </rPh>
    <rPh sb="13" eb="14">
      <t>ギョウ</t>
    </rPh>
    <phoneticPr fontId="4"/>
  </si>
  <si>
    <t>洗濯・理容・美容・浴場業</t>
    <rPh sb="0" eb="2">
      <t>センタク</t>
    </rPh>
    <rPh sb="3" eb="5">
      <t>リヨウ</t>
    </rPh>
    <rPh sb="6" eb="8">
      <t>ビヨウ</t>
    </rPh>
    <rPh sb="9" eb="11">
      <t>ヨクジョウ</t>
    </rPh>
    <rPh sb="11" eb="12">
      <t>ギョウ</t>
    </rPh>
    <phoneticPr fontId="4"/>
  </si>
  <si>
    <t>旅行業</t>
    <rPh sb="0" eb="3">
      <t>リョコウギョウ</t>
    </rPh>
    <phoneticPr fontId="4"/>
  </si>
  <si>
    <t>家事サービス業</t>
    <rPh sb="0" eb="2">
      <t>カジ</t>
    </rPh>
    <rPh sb="6" eb="7">
      <t>ギョウ</t>
    </rPh>
    <phoneticPr fontId="4"/>
  </si>
  <si>
    <t>衣服裁縫修理業</t>
    <rPh sb="0" eb="2">
      <t>イフク</t>
    </rPh>
    <rPh sb="2" eb="4">
      <t>サイホウ</t>
    </rPh>
    <rPh sb="4" eb="7">
      <t>シュウリギョウ</t>
    </rPh>
    <phoneticPr fontId="4"/>
  </si>
  <si>
    <t>物品預り業</t>
    <rPh sb="0" eb="2">
      <t>ブッピン</t>
    </rPh>
    <rPh sb="2" eb="3">
      <t>アズ</t>
    </rPh>
    <rPh sb="4" eb="5">
      <t>ギョウ</t>
    </rPh>
    <phoneticPr fontId="4"/>
  </si>
  <si>
    <t>火葬・墓地管理業</t>
    <rPh sb="0" eb="1">
      <t>カ</t>
    </rPh>
    <rPh sb="1" eb="2">
      <t>ソウ</t>
    </rPh>
    <rPh sb="3" eb="5">
      <t>ボチ</t>
    </rPh>
    <rPh sb="5" eb="8">
      <t>カンリギョウ</t>
    </rPh>
    <phoneticPr fontId="4"/>
  </si>
  <si>
    <t>冠婚葬祭業</t>
    <rPh sb="0" eb="4">
      <t>カンコンソウサイ</t>
    </rPh>
    <rPh sb="4" eb="5">
      <t>ギョウ</t>
    </rPh>
    <phoneticPr fontId="4"/>
  </si>
  <si>
    <t>他に分類されない生活関連サービス業</t>
    <rPh sb="0" eb="1">
      <t>タ</t>
    </rPh>
    <rPh sb="2" eb="4">
      <t>ブンルイ</t>
    </rPh>
    <rPh sb="8" eb="10">
      <t>セイカツ</t>
    </rPh>
    <rPh sb="10" eb="12">
      <t>カンレン</t>
    </rPh>
    <rPh sb="16" eb="17">
      <t>ギョウ</t>
    </rPh>
    <phoneticPr fontId="4"/>
  </si>
  <si>
    <t>娯楽業</t>
    <rPh sb="0" eb="3">
      <t>ゴラクギョウ</t>
    </rPh>
    <phoneticPr fontId="4"/>
  </si>
  <si>
    <t>学校教育</t>
    <rPh sb="0" eb="2">
      <t>ガッコウ</t>
    </rPh>
    <rPh sb="2" eb="4">
      <t>キョウイク</t>
    </rPh>
    <phoneticPr fontId="4"/>
  </si>
  <si>
    <t>その他の教育、学習支援業</t>
    <rPh sb="2" eb="3">
      <t>タ</t>
    </rPh>
    <rPh sb="4" eb="6">
      <t>キョウイク</t>
    </rPh>
    <rPh sb="7" eb="11">
      <t>ガクシュウシエン</t>
    </rPh>
    <rPh sb="11" eb="12">
      <t>ギョウ</t>
    </rPh>
    <phoneticPr fontId="4"/>
  </si>
  <si>
    <t>医療業</t>
    <rPh sb="0" eb="2">
      <t>イリョウ</t>
    </rPh>
    <rPh sb="2" eb="3">
      <t>ギョウ</t>
    </rPh>
    <phoneticPr fontId="4"/>
  </si>
  <si>
    <t>保健衛生</t>
    <rPh sb="0" eb="2">
      <t>ホケン</t>
    </rPh>
    <rPh sb="2" eb="4">
      <t>エイセイ</t>
    </rPh>
    <phoneticPr fontId="4"/>
  </si>
  <si>
    <t>社会保険・社会福祉・介護事業</t>
    <rPh sb="0" eb="2">
      <t>シャカイ</t>
    </rPh>
    <rPh sb="2" eb="4">
      <t>ホケン</t>
    </rPh>
    <rPh sb="5" eb="7">
      <t>シャカイ</t>
    </rPh>
    <rPh sb="7" eb="9">
      <t>フクシ</t>
    </rPh>
    <rPh sb="10" eb="12">
      <t>カイゴ</t>
    </rPh>
    <rPh sb="12" eb="14">
      <t>ジギョウ</t>
    </rPh>
    <phoneticPr fontId="4"/>
  </si>
  <si>
    <t>郵便局</t>
    <rPh sb="0" eb="3">
      <t>ユウビンキョク</t>
    </rPh>
    <phoneticPr fontId="4"/>
  </si>
  <si>
    <t>協同組合（他に分類されないもの）</t>
    <rPh sb="0" eb="2">
      <t>キョウドウ</t>
    </rPh>
    <rPh sb="2" eb="4">
      <t>クミアイ</t>
    </rPh>
    <rPh sb="5" eb="6">
      <t>タ</t>
    </rPh>
    <rPh sb="7" eb="9">
      <t>ブンルイ</t>
    </rPh>
    <phoneticPr fontId="4"/>
  </si>
  <si>
    <t>廃棄物処理業</t>
    <rPh sb="0" eb="3">
      <t>ハイキブツ</t>
    </rPh>
    <rPh sb="3" eb="5">
      <t>ショリ</t>
    </rPh>
    <rPh sb="5" eb="6">
      <t>ギョウ</t>
    </rPh>
    <phoneticPr fontId="4"/>
  </si>
  <si>
    <t>自動車整備業</t>
    <rPh sb="0" eb="3">
      <t>ジドウシャ</t>
    </rPh>
    <rPh sb="3" eb="5">
      <t>セイビ</t>
    </rPh>
    <rPh sb="5" eb="6">
      <t>ギョウ</t>
    </rPh>
    <phoneticPr fontId="4"/>
  </si>
  <si>
    <t>機械等修理業</t>
    <rPh sb="0" eb="2">
      <t>キカイ</t>
    </rPh>
    <rPh sb="2" eb="3">
      <t>トウ</t>
    </rPh>
    <rPh sb="3" eb="6">
      <t>シュウリギョウ</t>
    </rPh>
    <phoneticPr fontId="4"/>
  </si>
  <si>
    <t>職業紹介・労働者派遣業</t>
    <rPh sb="0" eb="2">
      <t>ショクギョウ</t>
    </rPh>
    <rPh sb="2" eb="4">
      <t>ショウカイ</t>
    </rPh>
    <rPh sb="5" eb="8">
      <t>ロウドウシャ</t>
    </rPh>
    <rPh sb="8" eb="11">
      <t>ハケンギョウ</t>
    </rPh>
    <phoneticPr fontId="4"/>
  </si>
  <si>
    <t>その他の事業サービス業</t>
    <rPh sb="2" eb="3">
      <t>タ</t>
    </rPh>
    <rPh sb="4" eb="6">
      <t>ジギョウ</t>
    </rPh>
    <rPh sb="10" eb="11">
      <t>ギョウ</t>
    </rPh>
    <phoneticPr fontId="4"/>
  </si>
  <si>
    <t>政治・経済・文化団体</t>
    <rPh sb="0" eb="2">
      <t>セイジ</t>
    </rPh>
    <rPh sb="3" eb="5">
      <t>ケイザイ</t>
    </rPh>
    <rPh sb="6" eb="8">
      <t>ブンカ</t>
    </rPh>
    <rPh sb="8" eb="10">
      <t>ダンタイ</t>
    </rPh>
    <phoneticPr fontId="4"/>
  </si>
  <si>
    <t>宗教</t>
    <rPh sb="0" eb="2">
      <t>シュウキョウ</t>
    </rPh>
    <phoneticPr fontId="4"/>
  </si>
  <si>
    <t>その他のサービス業</t>
    <rPh sb="2" eb="3">
      <t>タ</t>
    </rPh>
    <rPh sb="8" eb="9">
      <t>ギョウ</t>
    </rPh>
    <phoneticPr fontId="4"/>
  </si>
  <si>
    <t>外国公務</t>
    <rPh sb="0" eb="2">
      <t>ガイコク</t>
    </rPh>
    <rPh sb="2" eb="4">
      <t>コウム</t>
    </rPh>
    <phoneticPr fontId="4"/>
  </si>
  <si>
    <t>国家公務</t>
    <rPh sb="0" eb="2">
      <t>コッカ</t>
    </rPh>
    <rPh sb="2" eb="4">
      <t>コウム</t>
    </rPh>
    <phoneticPr fontId="4"/>
  </si>
  <si>
    <t>地方公務</t>
    <rPh sb="0" eb="2">
      <t>チホウ</t>
    </rPh>
    <rPh sb="2" eb="4">
      <t>コウム</t>
    </rPh>
    <phoneticPr fontId="4"/>
  </si>
  <si>
    <t>分類不能の産業</t>
    <rPh sb="0" eb="2">
      <t>ブンルイ</t>
    </rPh>
    <rPh sb="2" eb="4">
      <t>フノウ</t>
    </rPh>
    <rPh sb="5" eb="7">
      <t>サンギョウ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</si>
</sst>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4"/>
      <name val="ＭＳ 明朝"/>
      <family val="1"/>
      <charset val="128"/>
    </font>
    <font>
      <sz val="14"/>
      <name val="ＭＳ ゴシック"/>
      <family val="3"/>
      <charset val="128"/>
    </font>
    <font>
      <sz val="10.5"/>
      <name val="ＭＳ ゴシック"/>
      <family val="3"/>
      <charset val="128"/>
    </font>
    <font>
      <sz val="10.5"/>
      <name val="ＭＳ 明朝"/>
      <family val="1"/>
      <charset val="128"/>
    </font>
    <font>
      <sz val="11"/>
      <color rgb="FF0070C0"/>
      <name val="ＭＳ 明朝"/>
      <family val="1"/>
      <charset val="128"/>
    </font>
    <font>
      <b/>
      <u/>
      <sz val="11"/>
      <name val="ＭＳ 明朝"/>
      <family val="1"/>
      <charset val="128"/>
    </font>
    <font>
      <b/>
      <sz val="12"/>
      <name val="ＭＳ 明朝"/>
      <family val="1"/>
      <charset val="128"/>
    </font>
    <font>
      <sz val="11"/>
      <color rgb="FFFF0000"/>
      <name val="ＭＳ 明朝"/>
      <family val="1"/>
      <charset val="128"/>
    </font>
    <font>
      <sz val="14"/>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cellStyleXfs>
  <cellXfs count="37">
    <xf numFmtId="0" fontId="0" fillId="0" borderId="0" xfId="0">
      <alignment vertical="center"/>
    </xf>
    <xf numFmtId="0" fontId="2" fillId="0" borderId="0" xfId="1" applyFont="1">
      <alignment vertical="center"/>
    </xf>
    <xf numFmtId="0" fontId="2" fillId="0" borderId="0" xfId="1" applyFont="1" applyAlignment="1" applyProtection="1">
      <alignment horizontal="right" vertical="center"/>
      <protection locked="0"/>
    </xf>
    <xf numFmtId="0" fontId="5" fillId="0" borderId="0" xfId="2" applyFont="1" applyAlignment="1">
      <alignment horizontal="center" wrapText="1"/>
    </xf>
    <xf numFmtId="0" fontId="5" fillId="0" borderId="0" xfId="2" applyFont="1" applyAlignment="1">
      <alignment horizontal="center"/>
    </xf>
    <xf numFmtId="0" fontId="6" fillId="0" borderId="0" xfId="2" applyFont="1" applyAlignment="1">
      <alignment horizontal="center"/>
    </xf>
    <xf numFmtId="0" fontId="2" fillId="0" borderId="0" xfId="2" applyFont="1" applyAlignment="1" applyProtection="1">
      <alignment horizontal="center"/>
      <protection locked="0"/>
    </xf>
    <xf numFmtId="0" fontId="2" fillId="0" borderId="0" xfId="2" applyFont="1" applyAlignment="1" applyProtection="1">
      <alignment horizontal="left"/>
      <protection locked="0"/>
    </xf>
    <xf numFmtId="0" fontId="2" fillId="0" borderId="0" xfId="1" applyFont="1" applyAlignment="1">
      <alignment horizontal="left" vertical="center" wrapText="1"/>
    </xf>
    <xf numFmtId="0" fontId="2" fillId="0" borderId="0" xfId="1" applyFont="1" applyAlignment="1">
      <alignment horizontal="left" vertical="center" wrapText="1"/>
    </xf>
    <xf numFmtId="0" fontId="2" fillId="0" borderId="0" xfId="1" applyFont="1" applyAlignment="1">
      <alignment horizontal="right" vertical="center"/>
    </xf>
    <xf numFmtId="0" fontId="7" fillId="0" borderId="0" xfId="2" applyFont="1" applyAlignment="1"/>
    <xf numFmtId="0" fontId="2" fillId="2" borderId="1" xfId="1" applyFont="1" applyFill="1" applyBorder="1">
      <alignment vertical="center"/>
    </xf>
    <xf numFmtId="0" fontId="2" fillId="3" borderId="1" xfId="1" applyFont="1" applyFill="1" applyBorder="1" applyAlignment="1" applyProtection="1">
      <alignment horizontal="center" vertical="center" shrinkToFit="1"/>
      <protection locked="0"/>
    </xf>
    <xf numFmtId="0" fontId="2" fillId="2" borderId="1" xfId="1" applyFont="1" applyFill="1" applyBorder="1" applyAlignment="1">
      <alignment horizontal="center" vertical="center" shrinkToFit="1"/>
    </xf>
    <xf numFmtId="0" fontId="2" fillId="0" borderId="2" xfId="1" applyFont="1" applyBorder="1">
      <alignment vertical="center"/>
    </xf>
    <xf numFmtId="38" fontId="2" fillId="3" borderId="1" xfId="3" applyFont="1" applyFill="1" applyBorder="1" applyAlignment="1" applyProtection="1">
      <alignment horizontal="center" vertical="center"/>
      <protection locked="0"/>
    </xf>
    <xf numFmtId="38" fontId="2" fillId="0" borderId="2" xfId="3" applyFont="1" applyBorder="1" applyAlignment="1" applyProtection="1">
      <alignment vertical="center"/>
    </xf>
    <xf numFmtId="38" fontId="2" fillId="3" borderId="1" xfId="4" applyFont="1" applyFill="1" applyBorder="1" applyAlignment="1" applyProtection="1">
      <alignment horizontal="center" vertical="center"/>
      <protection locked="0"/>
    </xf>
    <xf numFmtId="0" fontId="2" fillId="2" borderId="0" xfId="1" applyFont="1" applyFill="1" applyAlignment="1">
      <alignment horizontal="left" vertical="center" wrapText="1"/>
    </xf>
    <xf numFmtId="0" fontId="2" fillId="2" borderId="0" xfId="1" applyFont="1" applyFill="1" applyAlignment="1">
      <alignment horizontal="left" vertical="center" wrapText="1"/>
    </xf>
    <xf numFmtId="0" fontId="8" fillId="0" borderId="1" xfId="2" applyFont="1" applyBorder="1" applyAlignment="1">
      <alignment horizontal="center" vertical="center" wrapText="1"/>
    </xf>
    <xf numFmtId="0" fontId="8" fillId="0" borderId="0" xfId="2" applyFont="1" applyAlignment="1">
      <alignment horizontal="center" vertical="center" wrapText="1"/>
    </xf>
    <xf numFmtId="38" fontId="8" fillId="0" borderId="1" xfId="3" applyFont="1" applyBorder="1" applyAlignment="1" applyProtection="1">
      <alignment horizontal="center" vertical="center" wrapText="1"/>
    </xf>
    <xf numFmtId="0" fontId="2" fillId="2" borderId="2" xfId="1" applyFont="1" applyFill="1" applyBorder="1" applyAlignment="1">
      <alignment horizontal="center" vertical="center" wrapText="1"/>
    </xf>
    <xf numFmtId="0" fontId="2" fillId="0" borderId="1" xfId="1" applyFont="1" applyBorder="1" applyAlignment="1">
      <alignment horizontal="left" vertical="center" wrapText="1"/>
    </xf>
    <xf numFmtId="0" fontId="2" fillId="3" borderId="1" xfId="1" applyFont="1" applyFill="1" applyBorder="1" applyAlignment="1" applyProtection="1">
      <alignment horizontal="center" vertical="center"/>
      <protection locked="0"/>
    </xf>
    <xf numFmtId="0" fontId="9" fillId="0" borderId="0" xfId="1" applyFont="1" applyAlignment="1">
      <alignment horizontal="center" vertical="center"/>
    </xf>
    <xf numFmtId="0" fontId="10" fillId="0" borderId="0" xfId="1" applyFont="1">
      <alignment vertical="center"/>
    </xf>
    <xf numFmtId="0" fontId="11" fillId="0" borderId="2" xfId="1" applyFont="1" applyBorder="1" applyAlignment="1">
      <alignment horizontal="center" vertical="center"/>
    </xf>
    <xf numFmtId="0" fontId="2" fillId="0" borderId="0" xfId="1" applyFont="1" applyProtection="1">
      <alignment vertical="center"/>
      <protection locked="0"/>
    </xf>
    <xf numFmtId="0" fontId="12" fillId="0" borderId="0" xfId="1" applyFont="1" applyProtection="1">
      <alignment vertical="center"/>
      <protection locked="0"/>
    </xf>
    <xf numFmtId="0" fontId="13" fillId="0" borderId="3" xfId="5" applyFont="1" applyBorder="1" applyAlignment="1">
      <alignment horizontal="center" vertical="center"/>
    </xf>
    <xf numFmtId="0" fontId="13" fillId="0" borderId="4" xfId="5" applyFont="1" applyBorder="1" applyAlignment="1">
      <alignment horizontal="center" vertical="center"/>
    </xf>
    <xf numFmtId="0" fontId="1" fillId="0" borderId="1" xfId="5" applyBorder="1" applyAlignment="1">
      <alignment vertical="center"/>
    </xf>
    <xf numFmtId="0" fontId="1" fillId="0" borderId="5" xfId="5" applyBorder="1" applyAlignment="1">
      <alignment horizontal="center" vertical="center"/>
    </xf>
    <xf numFmtId="0" fontId="0" fillId="0" borderId="1" xfId="5" applyFont="1" applyBorder="1" applyAlignment="1">
      <alignment vertical="center"/>
    </xf>
  </cellXfs>
  <cellStyles count="6">
    <cellStyle name="桁区切り 2" xfId="4" xr:uid="{6D7115B7-3C57-4B11-861E-A0C1F4C3CA63}"/>
    <cellStyle name="桁区切り 2 2" xfId="3" xr:uid="{E0CC668D-4C80-4E68-A234-D3EF7C7BDDD3}"/>
    <cellStyle name="標準" xfId="0" builtinId="0"/>
    <cellStyle name="標準 10" xfId="2" xr:uid="{B28580BE-51CB-402B-90F6-F4CAC8D147A5}"/>
    <cellStyle name="標準 2 2 2" xfId="1" xr:uid="{97D29147-D5CF-467B-875C-072C2EFD31EB}"/>
    <cellStyle name="標準 6 2" xfId="5" xr:uid="{5020C163-2122-4B89-A9F4-CC80F14AFF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2552700</xdr:colOff>
      <xdr:row>46</xdr:row>
      <xdr:rowOff>100544</xdr:rowOff>
    </xdr:from>
    <xdr:to>
      <xdr:col>5</xdr:col>
      <xdr:colOff>123845</xdr:colOff>
      <xdr:row>50</xdr:row>
      <xdr:rowOff>33869</xdr:rowOff>
    </xdr:to>
    <xdr:sp macro="" textlink="">
      <xdr:nvSpPr>
        <xdr:cNvPr id="2" name="AutoShape 5">
          <a:extLst>
            <a:ext uri="{FF2B5EF4-FFF2-40B4-BE49-F238E27FC236}">
              <a16:creationId xmlns:a16="http://schemas.microsoft.com/office/drawing/2014/main" id="{5294E73D-9746-4BF4-AF30-BE571A795946}"/>
            </a:ext>
          </a:extLst>
        </xdr:cNvPr>
        <xdr:cNvSpPr>
          <a:spLocks noChangeArrowheads="1"/>
        </xdr:cNvSpPr>
      </xdr:nvSpPr>
      <xdr:spPr bwMode="auto">
        <a:xfrm>
          <a:off x="2787650" y="10590744"/>
          <a:ext cx="3756045" cy="638175"/>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nSpc>
              <a:spcPts val="1100"/>
            </a:lnSpc>
          </a:pPr>
          <a:r>
            <a:rPr lang="ja-JP" altLang="en-US" sz="1000">
              <a:solidFill>
                <a:srgbClr val="FF0000"/>
              </a:solidFill>
              <a:effectLst/>
            </a:rPr>
            <a:t>提出する添付資料名を記載すること。説明会資料（様式第２）１．（４）</a:t>
          </a:r>
          <a:r>
            <a:rPr lang="en-US" altLang="ja-JP" sz="1000">
              <a:solidFill>
                <a:srgbClr val="FF0000"/>
              </a:solidFill>
              <a:effectLst/>
            </a:rPr>
            <a:t>a</a:t>
          </a:r>
          <a:r>
            <a:rPr lang="ja-JP" altLang="en-US" sz="1000">
              <a:solidFill>
                <a:srgbClr val="FF0000"/>
              </a:solidFill>
              <a:effectLst/>
            </a:rPr>
            <a:t>参照</a:t>
          </a:r>
          <a:endParaRPr lang="en-US" altLang="ja-JP" sz="1000">
            <a:solidFill>
              <a:srgbClr val="FF0000"/>
            </a:solidFill>
            <a:effectLst/>
          </a:endParaRPr>
        </a:p>
        <a:p>
          <a:pPr>
            <a:lnSpc>
              <a:spcPts val="1100"/>
            </a:lnSpc>
          </a:pPr>
          <a:r>
            <a:rPr lang="ja-JP" altLang="en-US" sz="1000">
              <a:solidFill>
                <a:srgbClr val="FF0000"/>
              </a:solidFill>
              <a:effectLst/>
            </a:rPr>
            <a:t>必要に応じて該当部分にマーキングすること。上記は記載例</a:t>
          </a:r>
          <a:endParaRPr lang="ja-JP" altLang="ja-JP" sz="1000">
            <a:solidFill>
              <a:srgbClr val="FF0000"/>
            </a:solidFill>
            <a:effectLst/>
          </a:endParaRPr>
        </a:p>
      </xdr:txBody>
    </xdr:sp>
    <xdr:clientData fPrintsWithSheet="0"/>
  </xdr:twoCellAnchor>
  <xdr:twoCellAnchor>
    <xdr:from>
      <xdr:col>4</xdr:col>
      <xdr:colOff>180976</xdr:colOff>
      <xdr:row>14</xdr:row>
      <xdr:rowOff>47625</xdr:rowOff>
    </xdr:from>
    <xdr:to>
      <xdr:col>5</xdr:col>
      <xdr:colOff>19051</xdr:colOff>
      <xdr:row>16</xdr:row>
      <xdr:rowOff>190500</xdr:rowOff>
    </xdr:to>
    <xdr:sp macro="" textlink="">
      <xdr:nvSpPr>
        <xdr:cNvPr id="3" name="AutoShape 56">
          <a:extLst>
            <a:ext uri="{FF2B5EF4-FFF2-40B4-BE49-F238E27FC236}">
              <a16:creationId xmlns:a16="http://schemas.microsoft.com/office/drawing/2014/main" id="{A8E4C141-57AC-4CB4-8817-13CD351EF2E5}"/>
            </a:ext>
          </a:extLst>
        </xdr:cNvPr>
        <xdr:cNvSpPr>
          <a:spLocks noChangeArrowheads="1"/>
        </xdr:cNvSpPr>
      </xdr:nvSpPr>
      <xdr:spPr bwMode="auto">
        <a:xfrm>
          <a:off x="4784726" y="3736975"/>
          <a:ext cx="1654175" cy="561975"/>
        </a:xfrm>
        <a:prstGeom prst="wedgeRoundRectCallout">
          <a:avLst>
            <a:gd name="adj1" fmla="val -63132"/>
            <a:gd name="adj2" fmla="val 1711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100"/>
            </a:lnSpc>
            <a:defRPr sz="1000"/>
          </a:pPr>
          <a:r>
            <a:rPr lang="ja-JP" altLang="en-US">
              <a:solidFill>
                <a:srgbClr val="FF0000"/>
              </a:solidFill>
            </a:rPr>
            <a:t>資本金と常時使用する従業員数を入力すること。</a:t>
          </a:r>
        </a:p>
      </xdr:txBody>
    </xdr:sp>
    <xdr:clientData fPrintsWithSheet="0"/>
  </xdr:twoCellAnchor>
  <xdr:twoCellAnchor>
    <xdr:from>
      <xdr:col>3</xdr:col>
      <xdr:colOff>1952625</xdr:colOff>
      <xdr:row>25</xdr:row>
      <xdr:rowOff>171450</xdr:rowOff>
    </xdr:from>
    <xdr:to>
      <xdr:col>4</xdr:col>
      <xdr:colOff>1971675</xdr:colOff>
      <xdr:row>29</xdr:row>
      <xdr:rowOff>104775</xdr:rowOff>
    </xdr:to>
    <xdr:sp macro="" textlink="">
      <xdr:nvSpPr>
        <xdr:cNvPr id="4" name="AutoShape 56">
          <a:extLst>
            <a:ext uri="{FF2B5EF4-FFF2-40B4-BE49-F238E27FC236}">
              <a16:creationId xmlns:a16="http://schemas.microsoft.com/office/drawing/2014/main" id="{DB819301-75E1-4838-8CC8-0292096F8889}"/>
            </a:ext>
          </a:extLst>
        </xdr:cNvPr>
        <xdr:cNvSpPr>
          <a:spLocks noChangeArrowheads="1"/>
        </xdr:cNvSpPr>
      </xdr:nvSpPr>
      <xdr:spPr bwMode="auto">
        <a:xfrm>
          <a:off x="4600575" y="6515100"/>
          <a:ext cx="1816100" cy="352425"/>
        </a:xfrm>
        <a:prstGeom prst="wedgeRoundRectCallout">
          <a:avLst>
            <a:gd name="adj1" fmla="val -35007"/>
            <a:gd name="adj2" fmla="val 764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100"/>
            </a:lnSpc>
            <a:defRPr sz="1000"/>
          </a:pPr>
          <a:r>
            <a:rPr lang="ja-JP" altLang="en-US">
              <a:solidFill>
                <a:srgbClr val="FF0000"/>
              </a:solidFill>
            </a:rPr>
            <a:t>「該当する」</a:t>
          </a:r>
          <a:r>
            <a:rPr lang="en-US" altLang="ja-JP">
              <a:solidFill>
                <a:srgbClr val="FF0000"/>
              </a:solidFill>
            </a:rPr>
            <a:t>or</a:t>
          </a:r>
          <a:r>
            <a:rPr lang="ja-JP" altLang="en-US">
              <a:solidFill>
                <a:srgbClr val="FF0000"/>
              </a:solidFill>
            </a:rPr>
            <a:t>「該当しない」を選択すること。</a:t>
          </a:r>
        </a:p>
      </xdr:txBody>
    </xdr:sp>
    <xdr:clientData fPrintsWithSheet="0"/>
  </xdr:twoCellAnchor>
  <xdr:twoCellAnchor>
    <xdr:from>
      <xdr:col>4</xdr:col>
      <xdr:colOff>1206488</xdr:colOff>
      <xdr:row>2</xdr:row>
      <xdr:rowOff>74080</xdr:rowOff>
    </xdr:from>
    <xdr:to>
      <xdr:col>5</xdr:col>
      <xdr:colOff>476822</xdr:colOff>
      <xdr:row>2</xdr:row>
      <xdr:rowOff>362080</xdr:rowOff>
    </xdr:to>
    <xdr:sp macro="" textlink="">
      <xdr:nvSpPr>
        <xdr:cNvPr id="5" name="AutoShape 1">
          <a:extLst>
            <a:ext uri="{FF2B5EF4-FFF2-40B4-BE49-F238E27FC236}">
              <a16:creationId xmlns:a16="http://schemas.microsoft.com/office/drawing/2014/main" id="{7683B70D-B882-4527-A7DE-924AD2B4F04A}"/>
            </a:ext>
          </a:extLst>
        </xdr:cNvPr>
        <xdr:cNvSpPr>
          <a:spLocks noChangeArrowheads="1"/>
        </xdr:cNvSpPr>
      </xdr:nvSpPr>
      <xdr:spPr bwMode="auto">
        <a:xfrm>
          <a:off x="5810238" y="448730"/>
          <a:ext cx="1086434" cy="288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2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F2212-D3EA-4284-BA7F-5E1D09C98B73}">
  <sheetPr>
    <tabColor rgb="FFFFFF00"/>
    <pageSetUpPr fitToPage="1"/>
  </sheetPr>
  <dimension ref="A1:J165"/>
  <sheetViews>
    <sheetView tabSelected="1" workbookViewId="0">
      <selection activeCell="N45" sqref="N45"/>
    </sheetView>
  </sheetViews>
  <sheetFormatPr defaultColWidth="8.25" defaultRowHeight="13" x14ac:dyDescent="0.55000000000000004"/>
  <cols>
    <col min="1" max="2" width="2.75" style="1" customWidth="1"/>
    <col min="3" max="3" width="31.08203125" style="1" customWidth="1"/>
    <col min="4" max="5" width="23.83203125" style="1" customWidth="1"/>
    <col min="6" max="6" width="7.33203125" style="1" customWidth="1"/>
    <col min="7" max="7" width="8.25" style="1" customWidth="1"/>
    <col min="8" max="8" width="15.83203125" style="1" hidden="1" customWidth="1"/>
    <col min="9" max="9" width="25.33203125" style="1" hidden="1" customWidth="1"/>
    <col min="10" max="10" width="22.25" style="1" hidden="1" customWidth="1"/>
    <col min="11" max="16384" width="8.25" style="1"/>
  </cols>
  <sheetData>
    <row r="1" spans="1:9" x14ac:dyDescent="0.55000000000000004">
      <c r="A1" s="1" t="s">
        <v>0</v>
      </c>
    </row>
    <row r="2" spans="1:9" ht="16.5" customHeight="1" x14ac:dyDescent="0.55000000000000004">
      <c r="E2" s="2" t="s">
        <v>1</v>
      </c>
      <c r="F2" s="2"/>
    </row>
    <row r="3" spans="1:9" ht="36.75" customHeight="1" x14ac:dyDescent="0.25">
      <c r="B3" s="3" t="s">
        <v>2</v>
      </c>
      <c r="C3" s="4"/>
      <c r="D3" s="4"/>
      <c r="E3" s="4"/>
      <c r="F3" s="5"/>
    </row>
    <row r="4" spans="1:9" ht="16.5" customHeight="1" x14ac:dyDescent="0.25">
      <c r="B4" s="5"/>
      <c r="C4" s="5"/>
      <c r="D4" s="5"/>
      <c r="E4" s="5"/>
      <c r="F4" s="5"/>
    </row>
    <row r="5" spans="1:9" ht="21.75" customHeight="1" x14ac:dyDescent="0.25">
      <c r="B5" s="5"/>
      <c r="C5" s="5"/>
      <c r="D5" s="6" t="s">
        <v>3</v>
      </c>
      <c r="E5" s="6"/>
      <c r="F5" s="6"/>
    </row>
    <row r="6" spans="1:9" ht="21.75" customHeight="1" x14ac:dyDescent="0.25">
      <c r="B6" s="5"/>
      <c r="D6" s="6" t="s">
        <v>4</v>
      </c>
      <c r="E6" s="6"/>
      <c r="F6" s="6"/>
    </row>
    <row r="7" spans="1:9" ht="21.75" customHeight="1" x14ac:dyDescent="0.25">
      <c r="B7" s="5"/>
      <c r="D7" s="6" t="s">
        <v>5</v>
      </c>
      <c r="E7" s="6"/>
      <c r="F7" s="6"/>
    </row>
    <row r="8" spans="1:9" ht="21.75" customHeight="1" x14ac:dyDescent="0.25">
      <c r="B8" s="5"/>
      <c r="D8" s="6" t="s">
        <v>6</v>
      </c>
      <c r="E8" s="6"/>
      <c r="F8" s="7"/>
    </row>
    <row r="9" spans="1:9" ht="16.5" customHeight="1" x14ac:dyDescent="0.25">
      <c r="B9" s="5"/>
      <c r="D9" s="5"/>
      <c r="E9" s="5"/>
      <c r="F9" s="5"/>
    </row>
    <row r="10" spans="1:9" ht="39.75" customHeight="1" x14ac:dyDescent="0.55000000000000004">
      <c r="B10" s="8" t="s">
        <v>7</v>
      </c>
      <c r="C10" s="8"/>
      <c r="D10" s="8"/>
      <c r="E10" s="8"/>
      <c r="F10" s="9"/>
    </row>
    <row r="11" spans="1:9" ht="16.5" customHeight="1" x14ac:dyDescent="0.25">
      <c r="D11" s="5"/>
      <c r="E11" s="10"/>
      <c r="F11" s="5"/>
    </row>
    <row r="12" spans="1:9" ht="16.5" customHeight="1" x14ac:dyDescent="0.2">
      <c r="B12" s="11"/>
    </row>
    <row r="13" spans="1:9" ht="16.5" customHeight="1" x14ac:dyDescent="0.55000000000000004">
      <c r="B13" s="1" t="s">
        <v>8</v>
      </c>
    </row>
    <row r="14" spans="1:9" ht="16.5" customHeight="1" thickBot="1" x14ac:dyDescent="0.6">
      <c r="C14" s="12" t="s">
        <v>9</v>
      </c>
      <c r="D14" s="13" t="s">
        <v>10</v>
      </c>
    </row>
    <row r="15" spans="1:9" ht="16.5" customHeight="1" thickBot="1" x14ac:dyDescent="0.6">
      <c r="C15" s="12" t="s">
        <v>11</v>
      </c>
      <c r="D15" s="14" t="s">
        <v>12</v>
      </c>
      <c r="H15" s="15">
        <f>IF(D15=H22,1,IF(D15=H23,2,IF(D15=H24,3,IF(D15=H25,4,""))))</f>
        <v>4</v>
      </c>
    </row>
    <row r="16" spans="1:9" ht="16.5" customHeight="1" thickBot="1" x14ac:dyDescent="0.6">
      <c r="C16" s="12" t="s">
        <v>13</v>
      </c>
      <c r="D16" s="16">
        <v>350000000</v>
      </c>
      <c r="H16" s="17">
        <f>IF($H$15=1,I22,IF($H$15=2,I23,IF($H$15=3,I24,IF($H$15=4,I25,""))))</f>
        <v>300000000</v>
      </c>
      <c r="I16" s="1">
        <f>IF(D16="",0,IF(D16&lt;=H16,1,0))</f>
        <v>0</v>
      </c>
    </row>
    <row r="17" spans="2:10" ht="16.5" customHeight="1" thickBot="1" x14ac:dyDescent="0.6">
      <c r="C17" s="12" t="s">
        <v>14</v>
      </c>
      <c r="D17" s="18">
        <v>200</v>
      </c>
      <c r="H17" s="17">
        <f>IF($H$15=1,J22,IF($H$15=2,J23,IF($H$15=3,J24,IF($H$15=4,J25,""))))</f>
        <v>300</v>
      </c>
      <c r="I17" s="1">
        <f>IF(D17="",0,IF(D17&lt;=H17,1,0))</f>
        <v>1</v>
      </c>
    </row>
    <row r="18" spans="2:10" ht="31.5" customHeight="1" x14ac:dyDescent="0.55000000000000004">
      <c r="C18" s="19" t="s">
        <v>15</v>
      </c>
      <c r="D18" s="19"/>
      <c r="E18" s="19"/>
      <c r="F18" s="20"/>
      <c r="I18" s="1">
        <f>SUM(I16:I17)</f>
        <v>1</v>
      </c>
    </row>
    <row r="19" spans="2:10" ht="16.5" customHeight="1" x14ac:dyDescent="0.55000000000000004">
      <c r="C19" s="19" t="s">
        <v>16</v>
      </c>
      <c r="D19" s="19"/>
      <c r="E19" s="19"/>
      <c r="F19" s="20"/>
    </row>
    <row r="20" spans="2:10" ht="16.5" customHeight="1" x14ac:dyDescent="0.55000000000000004">
      <c r="C20" s="1" t="s">
        <v>17</v>
      </c>
    </row>
    <row r="21" spans="2:10" ht="29.25" customHeight="1" x14ac:dyDescent="0.55000000000000004">
      <c r="C21" s="21" t="s">
        <v>18</v>
      </c>
      <c r="D21" s="21" t="s">
        <v>19</v>
      </c>
      <c r="E21" s="21" t="s">
        <v>20</v>
      </c>
      <c r="F21" s="22"/>
      <c r="H21" s="21" t="s">
        <v>18</v>
      </c>
      <c r="I21" s="21" t="s">
        <v>21</v>
      </c>
      <c r="J21" s="21" t="s">
        <v>22</v>
      </c>
    </row>
    <row r="22" spans="2:10" ht="16.5" customHeight="1" x14ac:dyDescent="0.55000000000000004">
      <c r="C22" s="21" t="s">
        <v>23</v>
      </c>
      <c r="D22" s="21" t="s">
        <v>24</v>
      </c>
      <c r="E22" s="21" t="s">
        <v>25</v>
      </c>
      <c r="F22" s="22"/>
      <c r="H22" s="21" t="s">
        <v>23</v>
      </c>
      <c r="I22" s="23">
        <v>100000000</v>
      </c>
      <c r="J22" s="21">
        <v>100</v>
      </c>
    </row>
    <row r="23" spans="2:10" ht="16.5" customHeight="1" x14ac:dyDescent="0.55000000000000004">
      <c r="C23" s="21" t="s">
        <v>26</v>
      </c>
      <c r="D23" s="21" t="s">
        <v>27</v>
      </c>
      <c r="E23" s="21" t="s">
        <v>28</v>
      </c>
      <c r="F23" s="22"/>
      <c r="H23" s="21" t="s">
        <v>26</v>
      </c>
      <c r="I23" s="23">
        <v>50000000</v>
      </c>
      <c r="J23" s="21">
        <v>50</v>
      </c>
    </row>
    <row r="24" spans="2:10" ht="16.5" customHeight="1" x14ac:dyDescent="0.55000000000000004">
      <c r="C24" s="21" t="s">
        <v>29</v>
      </c>
      <c r="D24" s="21" t="s">
        <v>27</v>
      </c>
      <c r="E24" s="21" t="s">
        <v>25</v>
      </c>
      <c r="F24" s="22"/>
      <c r="H24" s="21" t="s">
        <v>29</v>
      </c>
      <c r="I24" s="23">
        <v>50000000</v>
      </c>
      <c r="J24" s="21">
        <v>100</v>
      </c>
    </row>
    <row r="25" spans="2:10" ht="16.5" customHeight="1" x14ac:dyDescent="0.55000000000000004">
      <c r="C25" s="21" t="s">
        <v>30</v>
      </c>
      <c r="D25" s="21" t="s">
        <v>31</v>
      </c>
      <c r="E25" s="21" t="s">
        <v>32</v>
      </c>
      <c r="F25" s="22"/>
      <c r="H25" s="21" t="s">
        <v>30</v>
      </c>
      <c r="I25" s="23">
        <v>300000000</v>
      </c>
      <c r="J25" s="21">
        <v>300</v>
      </c>
    </row>
    <row r="26" spans="2:10" ht="16.5" customHeight="1" x14ac:dyDescent="0.55000000000000004">
      <c r="C26" s="1" t="s">
        <v>33</v>
      </c>
    </row>
    <row r="27" spans="2:10" ht="16.5" customHeight="1" x14ac:dyDescent="0.55000000000000004"/>
    <row r="28" spans="2:10" ht="16.5" hidden="1" customHeight="1" x14ac:dyDescent="0.55000000000000004">
      <c r="B28" s="1" t="s">
        <v>34</v>
      </c>
      <c r="C28" s="1" t="s">
        <v>35</v>
      </c>
      <c r="D28" s="24" t="str">
        <f>IF(D15="","",IF(I18&gt;=1,H30,H31))</f>
        <v>該当する</v>
      </c>
      <c r="E28" s="20" t="s">
        <v>36</v>
      </c>
      <c r="F28" s="20"/>
    </row>
    <row r="29" spans="2:10" ht="16.5" hidden="1" customHeight="1" x14ac:dyDescent="0.55000000000000004">
      <c r="C29" s="20"/>
      <c r="D29" s="20"/>
      <c r="E29" s="20"/>
      <c r="F29" s="20"/>
    </row>
    <row r="30" spans="2:10" ht="16.5" customHeight="1" x14ac:dyDescent="0.55000000000000004">
      <c r="B30" s="1" t="s">
        <v>37</v>
      </c>
      <c r="H30" s="1" t="s">
        <v>38</v>
      </c>
      <c r="I30" s="1">
        <f>IF(E31=$H$31,0,1)</f>
        <v>0</v>
      </c>
    </row>
    <row r="31" spans="2:10" ht="31.5" customHeight="1" x14ac:dyDescent="0.55000000000000004">
      <c r="C31" s="25" t="s">
        <v>39</v>
      </c>
      <c r="D31" s="25"/>
      <c r="E31" s="26" t="s">
        <v>40</v>
      </c>
      <c r="F31" s="27"/>
      <c r="H31" s="1" t="s">
        <v>40</v>
      </c>
      <c r="I31" s="1">
        <f>IF(E32=$H$31,0,1)</f>
        <v>0</v>
      </c>
    </row>
    <row r="32" spans="2:10" ht="31.5" customHeight="1" x14ac:dyDescent="0.55000000000000004">
      <c r="C32" s="25" t="s">
        <v>41</v>
      </c>
      <c r="D32" s="25"/>
      <c r="E32" s="26" t="s">
        <v>40</v>
      </c>
      <c r="F32" s="27"/>
      <c r="I32" s="1">
        <f>IF(E33=$H$31,0,1)</f>
        <v>0</v>
      </c>
    </row>
    <row r="33" spans="2:9" ht="31.5" customHeight="1" x14ac:dyDescent="0.55000000000000004">
      <c r="C33" s="25" t="s">
        <v>42</v>
      </c>
      <c r="D33" s="25"/>
      <c r="E33" s="26" t="s">
        <v>40</v>
      </c>
      <c r="F33" s="27"/>
      <c r="I33" s="1">
        <f>SUM(I30:I32)</f>
        <v>0</v>
      </c>
    </row>
    <row r="34" spans="2:9" ht="16.5" customHeight="1" x14ac:dyDescent="0.55000000000000004">
      <c r="C34" s="1" t="s">
        <v>43</v>
      </c>
    </row>
    <row r="35" spans="2:9" ht="16.5" customHeight="1" x14ac:dyDescent="0.55000000000000004">
      <c r="C35" s="1" t="s">
        <v>44</v>
      </c>
    </row>
    <row r="36" spans="2:9" ht="16.5" customHeight="1" x14ac:dyDescent="0.55000000000000004">
      <c r="C36" s="1" t="s">
        <v>45</v>
      </c>
    </row>
    <row r="37" spans="2:9" ht="16.5" customHeight="1" x14ac:dyDescent="0.55000000000000004">
      <c r="C37" s="1" t="s">
        <v>46</v>
      </c>
    </row>
    <row r="38" spans="2:9" ht="16.5" customHeight="1" thickBot="1" x14ac:dyDescent="0.6"/>
    <row r="39" spans="2:9" ht="16.5" hidden="1" customHeight="1" x14ac:dyDescent="0.55000000000000004">
      <c r="B39" s="1" t="s">
        <v>34</v>
      </c>
      <c r="C39" s="1" t="s">
        <v>47</v>
      </c>
      <c r="D39" s="24" t="str">
        <f>IF(I33=0,H31,H30)</f>
        <v>該当しない</v>
      </c>
      <c r="E39" s="1" t="s">
        <v>48</v>
      </c>
    </row>
    <row r="40" spans="2:9" ht="16.5" hidden="1" customHeight="1" thickBot="1" x14ac:dyDescent="0.6"/>
    <row r="41" spans="2:9" ht="21" customHeight="1" thickBot="1" x14ac:dyDescent="0.6">
      <c r="B41" s="28" t="s">
        <v>49</v>
      </c>
      <c r="E41" s="29" t="str">
        <f>IF(AND(D28=H30,D39=H31),H30,H31)</f>
        <v>該当する</v>
      </c>
    </row>
    <row r="42" spans="2:9" ht="16.5" customHeight="1" x14ac:dyDescent="0.55000000000000004"/>
    <row r="43" spans="2:9" ht="16.5" customHeight="1" x14ac:dyDescent="0.55000000000000004">
      <c r="C43" s="30" t="s">
        <v>50</v>
      </c>
      <c r="D43" s="31" t="s">
        <v>51</v>
      </c>
      <c r="E43" s="30"/>
      <c r="F43" s="30"/>
    </row>
    <row r="44" spans="2:9" ht="16.5" customHeight="1" x14ac:dyDescent="0.55000000000000004">
      <c r="C44" s="30" t="s">
        <v>52</v>
      </c>
      <c r="D44" s="31" t="s">
        <v>53</v>
      </c>
      <c r="E44" s="30"/>
      <c r="F44" s="30"/>
    </row>
    <row r="45" spans="2:9" ht="16.5" customHeight="1" x14ac:dyDescent="0.55000000000000004">
      <c r="C45" s="30" t="s">
        <v>54</v>
      </c>
      <c r="D45" s="31" t="s">
        <v>55</v>
      </c>
      <c r="E45" s="30"/>
      <c r="F45" s="30"/>
    </row>
    <row r="46" spans="2:9" x14ac:dyDescent="0.55000000000000004">
      <c r="C46" s="30" t="s">
        <v>56</v>
      </c>
      <c r="D46" s="31" t="s">
        <v>57</v>
      </c>
      <c r="E46" s="2"/>
      <c r="F46" s="30"/>
    </row>
    <row r="47" spans="2:9" x14ac:dyDescent="0.55000000000000004">
      <c r="C47" s="30"/>
      <c r="D47" s="30"/>
      <c r="E47" s="30"/>
      <c r="F47" s="30"/>
    </row>
    <row r="49" spans="9:10" ht="16.5" x14ac:dyDescent="0.55000000000000004">
      <c r="I49" s="32"/>
      <c r="J49" s="33"/>
    </row>
    <row r="50" spans="9:10" x14ac:dyDescent="0.55000000000000004">
      <c r="I50" s="34" t="s">
        <v>58</v>
      </c>
      <c r="J50" s="35" t="s">
        <v>59</v>
      </c>
    </row>
    <row r="51" spans="9:10" x14ac:dyDescent="0.55000000000000004">
      <c r="I51" s="34" t="s">
        <v>60</v>
      </c>
      <c r="J51" s="35" t="s">
        <v>59</v>
      </c>
    </row>
    <row r="52" spans="9:10" x14ac:dyDescent="0.55000000000000004">
      <c r="I52" s="34" t="s">
        <v>61</v>
      </c>
      <c r="J52" s="35" t="s">
        <v>59</v>
      </c>
    </row>
    <row r="53" spans="9:10" ht="18" x14ac:dyDescent="0.55000000000000004">
      <c r="I53" s="36" t="s">
        <v>62</v>
      </c>
      <c r="J53" s="35" t="s">
        <v>59</v>
      </c>
    </row>
    <row r="54" spans="9:10" x14ac:dyDescent="0.55000000000000004">
      <c r="I54" s="34" t="s">
        <v>63</v>
      </c>
      <c r="J54" s="35" t="s">
        <v>59</v>
      </c>
    </row>
    <row r="55" spans="9:10" x14ac:dyDescent="0.55000000000000004">
      <c r="I55" s="34" t="s">
        <v>64</v>
      </c>
      <c r="J55" s="35" t="s">
        <v>59</v>
      </c>
    </row>
    <row r="56" spans="9:10" x14ac:dyDescent="0.55000000000000004">
      <c r="I56" s="34" t="s">
        <v>65</v>
      </c>
      <c r="J56" s="35" t="s">
        <v>59</v>
      </c>
    </row>
    <row r="57" spans="9:10" x14ac:dyDescent="0.55000000000000004">
      <c r="I57" s="34" t="s">
        <v>66</v>
      </c>
      <c r="J57" s="35" t="s">
        <v>59</v>
      </c>
    </row>
    <row r="58" spans="9:10" x14ac:dyDescent="0.55000000000000004">
      <c r="I58" s="34" t="s">
        <v>67</v>
      </c>
      <c r="J58" s="35" t="s">
        <v>59</v>
      </c>
    </row>
    <row r="59" spans="9:10" x14ac:dyDescent="0.55000000000000004">
      <c r="I59" s="34" t="s">
        <v>68</v>
      </c>
      <c r="J59" s="35" t="s">
        <v>59</v>
      </c>
    </row>
    <row r="60" spans="9:10" x14ac:dyDescent="0.55000000000000004">
      <c r="I60" s="34" t="s">
        <v>69</v>
      </c>
      <c r="J60" s="35" t="s">
        <v>59</v>
      </c>
    </row>
    <row r="61" spans="9:10" x14ac:dyDescent="0.55000000000000004">
      <c r="I61" s="34" t="s">
        <v>70</v>
      </c>
      <c r="J61" s="35" t="s">
        <v>59</v>
      </c>
    </row>
    <row r="62" spans="9:10" x14ac:dyDescent="0.55000000000000004">
      <c r="I62" s="34" t="s">
        <v>71</v>
      </c>
      <c r="J62" s="35" t="s">
        <v>59</v>
      </c>
    </row>
    <row r="63" spans="9:10" x14ac:dyDescent="0.55000000000000004">
      <c r="I63" s="34" t="s">
        <v>72</v>
      </c>
      <c r="J63" s="35" t="s">
        <v>59</v>
      </c>
    </row>
    <row r="64" spans="9:10" x14ac:dyDescent="0.55000000000000004">
      <c r="I64" s="34" t="s">
        <v>73</v>
      </c>
      <c r="J64" s="35" t="s">
        <v>59</v>
      </c>
    </row>
    <row r="65" spans="9:10" x14ac:dyDescent="0.55000000000000004">
      <c r="I65" s="34" t="s">
        <v>74</v>
      </c>
      <c r="J65" s="35" t="s">
        <v>59</v>
      </c>
    </row>
    <row r="66" spans="9:10" x14ac:dyDescent="0.55000000000000004">
      <c r="I66" s="34" t="s">
        <v>75</v>
      </c>
      <c r="J66" s="35" t="s">
        <v>59</v>
      </c>
    </row>
    <row r="67" spans="9:10" x14ac:dyDescent="0.55000000000000004">
      <c r="I67" s="34" t="s">
        <v>76</v>
      </c>
      <c r="J67" s="35" t="s">
        <v>59</v>
      </c>
    </row>
    <row r="68" spans="9:10" x14ac:dyDescent="0.55000000000000004">
      <c r="I68" s="34" t="s">
        <v>77</v>
      </c>
      <c r="J68" s="35" t="s">
        <v>59</v>
      </c>
    </row>
    <row r="69" spans="9:10" x14ac:dyDescent="0.55000000000000004">
      <c r="I69" s="34" t="s">
        <v>78</v>
      </c>
      <c r="J69" s="35" t="s">
        <v>59</v>
      </c>
    </row>
    <row r="70" spans="9:10" x14ac:dyDescent="0.55000000000000004">
      <c r="I70" s="34" t="s">
        <v>79</v>
      </c>
      <c r="J70" s="35" t="s">
        <v>59</v>
      </c>
    </row>
    <row r="71" spans="9:10" x14ac:dyDescent="0.55000000000000004">
      <c r="I71" s="34" t="s">
        <v>80</v>
      </c>
      <c r="J71" s="35" t="s">
        <v>59</v>
      </c>
    </row>
    <row r="72" spans="9:10" x14ac:dyDescent="0.55000000000000004">
      <c r="I72" s="34" t="s">
        <v>81</v>
      </c>
      <c r="J72" s="35" t="s">
        <v>59</v>
      </c>
    </row>
    <row r="73" spans="9:10" x14ac:dyDescent="0.55000000000000004">
      <c r="I73" s="34" t="s">
        <v>82</v>
      </c>
      <c r="J73" s="35" t="s">
        <v>59</v>
      </c>
    </row>
    <row r="74" spans="9:10" x14ac:dyDescent="0.55000000000000004">
      <c r="I74" s="34" t="s">
        <v>83</v>
      </c>
      <c r="J74" s="35" t="s">
        <v>59</v>
      </c>
    </row>
    <row r="75" spans="9:10" x14ac:dyDescent="0.55000000000000004">
      <c r="I75" s="34" t="s">
        <v>84</v>
      </c>
      <c r="J75" s="35" t="s">
        <v>59</v>
      </c>
    </row>
    <row r="76" spans="9:10" x14ac:dyDescent="0.55000000000000004">
      <c r="I76" s="34" t="s">
        <v>85</v>
      </c>
      <c r="J76" s="35" t="s">
        <v>59</v>
      </c>
    </row>
    <row r="77" spans="9:10" x14ac:dyDescent="0.55000000000000004">
      <c r="I77" s="34" t="s">
        <v>86</v>
      </c>
      <c r="J77" s="35" t="s">
        <v>59</v>
      </c>
    </row>
    <row r="78" spans="9:10" x14ac:dyDescent="0.55000000000000004">
      <c r="I78" s="34" t="s">
        <v>87</v>
      </c>
      <c r="J78" s="35" t="s">
        <v>59</v>
      </c>
    </row>
    <row r="79" spans="9:10" x14ac:dyDescent="0.55000000000000004">
      <c r="I79" s="34" t="s">
        <v>88</v>
      </c>
      <c r="J79" s="35" t="s">
        <v>59</v>
      </c>
    </row>
    <row r="80" spans="9:10" x14ac:dyDescent="0.55000000000000004">
      <c r="I80" s="34" t="s">
        <v>89</v>
      </c>
      <c r="J80" s="35" t="s">
        <v>59</v>
      </c>
    </row>
    <row r="81" spans="9:10" x14ac:dyDescent="0.55000000000000004">
      <c r="I81" s="34" t="s">
        <v>90</v>
      </c>
      <c r="J81" s="35" t="s">
        <v>59</v>
      </c>
    </row>
    <row r="82" spans="9:10" x14ac:dyDescent="0.55000000000000004">
      <c r="I82" s="34" t="s">
        <v>91</v>
      </c>
      <c r="J82" s="35" t="s">
        <v>59</v>
      </c>
    </row>
    <row r="83" spans="9:10" x14ac:dyDescent="0.55000000000000004">
      <c r="I83" s="34" t="s">
        <v>10</v>
      </c>
      <c r="J83" s="35" t="s">
        <v>59</v>
      </c>
    </row>
    <row r="84" spans="9:10" x14ac:dyDescent="0.55000000000000004">
      <c r="I84" s="34" t="s">
        <v>92</v>
      </c>
      <c r="J84" s="35" t="s">
        <v>59</v>
      </c>
    </row>
    <row r="85" spans="9:10" x14ac:dyDescent="0.55000000000000004">
      <c r="I85" s="34" t="s">
        <v>93</v>
      </c>
      <c r="J85" s="35" t="s">
        <v>59</v>
      </c>
    </row>
    <row r="86" spans="9:10" x14ac:dyDescent="0.55000000000000004">
      <c r="I86" s="34" t="s">
        <v>94</v>
      </c>
      <c r="J86" s="35" t="s">
        <v>59</v>
      </c>
    </row>
    <row r="87" spans="9:10" x14ac:dyDescent="0.55000000000000004">
      <c r="I87" s="34" t="s">
        <v>95</v>
      </c>
      <c r="J87" s="35" t="s">
        <v>96</v>
      </c>
    </row>
    <row r="88" spans="9:10" x14ac:dyDescent="0.55000000000000004">
      <c r="I88" s="34" t="s">
        <v>97</v>
      </c>
      <c r="J88" s="35" t="s">
        <v>96</v>
      </c>
    </row>
    <row r="89" spans="9:10" x14ac:dyDescent="0.55000000000000004">
      <c r="I89" s="34" t="s">
        <v>98</v>
      </c>
      <c r="J89" s="35" t="s">
        <v>59</v>
      </c>
    </row>
    <row r="90" spans="9:10" x14ac:dyDescent="0.55000000000000004">
      <c r="I90" s="34" t="s">
        <v>99</v>
      </c>
      <c r="J90" s="35" t="s">
        <v>59</v>
      </c>
    </row>
    <row r="91" spans="9:10" x14ac:dyDescent="0.55000000000000004">
      <c r="I91" s="34" t="s">
        <v>100</v>
      </c>
      <c r="J91" s="35" t="s">
        <v>96</v>
      </c>
    </row>
    <row r="92" spans="9:10" x14ac:dyDescent="0.55000000000000004">
      <c r="I92" s="34" t="s">
        <v>101</v>
      </c>
      <c r="J92" s="35" t="s">
        <v>96</v>
      </c>
    </row>
    <row r="93" spans="9:10" x14ac:dyDescent="0.55000000000000004">
      <c r="I93" s="34" t="s">
        <v>102</v>
      </c>
      <c r="J93" s="35" t="s">
        <v>59</v>
      </c>
    </row>
    <row r="94" spans="9:10" x14ac:dyDescent="0.55000000000000004">
      <c r="I94" s="34" t="s">
        <v>103</v>
      </c>
      <c r="J94" s="35" t="s">
        <v>59</v>
      </c>
    </row>
    <row r="95" spans="9:10" x14ac:dyDescent="0.55000000000000004">
      <c r="I95" s="34" t="s">
        <v>104</v>
      </c>
      <c r="J95" s="35" t="s">
        <v>96</v>
      </c>
    </row>
    <row r="96" spans="9:10" x14ac:dyDescent="0.55000000000000004">
      <c r="I96" s="34" t="s">
        <v>105</v>
      </c>
      <c r="J96" s="35" t="s">
        <v>96</v>
      </c>
    </row>
    <row r="97" spans="9:10" x14ac:dyDescent="0.55000000000000004">
      <c r="I97" s="34" t="s">
        <v>106</v>
      </c>
      <c r="J97" s="35" t="s">
        <v>59</v>
      </c>
    </row>
    <row r="98" spans="9:10" x14ac:dyDescent="0.55000000000000004">
      <c r="I98" s="34" t="s">
        <v>107</v>
      </c>
      <c r="J98" s="35" t="s">
        <v>59</v>
      </c>
    </row>
    <row r="99" spans="9:10" x14ac:dyDescent="0.55000000000000004">
      <c r="I99" s="34" t="s">
        <v>108</v>
      </c>
      <c r="J99" s="35" t="s">
        <v>59</v>
      </c>
    </row>
    <row r="100" spans="9:10" x14ac:dyDescent="0.55000000000000004">
      <c r="I100" s="34" t="s">
        <v>109</v>
      </c>
      <c r="J100" s="35" t="s">
        <v>59</v>
      </c>
    </row>
    <row r="101" spans="9:10" x14ac:dyDescent="0.55000000000000004">
      <c r="I101" s="34" t="s">
        <v>110</v>
      </c>
      <c r="J101" s="35" t="s">
        <v>59</v>
      </c>
    </row>
    <row r="102" spans="9:10" x14ac:dyDescent="0.55000000000000004">
      <c r="I102" s="34" t="s">
        <v>111</v>
      </c>
      <c r="J102" s="35" t="s">
        <v>59</v>
      </c>
    </row>
    <row r="103" spans="9:10" x14ac:dyDescent="0.55000000000000004">
      <c r="I103" s="34" t="s">
        <v>112</v>
      </c>
      <c r="J103" s="35" t="s">
        <v>59</v>
      </c>
    </row>
    <row r="104" spans="9:10" x14ac:dyDescent="0.55000000000000004">
      <c r="I104" s="34" t="s">
        <v>113</v>
      </c>
      <c r="J104" s="35" t="s">
        <v>59</v>
      </c>
    </row>
    <row r="105" spans="9:10" x14ac:dyDescent="0.55000000000000004">
      <c r="I105" s="34" t="s">
        <v>114</v>
      </c>
      <c r="J105" s="35" t="s">
        <v>115</v>
      </c>
    </row>
    <row r="106" spans="9:10" x14ac:dyDescent="0.55000000000000004">
      <c r="I106" s="34" t="s">
        <v>116</v>
      </c>
      <c r="J106" s="35" t="s">
        <v>115</v>
      </c>
    </row>
    <row r="107" spans="9:10" x14ac:dyDescent="0.55000000000000004">
      <c r="I107" s="34" t="s">
        <v>117</v>
      </c>
      <c r="J107" s="35" t="s">
        <v>115</v>
      </c>
    </row>
    <row r="108" spans="9:10" x14ac:dyDescent="0.55000000000000004">
      <c r="I108" s="34" t="s">
        <v>118</v>
      </c>
      <c r="J108" s="35" t="s">
        <v>115</v>
      </c>
    </row>
    <row r="109" spans="9:10" x14ac:dyDescent="0.55000000000000004">
      <c r="I109" s="34" t="s">
        <v>119</v>
      </c>
      <c r="J109" s="35" t="s">
        <v>115</v>
      </c>
    </row>
    <row r="110" spans="9:10" x14ac:dyDescent="0.55000000000000004">
      <c r="I110" s="34" t="s">
        <v>120</v>
      </c>
      <c r="J110" s="35" t="s">
        <v>115</v>
      </c>
    </row>
    <row r="111" spans="9:10" x14ac:dyDescent="0.55000000000000004">
      <c r="I111" s="34" t="s">
        <v>121</v>
      </c>
      <c r="J111" s="35" t="s">
        <v>122</v>
      </c>
    </row>
    <row r="112" spans="9:10" x14ac:dyDescent="0.55000000000000004">
      <c r="I112" s="34" t="s">
        <v>123</v>
      </c>
      <c r="J112" s="35" t="s">
        <v>122</v>
      </c>
    </row>
    <row r="113" spans="9:10" x14ac:dyDescent="0.55000000000000004">
      <c r="I113" s="34" t="s">
        <v>124</v>
      </c>
      <c r="J113" s="35" t="s">
        <v>122</v>
      </c>
    </row>
    <row r="114" spans="9:10" x14ac:dyDescent="0.55000000000000004">
      <c r="I114" s="34" t="s">
        <v>125</v>
      </c>
      <c r="J114" s="35" t="s">
        <v>122</v>
      </c>
    </row>
    <row r="115" spans="9:10" x14ac:dyDescent="0.55000000000000004">
      <c r="I115" s="34" t="s">
        <v>126</v>
      </c>
      <c r="J115" s="35" t="s">
        <v>122</v>
      </c>
    </row>
    <row r="116" spans="9:10" x14ac:dyDescent="0.55000000000000004">
      <c r="I116" s="34" t="s">
        <v>127</v>
      </c>
      <c r="J116" s="35" t="s">
        <v>122</v>
      </c>
    </row>
    <row r="117" spans="9:10" x14ac:dyDescent="0.55000000000000004">
      <c r="I117" s="34" t="s">
        <v>128</v>
      </c>
      <c r="J117" s="35" t="s">
        <v>59</v>
      </c>
    </row>
    <row r="118" spans="9:10" x14ac:dyDescent="0.55000000000000004">
      <c r="I118" s="34" t="s">
        <v>129</v>
      </c>
      <c r="J118" s="35" t="s">
        <v>59</v>
      </c>
    </row>
    <row r="119" spans="9:10" x14ac:dyDescent="0.55000000000000004">
      <c r="I119" s="34" t="s">
        <v>130</v>
      </c>
      <c r="J119" s="35" t="s">
        <v>59</v>
      </c>
    </row>
    <row r="120" spans="9:10" x14ac:dyDescent="0.55000000000000004">
      <c r="I120" s="34" t="s">
        <v>131</v>
      </c>
      <c r="J120" s="35" t="s">
        <v>59</v>
      </c>
    </row>
    <row r="121" spans="9:10" x14ac:dyDescent="0.55000000000000004">
      <c r="I121" s="34" t="s">
        <v>132</v>
      </c>
      <c r="J121" s="35" t="s">
        <v>59</v>
      </c>
    </row>
    <row r="122" spans="9:10" x14ac:dyDescent="0.55000000000000004">
      <c r="I122" s="34" t="s">
        <v>133</v>
      </c>
      <c r="J122" s="35" t="s">
        <v>59</v>
      </c>
    </row>
    <row r="123" spans="9:10" x14ac:dyDescent="0.55000000000000004">
      <c r="I123" s="34" t="s">
        <v>134</v>
      </c>
      <c r="J123" s="35" t="s">
        <v>59</v>
      </c>
    </row>
    <row r="124" spans="9:10" x14ac:dyDescent="0.55000000000000004">
      <c r="I124" s="34" t="s">
        <v>99</v>
      </c>
      <c r="J124" s="35" t="s">
        <v>59</v>
      </c>
    </row>
    <row r="125" spans="9:10" x14ac:dyDescent="0.55000000000000004">
      <c r="I125" s="34" t="s">
        <v>135</v>
      </c>
      <c r="J125" s="35" t="s">
        <v>59</v>
      </c>
    </row>
    <row r="126" spans="9:10" x14ac:dyDescent="0.55000000000000004">
      <c r="I126" s="34" t="s">
        <v>136</v>
      </c>
      <c r="J126" s="35" t="s">
        <v>59</v>
      </c>
    </row>
    <row r="127" spans="9:10" x14ac:dyDescent="0.55000000000000004">
      <c r="I127" s="34" t="s">
        <v>137</v>
      </c>
      <c r="J127" s="35" t="s">
        <v>96</v>
      </c>
    </row>
    <row r="128" spans="9:10" x14ac:dyDescent="0.55000000000000004">
      <c r="I128" s="34" t="s">
        <v>138</v>
      </c>
      <c r="J128" s="35" t="s">
        <v>59</v>
      </c>
    </row>
    <row r="129" spans="9:10" x14ac:dyDescent="0.55000000000000004">
      <c r="I129" s="34" t="s">
        <v>139</v>
      </c>
      <c r="J129" s="35" t="s">
        <v>96</v>
      </c>
    </row>
    <row r="130" spans="9:10" x14ac:dyDescent="0.55000000000000004">
      <c r="I130" s="34" t="s">
        <v>140</v>
      </c>
      <c r="J130" s="35" t="s">
        <v>96</v>
      </c>
    </row>
    <row r="131" spans="9:10" x14ac:dyDescent="0.55000000000000004">
      <c r="I131" s="34" t="s">
        <v>141</v>
      </c>
      <c r="J131" s="35" t="s">
        <v>96</v>
      </c>
    </row>
    <row r="132" spans="9:10" x14ac:dyDescent="0.55000000000000004">
      <c r="I132" s="34" t="s">
        <v>142</v>
      </c>
      <c r="J132" s="35" t="s">
        <v>96</v>
      </c>
    </row>
    <row r="133" spans="9:10" x14ac:dyDescent="0.55000000000000004">
      <c r="I133" s="34" t="s">
        <v>143</v>
      </c>
      <c r="J133" s="35" t="s">
        <v>96</v>
      </c>
    </row>
    <row r="134" spans="9:10" x14ac:dyDescent="0.55000000000000004">
      <c r="I134" s="34" t="s">
        <v>144</v>
      </c>
      <c r="J134" s="35" t="s">
        <v>96</v>
      </c>
    </row>
    <row r="135" spans="9:10" x14ac:dyDescent="0.55000000000000004">
      <c r="I135" s="34" t="s">
        <v>145</v>
      </c>
      <c r="J135" s="35" t="s">
        <v>122</v>
      </c>
    </row>
    <row r="136" spans="9:10" x14ac:dyDescent="0.55000000000000004">
      <c r="I136" s="34" t="s">
        <v>146</v>
      </c>
      <c r="J136" s="35" t="s">
        <v>122</v>
      </c>
    </row>
    <row r="137" spans="9:10" x14ac:dyDescent="0.55000000000000004">
      <c r="I137" s="34" t="s">
        <v>147</v>
      </c>
      <c r="J137" s="35" t="s">
        <v>96</v>
      </c>
    </row>
    <row r="138" spans="9:10" x14ac:dyDescent="0.55000000000000004">
      <c r="I138" s="34" t="s">
        <v>99</v>
      </c>
      <c r="J138" s="35" t="s">
        <v>96</v>
      </c>
    </row>
    <row r="139" spans="9:10" x14ac:dyDescent="0.55000000000000004">
      <c r="I139" s="34" t="s">
        <v>148</v>
      </c>
      <c r="J139" s="35" t="s">
        <v>59</v>
      </c>
    </row>
    <row r="140" spans="9:10" x14ac:dyDescent="0.55000000000000004">
      <c r="I140" s="34" t="s">
        <v>149</v>
      </c>
      <c r="J140" s="35" t="s">
        <v>96</v>
      </c>
    </row>
    <row r="141" spans="9:10" x14ac:dyDescent="0.55000000000000004">
      <c r="I141" s="34" t="s">
        <v>150</v>
      </c>
      <c r="J141" s="35" t="s">
        <v>96</v>
      </c>
    </row>
    <row r="142" spans="9:10" x14ac:dyDescent="0.55000000000000004">
      <c r="I142" s="34" t="s">
        <v>151</v>
      </c>
      <c r="J142" s="35" t="s">
        <v>96</v>
      </c>
    </row>
    <row r="143" spans="9:10" x14ac:dyDescent="0.55000000000000004">
      <c r="I143" s="34" t="s">
        <v>152</v>
      </c>
      <c r="J143" s="35" t="s">
        <v>96</v>
      </c>
    </row>
    <row r="144" spans="9:10" x14ac:dyDescent="0.55000000000000004">
      <c r="I144" s="34" t="s">
        <v>153</v>
      </c>
      <c r="J144" s="35" t="s">
        <v>96</v>
      </c>
    </row>
    <row r="145" spans="9:10" x14ac:dyDescent="0.55000000000000004">
      <c r="I145" s="34" t="s">
        <v>154</v>
      </c>
      <c r="J145" s="35" t="s">
        <v>96</v>
      </c>
    </row>
    <row r="146" spans="9:10" x14ac:dyDescent="0.55000000000000004">
      <c r="I146" s="34" t="s">
        <v>155</v>
      </c>
      <c r="J146" s="35" t="s">
        <v>96</v>
      </c>
    </row>
    <row r="147" spans="9:10" x14ac:dyDescent="0.55000000000000004">
      <c r="I147" s="34" t="s">
        <v>156</v>
      </c>
      <c r="J147" s="35" t="s">
        <v>96</v>
      </c>
    </row>
    <row r="148" spans="9:10" x14ac:dyDescent="0.55000000000000004">
      <c r="I148" s="34" t="s">
        <v>157</v>
      </c>
      <c r="J148" s="35" t="s">
        <v>96</v>
      </c>
    </row>
    <row r="149" spans="9:10" ht="18" x14ac:dyDescent="0.55000000000000004">
      <c r="I149" s="36" t="s">
        <v>158</v>
      </c>
      <c r="J149" s="35" t="s">
        <v>96</v>
      </c>
    </row>
    <row r="150" spans="9:10" x14ac:dyDescent="0.55000000000000004">
      <c r="I150" s="34" t="s">
        <v>159</v>
      </c>
      <c r="J150" s="35" t="s">
        <v>96</v>
      </c>
    </row>
    <row r="151" spans="9:10" x14ac:dyDescent="0.55000000000000004">
      <c r="I151" s="34" t="s">
        <v>160</v>
      </c>
      <c r="J151" s="35" t="s">
        <v>96</v>
      </c>
    </row>
    <row r="152" spans="9:10" x14ac:dyDescent="0.55000000000000004">
      <c r="I152" s="34" t="s">
        <v>161</v>
      </c>
      <c r="J152" s="35" t="s">
        <v>96</v>
      </c>
    </row>
    <row r="153" spans="9:10" x14ac:dyDescent="0.55000000000000004">
      <c r="I153" s="34" t="s">
        <v>162</v>
      </c>
      <c r="J153" s="35" t="s">
        <v>96</v>
      </c>
    </row>
    <row r="154" spans="9:10" x14ac:dyDescent="0.55000000000000004">
      <c r="I154" s="34" t="s">
        <v>163</v>
      </c>
      <c r="J154" s="35" t="s">
        <v>96</v>
      </c>
    </row>
    <row r="155" spans="9:10" x14ac:dyDescent="0.55000000000000004">
      <c r="I155" s="34" t="s">
        <v>164</v>
      </c>
      <c r="J155" s="35" t="s">
        <v>96</v>
      </c>
    </row>
    <row r="156" spans="9:10" x14ac:dyDescent="0.55000000000000004">
      <c r="I156" s="34" t="s">
        <v>165</v>
      </c>
      <c r="J156" s="35" t="s">
        <v>96</v>
      </c>
    </row>
    <row r="157" spans="9:10" x14ac:dyDescent="0.55000000000000004">
      <c r="I157" s="34" t="s">
        <v>166</v>
      </c>
      <c r="J157" s="35" t="s">
        <v>96</v>
      </c>
    </row>
    <row r="158" spans="9:10" x14ac:dyDescent="0.55000000000000004">
      <c r="I158" s="34" t="s">
        <v>167</v>
      </c>
      <c r="J158" s="35" t="s">
        <v>96</v>
      </c>
    </row>
    <row r="159" spans="9:10" x14ac:dyDescent="0.55000000000000004">
      <c r="I159" s="34" t="s">
        <v>168</v>
      </c>
      <c r="J159" s="35" t="s">
        <v>96</v>
      </c>
    </row>
    <row r="160" spans="9:10" x14ac:dyDescent="0.55000000000000004">
      <c r="I160" s="34" t="s">
        <v>169</v>
      </c>
      <c r="J160" s="35" t="s">
        <v>96</v>
      </c>
    </row>
    <row r="161" spans="9:10" x14ac:dyDescent="0.55000000000000004">
      <c r="I161" s="34" t="s">
        <v>170</v>
      </c>
      <c r="J161" s="35" t="s">
        <v>96</v>
      </c>
    </row>
    <row r="162" spans="9:10" x14ac:dyDescent="0.55000000000000004">
      <c r="I162" s="34" t="s">
        <v>171</v>
      </c>
      <c r="J162" s="35" t="s">
        <v>96</v>
      </c>
    </row>
    <row r="163" spans="9:10" x14ac:dyDescent="0.55000000000000004">
      <c r="I163" s="34" t="s">
        <v>172</v>
      </c>
      <c r="J163" s="35" t="s">
        <v>59</v>
      </c>
    </row>
    <row r="164" spans="9:10" x14ac:dyDescent="0.55000000000000004">
      <c r="I164" s="34" t="s">
        <v>173</v>
      </c>
      <c r="J164" s="35" t="s">
        <v>59</v>
      </c>
    </row>
    <row r="165" spans="9:10" x14ac:dyDescent="0.55000000000000004">
      <c r="I165" s="34" t="s">
        <v>174</v>
      </c>
      <c r="J165" s="35" t="s">
        <v>59</v>
      </c>
    </row>
  </sheetData>
  <mergeCells count="7">
    <mergeCell ref="C33:D33"/>
    <mergeCell ref="B3:E3"/>
    <mergeCell ref="B10:E10"/>
    <mergeCell ref="C18:E18"/>
    <mergeCell ref="C19:E19"/>
    <mergeCell ref="C31:D31"/>
    <mergeCell ref="C32:D32"/>
  </mergeCells>
  <phoneticPr fontId="3"/>
  <dataValidations count="2">
    <dataValidation type="list" allowBlank="1" showInputMessage="1" showErrorMessage="1" sqref="E31:F33" xr:uid="{D76ABBBB-3640-441B-B180-8D4290FB5A00}">
      <formula1>$H$30:$H$32</formula1>
    </dataValidation>
    <dataValidation type="list" allowBlank="1" showInputMessage="1" showErrorMessage="1" sqref="D14" xr:uid="{44F86323-C6FC-43E5-A670-506DC9A731F7}">
      <formula1>$I$49:$I$165</formula1>
    </dataValidation>
  </dataValidations>
  <pageMargins left="0.7" right="0.7" top="0.75" bottom="0.75" header="0.3" footer="0.3"/>
  <pageSetup paperSize="9" scale="8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2023-11-06T05:18:41Z</dcterms:created>
  <dcterms:modified xsi:type="dcterms:W3CDTF">2023-11-06T05:19:00Z</dcterms:modified>
</cp:coreProperties>
</file>