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updateLinks="never" codeName="ThisWorkbook"/>
  <mc:AlternateContent xmlns:mc="http://schemas.openxmlformats.org/markup-compatibility/2006">
    <mc:Choice Requires="x15">
      <x15ac:absPath xmlns:x15ac="http://schemas.microsoft.com/office/spreadsheetml/2010/11/ac" url="Z:\nakai\作業中\R4報告書（ＳＴ）\ＨＰ用\"/>
    </mc:Choice>
  </mc:AlternateContent>
  <xr:revisionPtr revIDLastSave="0" documentId="13_ncr:1_{58BB3B5E-32ED-4156-AEB9-B8C6D8DBF913}" xr6:coauthVersionLast="47" xr6:coauthVersionMax="47" xr10:uidLastSave="{00000000-0000-0000-0000-000000000000}"/>
  <bookViews>
    <workbookView xWindow="-110" yWindow="-110" windowWidth="19420" windowHeight="10420" tabRatio="967" firstSheet="8" activeTab="8" xr2:uid="{00000000-000D-0000-FFFF-FFFF00000000}"/>
  </bookViews>
  <sheets>
    <sheet name="様式１ー１" sheetId="53" state="hidden" r:id="rId1"/>
    <sheet name="様式２ー１" sheetId="55" state="hidden" r:id="rId2"/>
    <sheet name="（様式２）協定など" sheetId="62" state="hidden" r:id="rId3"/>
    <sheet name="（様式２）対象市区町村" sheetId="59" state="hidden" r:id="rId4"/>
    <sheet name="対象自治体リスト" sheetId="63" state="hidden" r:id="rId5"/>
    <sheet name="様式３ー１" sheetId="11" state="hidden" r:id="rId6"/>
    <sheet name="様式５ー１" sheetId="33" state="hidden" r:id="rId7"/>
    <sheet name="様式６" sheetId="15" state="hidden" r:id="rId8"/>
    <sheet name="様式９" sheetId="58" r:id="rId9"/>
    <sheet name="様式１０ー１" sheetId="26" state="hidden" r:id="rId10"/>
    <sheet name="様式１１ー１" sheetId="22" state="hidden" r:id="rId11"/>
    <sheet name="様式１２ー１" sheetId="19" state="hidden" r:id="rId12"/>
    <sheet name="カテゴリー判定" sheetId="65" state="hidden" r:id="rId13"/>
  </sheets>
  <externalReferences>
    <externalReference r:id="rId14"/>
    <externalReference r:id="rId15"/>
    <externalReference r:id="rId16"/>
    <externalReference r:id="rId17"/>
    <externalReference r:id="rId18"/>
    <externalReference r:id="rId19"/>
  </externalReferences>
  <definedNames>
    <definedName name="_xlnm._FilterDatabase" localSheetId="1" hidden="1">様式２ー１!$D$85:$AM$115</definedName>
    <definedName name="_xlnm.Print_Area" localSheetId="9">様式１０ー１!$B$1:$AS$89</definedName>
    <definedName name="_xlnm.Print_Area" localSheetId="0">様式１ー１!$A$1:$AR$51</definedName>
    <definedName name="_xlnm.Print_Area" localSheetId="10">様式１１ー１!$C$1:$AT$61</definedName>
    <definedName name="_xlnm.Print_Area" localSheetId="11">様式１２ー１!$C$1:$AT$52</definedName>
    <definedName name="_xlnm.Print_Area" localSheetId="1">様式２ー１!$A$1:$AR$266</definedName>
    <definedName name="_xlnm.Print_Area" localSheetId="5">様式３ー１!$B$1:$AS$63</definedName>
    <definedName name="_xlnm.Print_Area" localSheetId="6">様式５ー１!$B$1:$AS$116</definedName>
    <definedName name="_xlnm.Print_Area" localSheetId="7">様式６!$C$1:$AW$60</definedName>
    <definedName name="_xlnm.Print_Area" localSheetId="8">様式９!$D$1:$AQ$59</definedName>
    <definedName name="ｱ_帰宅困難者受入施設" localSheetId="1">様式２ー１!#REF!</definedName>
    <definedName name="ｱ_帰宅困難者受入施設" localSheetId="8">#REF!</definedName>
    <definedName name="ｱ_帰宅困難者受入施設">#REF!</definedName>
    <definedName name="ｱ_防災計画指定" localSheetId="1">様式２ー１!#REF!</definedName>
    <definedName name="ｱ_防災計画指定" localSheetId="8">#REF!</definedName>
    <definedName name="ｱ_防災計画指定">#REF!</definedName>
    <definedName name="ｲ_機能維持" localSheetId="1">様式２ー１!#REF!</definedName>
    <definedName name="ｲ_機能維持" localSheetId="8">#REF!</definedName>
    <definedName name="ｲ_機能維持">#REF!</definedName>
    <definedName name="ｳ_災害時協定" localSheetId="1">様式２ー１!#REF!</definedName>
    <definedName name="ｳ_災害時協定" localSheetId="8">#REF!</definedName>
    <definedName name="ｳ_災害時協定">#REF!</definedName>
    <definedName name="ｴ_その他" localSheetId="1">様式２ー１!#REF!</definedName>
    <definedName name="ｴ_その他" localSheetId="8">#REF!</definedName>
    <definedName name="ｴ_その他">#REF!</definedName>
    <definedName name="業種">'[1]業種 (2)'!$C$4:$C$119</definedName>
    <definedName name="産業分類">[2]産業分類!$C$4:$C$119</definedName>
    <definedName name="施設要件">[3]Sheet1!$D$32:$I$32</definedName>
    <definedName name="日本標準産業分類">[4]産業分類!$C$4:$C$119</definedName>
    <definedName name="燃料種" localSheetId="1">'[5]（様式２－１）原単位シート'!$B$4:$B$18</definedName>
    <definedName name="燃料種" localSheetId="8">#REF!</definedName>
    <definedName name="燃料種">#REF!</definedName>
    <definedName name="表題" localSheetId="8">[6]産業分類!#REF!</definedName>
    <definedName name="表題">[6]産業分類!#REF!</definedName>
    <definedName name="補助率1">[4]産業分類!$B$123:$B$125</definedName>
    <definedName name="有無" localSheetId="8">[6]産業分類!#REF!</definedName>
    <definedName name="有無">[6]産業分類!#REF!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K75" i="26" l="1"/>
  <c r="V141" i="55" l="1"/>
  <c r="AG141" i="55" s="1"/>
  <c r="N141" i="55"/>
  <c r="AG139" i="55"/>
  <c r="AG137" i="55"/>
  <c r="AG135" i="55"/>
  <c r="AG133" i="55"/>
  <c r="AG131" i="55"/>
  <c r="AK67" i="26" l="1"/>
  <c r="AK69" i="26"/>
  <c r="AK71" i="26"/>
  <c r="AK73" i="26"/>
  <c r="AK65" i="26"/>
  <c r="V75" i="26"/>
  <c r="M75" i="26" l="1"/>
  <c r="AM83" i="55" l="1"/>
  <c r="C4" i="65" l="1"/>
  <c r="C5" i="65"/>
  <c r="C3" i="65"/>
  <c r="C7" i="65"/>
  <c r="D7" i="65" s="1"/>
  <c r="C6" i="65"/>
  <c r="D6" i="65" s="1"/>
  <c r="D5" i="65" l="1"/>
  <c r="D8" i="65" s="1"/>
  <c r="C8" i="65" s="1"/>
</calcChain>
</file>

<file path=xl/sharedStrings.xml><?xml version="1.0" encoding="utf-8"?>
<sst xmlns="http://schemas.openxmlformats.org/spreadsheetml/2006/main" count="4982" uniqueCount="1903">
  <si>
    <t>都市ガス振興センター</t>
    <phoneticPr fontId="4"/>
  </si>
  <si>
    <t>計画変更等承認結果通知書</t>
  </si>
  <si>
    <t>記</t>
  </si>
  <si>
    <t>　補助事業に要する経費</t>
    <rPh sb="1" eb="3">
      <t>ホジョ</t>
    </rPh>
    <rPh sb="3" eb="5">
      <t>ジギョウ</t>
    </rPh>
    <rPh sb="6" eb="7">
      <t>ヨウ</t>
    </rPh>
    <rPh sb="9" eb="11">
      <t>ケイヒ</t>
    </rPh>
    <phoneticPr fontId="4"/>
  </si>
  <si>
    <t>報告日(記入日)</t>
    <rPh sb="0" eb="2">
      <t>ホウコク</t>
    </rPh>
    <phoneticPr fontId="4"/>
  </si>
  <si>
    <t>補助対象経費</t>
    <rPh sb="0" eb="2">
      <t>ホジョ</t>
    </rPh>
    <rPh sb="2" eb="4">
      <t>タイショウ</t>
    </rPh>
    <rPh sb="4" eb="6">
      <t>ケイヒ</t>
    </rPh>
    <phoneticPr fontId="4"/>
  </si>
  <si>
    <t>調達金額</t>
    <rPh sb="0" eb="2">
      <t>チョウタツ</t>
    </rPh>
    <rPh sb="2" eb="4">
      <t>キンガク</t>
    </rPh>
    <phoneticPr fontId="4"/>
  </si>
  <si>
    <t>調 達 先</t>
    <rPh sb="0" eb="1">
      <t>チョウ</t>
    </rPh>
    <rPh sb="2" eb="3">
      <t>タチ</t>
    </rPh>
    <rPh sb="4" eb="5">
      <t>サキ</t>
    </rPh>
    <phoneticPr fontId="4"/>
  </si>
  <si>
    <t>自己資金</t>
    <rPh sb="0" eb="2">
      <t>ジコ</t>
    </rPh>
    <rPh sb="2" eb="4">
      <t>シキン</t>
    </rPh>
    <phoneticPr fontId="4"/>
  </si>
  <si>
    <t>円</t>
    <rPh sb="0" eb="1">
      <t>エン</t>
    </rPh>
    <phoneticPr fontId="4"/>
  </si>
  <si>
    <t>申請日(記入日)</t>
    <rPh sb="0" eb="2">
      <t>シンセイ</t>
    </rPh>
    <phoneticPr fontId="4"/>
  </si>
  <si>
    <t>１．審査結果</t>
    <rPh sb="2" eb="4">
      <t>シンサ</t>
    </rPh>
    <rPh sb="4" eb="6">
      <t>ケッカ</t>
    </rPh>
    <phoneticPr fontId="4"/>
  </si>
  <si>
    <t>　補助対象経費</t>
    <rPh sb="1" eb="3">
      <t>ホジョ</t>
    </rPh>
    <rPh sb="3" eb="5">
      <t>タイショウ</t>
    </rPh>
    <rPh sb="5" eb="7">
      <t>ケイヒ</t>
    </rPh>
    <phoneticPr fontId="4"/>
  </si>
  <si>
    <t>完了予定日</t>
    <rPh sb="0" eb="2">
      <t>カンリョウ</t>
    </rPh>
    <rPh sb="2" eb="5">
      <t>ヨテイビ</t>
    </rPh>
    <phoneticPr fontId="4"/>
  </si>
  <si>
    <t>３．計画変更等を必要とする理由</t>
    <rPh sb="2" eb="4">
      <t>ケイカク</t>
    </rPh>
    <rPh sb="4" eb="6">
      <t>ヘンコウ</t>
    </rPh>
    <rPh sb="6" eb="7">
      <t>トウ</t>
    </rPh>
    <rPh sb="8" eb="10">
      <t>ヒツヨウ</t>
    </rPh>
    <rPh sb="13" eb="15">
      <t>リユウ</t>
    </rPh>
    <phoneticPr fontId="4"/>
  </si>
  <si>
    <t>代表者名</t>
    <rPh sb="0" eb="3">
      <t>ダイヒョウシャ</t>
    </rPh>
    <rPh sb="3" eb="4">
      <t>メイ</t>
    </rPh>
    <phoneticPr fontId="4"/>
  </si>
  <si>
    <t>２．承認の条件</t>
    <rPh sb="2" eb="4">
      <t>ショウニン</t>
    </rPh>
    <rPh sb="5" eb="7">
      <t>ジョウケン</t>
    </rPh>
    <phoneticPr fontId="4"/>
  </si>
  <si>
    <t>代表者名</t>
    <rPh sb="0" eb="3">
      <t>ダイヒョウシャ</t>
    </rPh>
    <phoneticPr fontId="4"/>
  </si>
  <si>
    <t>電話番号</t>
    <rPh sb="0" eb="2">
      <t>デンワ</t>
    </rPh>
    <rPh sb="2" eb="4">
      <t>バンゴウ</t>
    </rPh>
    <phoneticPr fontId="4"/>
  </si>
  <si>
    <t>　補助金交付予定額</t>
    <rPh sb="1" eb="4">
      <t>ホジョキン</t>
    </rPh>
    <rPh sb="4" eb="6">
      <t>コウフ</t>
    </rPh>
    <rPh sb="6" eb="8">
      <t>ヨテイ</t>
    </rPh>
    <rPh sb="8" eb="9">
      <t>ガク</t>
    </rPh>
    <phoneticPr fontId="4"/>
  </si>
  <si>
    <t>当該案件の補助金交付番号は、</t>
    <rPh sb="0" eb="2">
      <t>トウガイ</t>
    </rPh>
    <rPh sb="2" eb="4">
      <t>アンケン</t>
    </rPh>
    <rPh sb="5" eb="8">
      <t>ホジョキン</t>
    </rPh>
    <rPh sb="8" eb="10">
      <t>コウフ</t>
    </rPh>
    <rPh sb="10" eb="12">
      <t>バンゴウ</t>
    </rPh>
    <phoneticPr fontId="4"/>
  </si>
  <si>
    <t>申請者</t>
    <rPh sb="0" eb="3">
      <t>シンセイシャ</t>
    </rPh>
    <phoneticPr fontId="4"/>
  </si>
  <si>
    <t>法人名</t>
    <rPh sb="0" eb="2">
      <t>ホウジン</t>
    </rPh>
    <rPh sb="2" eb="3">
      <t>メイ</t>
    </rPh>
    <phoneticPr fontId="4"/>
  </si>
  <si>
    <t>補助金交付番号</t>
    <rPh sb="0" eb="3">
      <t>ホジョキン</t>
    </rPh>
    <rPh sb="3" eb="5">
      <t>コウフ</t>
    </rPh>
    <rPh sb="5" eb="7">
      <t>バンゴウ</t>
    </rPh>
    <phoneticPr fontId="4"/>
  </si>
  <si>
    <t>法 人 名</t>
    <phoneticPr fontId="4"/>
  </si>
  <si>
    <t>住　　所</t>
    <phoneticPr fontId="4"/>
  </si>
  <si>
    <t>補助率</t>
    <phoneticPr fontId="4"/>
  </si>
  <si>
    <t>です。</t>
    <phoneticPr fontId="4"/>
  </si>
  <si>
    <t>３．不承認の理由</t>
    <phoneticPr fontId="4"/>
  </si>
  <si>
    <t>補助金交付予定額</t>
    <rPh sb="0" eb="3">
      <t>ホジョキン</t>
    </rPh>
    <rPh sb="3" eb="5">
      <t>コウフ</t>
    </rPh>
    <rPh sb="5" eb="7">
      <t>ヨテイ</t>
    </rPh>
    <rPh sb="7" eb="8">
      <t>ガク</t>
    </rPh>
    <phoneticPr fontId="4"/>
  </si>
  <si>
    <t>補助金額</t>
    <rPh sb="0" eb="3">
      <t>ホジョキン</t>
    </rPh>
    <rPh sb="3" eb="4">
      <t>ガク</t>
    </rPh>
    <phoneticPr fontId="4"/>
  </si>
  <si>
    <t>年</t>
    <rPh sb="0" eb="1">
      <t>ネン</t>
    </rPh>
    <phoneticPr fontId="4"/>
  </si>
  <si>
    <t>月</t>
    <rPh sb="0" eb="1">
      <t>ガツ</t>
    </rPh>
    <phoneticPr fontId="4"/>
  </si>
  <si>
    <t>日</t>
    <rPh sb="0" eb="1">
      <t>ニチ</t>
    </rPh>
    <phoneticPr fontId="4"/>
  </si>
  <si>
    <t>年</t>
    <phoneticPr fontId="4"/>
  </si>
  <si>
    <t>開始日</t>
    <rPh sb="0" eb="3">
      <t>カイシビ</t>
    </rPh>
    <phoneticPr fontId="4"/>
  </si>
  <si>
    <t>完了日</t>
    <rPh sb="0" eb="3">
      <t>カンリョウビ</t>
    </rPh>
    <phoneticPr fontId="4"/>
  </si>
  <si>
    <t>開始予定日</t>
    <rPh sb="0" eb="2">
      <t>カイシ</t>
    </rPh>
    <rPh sb="2" eb="5">
      <t>ヨテイビ</t>
    </rPh>
    <phoneticPr fontId="4"/>
  </si>
  <si>
    <t>２．補助金交付予定額</t>
    <rPh sb="2" eb="5">
      <t>ホジョキン</t>
    </rPh>
    <rPh sb="5" eb="7">
      <t>コウフ</t>
    </rPh>
    <rPh sb="7" eb="9">
      <t>ヨテイ</t>
    </rPh>
    <rPh sb="9" eb="10">
      <t>ガク</t>
    </rPh>
    <phoneticPr fontId="4"/>
  </si>
  <si>
    <t>１．補助金交付の対象となる事業及び内容は交付申請書のとおりとします。</t>
    <rPh sb="2" eb="5">
      <t>ホジョキン</t>
    </rPh>
    <rPh sb="5" eb="7">
      <t>コウフ</t>
    </rPh>
    <rPh sb="8" eb="10">
      <t>タイショウ</t>
    </rPh>
    <rPh sb="13" eb="15">
      <t>ジギョウ</t>
    </rPh>
    <rPh sb="15" eb="16">
      <t>オヨ</t>
    </rPh>
    <rPh sb="17" eb="19">
      <t>ナイヨウ</t>
    </rPh>
    <rPh sb="20" eb="22">
      <t>コウフ</t>
    </rPh>
    <rPh sb="22" eb="24">
      <t>シンセイ</t>
    </rPh>
    <rPh sb="24" eb="25">
      <t>ショ</t>
    </rPh>
    <phoneticPr fontId="4"/>
  </si>
  <si>
    <t>２．実施した補助事業の内容</t>
    <rPh sb="2" eb="4">
      <t>ジッシ</t>
    </rPh>
    <rPh sb="6" eb="8">
      <t>ホジョ</t>
    </rPh>
    <rPh sb="8" eb="10">
      <t>ジギョウ</t>
    </rPh>
    <rPh sb="11" eb="13">
      <t>ナイヨウ</t>
    </rPh>
    <phoneticPr fontId="4"/>
  </si>
  <si>
    <t>交付予定額</t>
    <rPh sb="0" eb="2">
      <t>コウフ</t>
    </rPh>
    <rPh sb="2" eb="4">
      <t>ヨテイ</t>
    </rPh>
    <rPh sb="4" eb="5">
      <t>ガク</t>
    </rPh>
    <phoneticPr fontId="4"/>
  </si>
  <si>
    <t>交付予定額のうち翌年度への繰越額</t>
    <rPh sb="0" eb="2">
      <t>コウフ</t>
    </rPh>
    <rPh sb="2" eb="4">
      <t>ヨテイ</t>
    </rPh>
    <rPh sb="4" eb="5">
      <t>ガク</t>
    </rPh>
    <rPh sb="8" eb="9">
      <t>ヨク</t>
    </rPh>
    <rPh sb="9" eb="11">
      <t>ネンド</t>
    </rPh>
    <rPh sb="13" eb="14">
      <t>ク</t>
    </rPh>
    <rPh sb="14" eb="15">
      <t>コ</t>
    </rPh>
    <rPh sb="15" eb="16">
      <t>ガク</t>
    </rPh>
    <phoneticPr fontId="4"/>
  </si>
  <si>
    <t>Ⅴ．敷地内ガス管敷設費</t>
    <rPh sb="2" eb="4">
      <t>シキチ</t>
    </rPh>
    <rPh sb="4" eb="5">
      <t>ナイ</t>
    </rPh>
    <rPh sb="7" eb="8">
      <t>カン</t>
    </rPh>
    <rPh sb="8" eb="10">
      <t>フセツ</t>
    </rPh>
    <rPh sb="10" eb="11">
      <t>ヒ</t>
    </rPh>
    <phoneticPr fontId="4"/>
  </si>
  <si>
    <t>Ⅰ．設　計　費</t>
    <rPh sb="2" eb="3">
      <t>セツ</t>
    </rPh>
    <rPh sb="4" eb="5">
      <t>ケイ</t>
    </rPh>
    <rPh sb="6" eb="7">
      <t>ヒ</t>
    </rPh>
    <phoneticPr fontId="4"/>
  </si>
  <si>
    <t>　　合　　　計</t>
    <rPh sb="2" eb="3">
      <t>ゴウ</t>
    </rPh>
    <rPh sb="6" eb="7">
      <t>ケイ</t>
    </rPh>
    <phoneticPr fontId="4"/>
  </si>
  <si>
    <t>区　分</t>
    <rPh sb="0" eb="1">
      <t>ク</t>
    </rPh>
    <rPh sb="2" eb="3">
      <t>ブン</t>
    </rPh>
    <phoneticPr fontId="4"/>
  </si>
  <si>
    <t>４．補助事業開始日及び完了日</t>
    <rPh sb="2" eb="4">
      <t>ホジョ</t>
    </rPh>
    <rPh sb="4" eb="6">
      <t>ジギョウ</t>
    </rPh>
    <rPh sb="6" eb="9">
      <t>カイシビ</t>
    </rPh>
    <rPh sb="9" eb="10">
      <t>オヨ</t>
    </rPh>
    <rPh sb="11" eb="14">
      <t>カンリョウビ</t>
    </rPh>
    <phoneticPr fontId="4"/>
  </si>
  <si>
    <t>補助金交付確定額</t>
    <rPh sb="0" eb="3">
      <t>ホジョキン</t>
    </rPh>
    <rPh sb="3" eb="5">
      <t>コウフ</t>
    </rPh>
    <rPh sb="5" eb="7">
      <t>カクテイ</t>
    </rPh>
    <rPh sb="7" eb="8">
      <t>ガク</t>
    </rPh>
    <phoneticPr fontId="4"/>
  </si>
  <si>
    <t>３．補助事業に要する経費、補助対象経費及び補助金交付予定額並びに区分ごとの配分</t>
    <rPh sb="2" eb="4">
      <t>ホジョ</t>
    </rPh>
    <rPh sb="4" eb="6">
      <t>ジギョウ</t>
    </rPh>
    <rPh sb="7" eb="8">
      <t>ヨウ</t>
    </rPh>
    <rPh sb="10" eb="12">
      <t>ケイヒ</t>
    </rPh>
    <rPh sb="13" eb="15">
      <t>ホジョ</t>
    </rPh>
    <rPh sb="15" eb="17">
      <t>タイショウ</t>
    </rPh>
    <rPh sb="17" eb="19">
      <t>ケイヒ</t>
    </rPh>
    <rPh sb="19" eb="20">
      <t>オヨ</t>
    </rPh>
    <rPh sb="21" eb="24">
      <t>ホジョキン</t>
    </rPh>
    <rPh sb="24" eb="26">
      <t>コウフ</t>
    </rPh>
    <rPh sb="26" eb="28">
      <t>ヨテイ</t>
    </rPh>
    <rPh sb="28" eb="29">
      <t>ガク</t>
    </rPh>
    <rPh sb="29" eb="30">
      <t>ナラ</t>
    </rPh>
    <rPh sb="32" eb="34">
      <t>クブン</t>
    </rPh>
    <rPh sb="37" eb="39">
      <t>ハイブン</t>
    </rPh>
    <phoneticPr fontId="4"/>
  </si>
  <si>
    <t>補助事業に要する経費</t>
    <phoneticPr fontId="4"/>
  </si>
  <si>
    <t>承　　　認</t>
    <phoneticPr fontId="4"/>
  </si>
  <si>
    <t>条件付き承認</t>
    <phoneticPr fontId="4"/>
  </si>
  <si>
    <t>不　承　認</t>
    <phoneticPr fontId="4"/>
  </si>
  <si>
    <t>補助事業に要した経費</t>
    <phoneticPr fontId="4"/>
  </si>
  <si>
    <t>１．補助事業者</t>
    <rPh sb="2" eb="4">
      <t>ホジョ</t>
    </rPh>
    <rPh sb="4" eb="6">
      <t>ジギョウ</t>
    </rPh>
    <rPh sb="6" eb="7">
      <t>シャ</t>
    </rPh>
    <phoneticPr fontId="4"/>
  </si>
  <si>
    <t>補助事業者</t>
    <rPh sb="0" eb="2">
      <t>ホジョ</t>
    </rPh>
    <rPh sb="2" eb="4">
      <t>ジギョウ</t>
    </rPh>
    <rPh sb="4" eb="5">
      <t>シャ</t>
    </rPh>
    <phoneticPr fontId="4"/>
  </si>
  <si>
    <t>４．交付の条件</t>
    <rPh sb="2" eb="4">
      <t>コウフ</t>
    </rPh>
    <rPh sb="5" eb="7">
      <t>ジョウケン</t>
    </rPh>
    <phoneticPr fontId="4"/>
  </si>
  <si>
    <t>一般社団法人　</t>
  </si>
  <si>
    <t>一般社団法人</t>
  </si>
  <si>
    <t>会長</t>
    <rPh sb="0" eb="2">
      <t>カイチョウ</t>
    </rPh>
    <phoneticPr fontId="4"/>
  </si>
  <si>
    <t>都市ガス振興センター　御中</t>
  </si>
  <si>
    <t>実績報告書</t>
    <rPh sb="0" eb="2">
      <t>ジッセキ</t>
    </rPh>
    <rPh sb="2" eb="5">
      <t>ホウコクショ</t>
    </rPh>
    <phoneticPr fontId="4"/>
  </si>
  <si>
    <t>３．補助事業開始日及び完了予定日</t>
    <rPh sb="2" eb="4">
      <t>ホジョ</t>
    </rPh>
    <rPh sb="4" eb="6">
      <t>ジギョウ</t>
    </rPh>
    <rPh sb="6" eb="9">
      <t>カイシビ</t>
    </rPh>
    <rPh sb="9" eb="10">
      <t>オヨ</t>
    </rPh>
    <rPh sb="11" eb="13">
      <t>カンリョウ</t>
    </rPh>
    <rPh sb="13" eb="16">
      <t>ヨテイビ</t>
    </rPh>
    <phoneticPr fontId="4"/>
  </si>
  <si>
    <t>２．補助金精算払額</t>
    <rPh sb="2" eb="5">
      <t>ホジョキン</t>
    </rPh>
    <rPh sb="5" eb="7">
      <t>セイサン</t>
    </rPh>
    <rPh sb="7" eb="8">
      <t>バラ</t>
    </rPh>
    <rPh sb="8" eb="9">
      <t>ガク</t>
    </rPh>
    <phoneticPr fontId="4"/>
  </si>
  <si>
    <t>設備名称</t>
    <rPh sb="0" eb="2">
      <t>セツビ</t>
    </rPh>
    <rPh sb="2" eb="4">
      <t>メイショウ</t>
    </rPh>
    <phoneticPr fontId="4"/>
  </si>
  <si>
    <t>台数</t>
    <rPh sb="0" eb="2">
      <t>ダイスウ</t>
    </rPh>
    <phoneticPr fontId="4"/>
  </si>
  <si>
    <t>（様式第６）</t>
    <phoneticPr fontId="4"/>
  </si>
  <si>
    <t>支払確定通知書</t>
    <phoneticPr fontId="4"/>
  </si>
  <si>
    <t>交付予定額</t>
    <rPh sb="0" eb="2">
      <t>コウフ</t>
    </rPh>
    <rPh sb="2" eb="5">
      <t>ヨテイガク</t>
    </rPh>
    <phoneticPr fontId="4"/>
  </si>
  <si>
    <t>Ⅱ．既存設備撤去費</t>
    <rPh sb="2" eb="4">
      <t>キゾン</t>
    </rPh>
    <rPh sb="4" eb="6">
      <t>セツビ</t>
    </rPh>
    <rPh sb="6" eb="7">
      <t>テツ</t>
    </rPh>
    <rPh sb="7" eb="8">
      <t>キョ</t>
    </rPh>
    <rPh sb="8" eb="9">
      <t>ヒ</t>
    </rPh>
    <phoneticPr fontId="4"/>
  </si>
  <si>
    <t>Ⅲ．新規設備機器費</t>
    <rPh sb="2" eb="4">
      <t>シンキ</t>
    </rPh>
    <rPh sb="4" eb="6">
      <t>セツビ</t>
    </rPh>
    <rPh sb="6" eb="8">
      <t>キキ</t>
    </rPh>
    <rPh sb="8" eb="9">
      <t>ヒ</t>
    </rPh>
    <phoneticPr fontId="4"/>
  </si>
  <si>
    <t>Ⅳ．新規設備設置工事費</t>
    <rPh sb="2" eb="4">
      <t>シンキ</t>
    </rPh>
    <rPh sb="4" eb="6">
      <t>セツビ</t>
    </rPh>
    <rPh sb="6" eb="8">
      <t>セッチ</t>
    </rPh>
    <rPh sb="8" eb="11">
      <t>コウジヒ</t>
    </rPh>
    <phoneticPr fontId="4"/>
  </si>
  <si>
    <t>Ⅱ．既存設備撤去費</t>
    <rPh sb="2" eb="4">
      <t>キゾン</t>
    </rPh>
    <rPh sb="4" eb="6">
      <t>セツビ</t>
    </rPh>
    <rPh sb="6" eb="8">
      <t>テッキョ</t>
    </rPh>
    <rPh sb="8" eb="9">
      <t>ヒ</t>
    </rPh>
    <phoneticPr fontId="4"/>
  </si>
  <si>
    <t>２．計画変更等の内容</t>
    <rPh sb="2" eb="4">
      <t>ケイカク</t>
    </rPh>
    <rPh sb="4" eb="6">
      <t>ヘンコウ</t>
    </rPh>
    <rPh sb="6" eb="7">
      <t>トウ</t>
    </rPh>
    <rPh sb="8" eb="10">
      <t>ナイヨウ</t>
    </rPh>
    <phoneticPr fontId="4"/>
  </si>
  <si>
    <t>.</t>
    <phoneticPr fontId="4"/>
  </si>
  <si>
    <t>請負会社選定のための見積額比較表</t>
    <rPh sb="0" eb="2">
      <t>ウケオイ</t>
    </rPh>
    <rPh sb="2" eb="4">
      <t>カイシャ</t>
    </rPh>
    <rPh sb="4" eb="6">
      <t>センテイ</t>
    </rPh>
    <rPh sb="10" eb="12">
      <t>ミツモリ</t>
    </rPh>
    <rPh sb="12" eb="13">
      <t>ガク</t>
    </rPh>
    <rPh sb="13" eb="15">
      <t>ヒカク</t>
    </rPh>
    <rPh sb="15" eb="16">
      <t>ヒョウ</t>
    </rPh>
    <phoneticPr fontId="4"/>
  </si>
  <si>
    <t>請負会社選定理由</t>
    <rPh sb="0" eb="2">
      <t>ウケオイ</t>
    </rPh>
    <rPh sb="2" eb="4">
      <t>ガイシャ</t>
    </rPh>
    <rPh sb="4" eb="6">
      <t>センテイ</t>
    </rPh>
    <rPh sb="6" eb="8">
      <t>リユウ</t>
    </rPh>
    <phoneticPr fontId="4"/>
  </si>
  <si>
    <t>契約先と契約金額</t>
    <rPh sb="0" eb="3">
      <t>ケイヤクサキ</t>
    </rPh>
    <rPh sb="4" eb="6">
      <t>ケイヤク</t>
    </rPh>
    <rPh sb="6" eb="8">
      <t>キンガク</t>
    </rPh>
    <phoneticPr fontId="4"/>
  </si>
  <si>
    <t>補助率</t>
    <phoneticPr fontId="4"/>
  </si>
  <si>
    <t>１．補助事業に要した経費、補助対象経費及び補助金交付確定額並びに区分ごとの配分</t>
    <rPh sb="2" eb="4">
      <t>ホジョ</t>
    </rPh>
    <rPh sb="4" eb="6">
      <t>ジギョウ</t>
    </rPh>
    <rPh sb="7" eb="8">
      <t>ヨウ</t>
    </rPh>
    <rPh sb="10" eb="12">
      <t>ケイヒ</t>
    </rPh>
    <rPh sb="13" eb="15">
      <t>ホジョ</t>
    </rPh>
    <rPh sb="15" eb="17">
      <t>タイショウ</t>
    </rPh>
    <rPh sb="17" eb="19">
      <t>ケイヒ</t>
    </rPh>
    <rPh sb="19" eb="20">
      <t>オヨ</t>
    </rPh>
    <rPh sb="21" eb="24">
      <t>ホジョキン</t>
    </rPh>
    <rPh sb="24" eb="26">
      <t>コウフ</t>
    </rPh>
    <rPh sb="26" eb="28">
      <t>カクテイ</t>
    </rPh>
    <rPh sb="28" eb="29">
      <t>ガク</t>
    </rPh>
    <rPh sb="29" eb="30">
      <t>ナラ</t>
    </rPh>
    <rPh sb="32" eb="34">
      <t>クブン</t>
    </rPh>
    <rPh sb="37" eb="39">
      <t>ハイブン</t>
    </rPh>
    <phoneticPr fontId="4"/>
  </si>
  <si>
    <t>※　金額に消費税等は含みません。</t>
    <rPh sb="2" eb="4">
      <t>キンガク</t>
    </rPh>
    <rPh sb="5" eb="8">
      <t>ショウヒゼイ</t>
    </rPh>
    <rPh sb="8" eb="9">
      <t>トウ</t>
    </rPh>
    <rPh sb="10" eb="11">
      <t>フク</t>
    </rPh>
    <phoneticPr fontId="4"/>
  </si>
  <si>
    <t>※　補助事業者が複数の場合、合計金額を記入し、事業者ごとの内訳が分かる書類を添付すること。</t>
    <rPh sb="2" eb="4">
      <t>ホジョ</t>
    </rPh>
    <rPh sb="4" eb="6">
      <t>ジギョウ</t>
    </rPh>
    <rPh sb="6" eb="7">
      <t>シャ</t>
    </rPh>
    <rPh sb="8" eb="10">
      <t>フクスウ</t>
    </rPh>
    <rPh sb="11" eb="13">
      <t>バアイ</t>
    </rPh>
    <rPh sb="14" eb="16">
      <t>ゴウケイ</t>
    </rPh>
    <rPh sb="16" eb="18">
      <t>キンガク</t>
    </rPh>
    <rPh sb="19" eb="21">
      <t>キニュウ</t>
    </rPh>
    <rPh sb="23" eb="26">
      <t>ジギョウシャ</t>
    </rPh>
    <rPh sb="29" eb="31">
      <t>ウチワケ</t>
    </rPh>
    <rPh sb="32" eb="33">
      <t>ワ</t>
    </rPh>
    <rPh sb="35" eb="37">
      <t>ショルイ</t>
    </rPh>
    <rPh sb="38" eb="40">
      <t>テンプ</t>
    </rPh>
    <phoneticPr fontId="4"/>
  </si>
  <si>
    <t>※　見積書、支払い証明書の写しを添付すること。</t>
    <rPh sb="2" eb="4">
      <t>ミツモ</t>
    </rPh>
    <rPh sb="4" eb="5">
      <t>ショ</t>
    </rPh>
    <rPh sb="6" eb="8">
      <t>シハラ</t>
    </rPh>
    <rPh sb="9" eb="12">
      <t>ショウメイショ</t>
    </rPh>
    <rPh sb="13" eb="14">
      <t>ウツ</t>
    </rPh>
    <rPh sb="16" eb="18">
      <t>テンプ</t>
    </rPh>
    <phoneticPr fontId="4"/>
  </si>
  <si>
    <t>補助事業に要した経費</t>
    <phoneticPr fontId="4"/>
  </si>
  <si>
    <t>３．補助事業に要した経費、補助対象経費及び補助金の額並びに区分ごとの配分</t>
    <rPh sb="2" eb="4">
      <t>ホジョ</t>
    </rPh>
    <rPh sb="4" eb="6">
      <t>ジギョウ</t>
    </rPh>
    <rPh sb="7" eb="8">
      <t>ヨウ</t>
    </rPh>
    <rPh sb="10" eb="12">
      <t>ケイヒ</t>
    </rPh>
    <rPh sb="13" eb="15">
      <t>ホジョ</t>
    </rPh>
    <rPh sb="15" eb="17">
      <t>タイショウ</t>
    </rPh>
    <rPh sb="17" eb="19">
      <t>ケイヒ</t>
    </rPh>
    <rPh sb="19" eb="20">
      <t>オヨ</t>
    </rPh>
    <rPh sb="21" eb="24">
      <t>ホジョキン</t>
    </rPh>
    <rPh sb="25" eb="26">
      <t>ガク</t>
    </rPh>
    <rPh sb="26" eb="27">
      <t>ナラ</t>
    </rPh>
    <rPh sb="29" eb="31">
      <t>クブン</t>
    </rPh>
    <rPh sb="34" eb="36">
      <t>ハイブン</t>
    </rPh>
    <phoneticPr fontId="4"/>
  </si>
  <si>
    <t>２．交付予定額と翌年度への繰越額</t>
    <rPh sb="2" eb="4">
      <t>コウフ</t>
    </rPh>
    <rPh sb="4" eb="6">
      <t>ヨテイ</t>
    </rPh>
    <rPh sb="6" eb="7">
      <t>ガク</t>
    </rPh>
    <rPh sb="8" eb="10">
      <t>ヨクトシ</t>
    </rPh>
    <rPh sb="10" eb="11">
      <t>ド</t>
    </rPh>
    <rPh sb="13" eb="15">
      <t>クリコシ</t>
    </rPh>
    <rPh sb="15" eb="16">
      <t>ガク</t>
    </rPh>
    <phoneticPr fontId="4"/>
  </si>
  <si>
    <t>※　補助事業者が複数の場合、合計金額を記入し、事業者ごとの内訳が分かる書類を添付すること。</t>
    <rPh sb="2" eb="4">
      <t>ホジョ</t>
    </rPh>
    <rPh sb="4" eb="6">
      <t>ジギョウ</t>
    </rPh>
    <rPh sb="6" eb="7">
      <t>シャ</t>
    </rPh>
    <rPh sb="8" eb="10">
      <t>フクスウ</t>
    </rPh>
    <rPh sb="11" eb="13">
      <t>バアイ</t>
    </rPh>
    <rPh sb="14" eb="16">
      <t>ゴウケイ</t>
    </rPh>
    <rPh sb="16" eb="18">
      <t>キンガク</t>
    </rPh>
    <rPh sb="19" eb="21">
      <t>キニュウ</t>
    </rPh>
    <rPh sb="23" eb="25">
      <t>ジギョウ</t>
    </rPh>
    <rPh sb="25" eb="26">
      <t>シャ</t>
    </rPh>
    <rPh sb="29" eb="30">
      <t>ウチ</t>
    </rPh>
    <rPh sb="32" eb="33">
      <t>ワ</t>
    </rPh>
    <rPh sb="35" eb="37">
      <t>ショルイ</t>
    </rPh>
    <rPh sb="38" eb="40">
      <t>テンプ</t>
    </rPh>
    <phoneticPr fontId="4"/>
  </si>
  <si>
    <t>※　金額に消費税等は含まないこと。</t>
    <rPh sb="2" eb="4">
      <t>キンガク</t>
    </rPh>
    <rPh sb="5" eb="8">
      <t>ショウヒゼイ</t>
    </rPh>
    <rPh sb="8" eb="9">
      <t>トウ</t>
    </rPh>
    <rPh sb="10" eb="11">
      <t>フク</t>
    </rPh>
    <phoneticPr fontId="4"/>
  </si>
  <si>
    <t>※　補助事業者が複数の場合は、合計金額及び事業者ごとの内訳を記載しています。</t>
    <rPh sb="2" eb="4">
      <t>ホジョ</t>
    </rPh>
    <rPh sb="4" eb="6">
      <t>ジギョウ</t>
    </rPh>
    <rPh sb="6" eb="7">
      <t>シャ</t>
    </rPh>
    <rPh sb="8" eb="10">
      <t>フクスウ</t>
    </rPh>
    <rPh sb="11" eb="13">
      <t>バアイ</t>
    </rPh>
    <rPh sb="15" eb="17">
      <t>ゴウケイ</t>
    </rPh>
    <rPh sb="17" eb="19">
      <t>キンガク</t>
    </rPh>
    <rPh sb="19" eb="20">
      <t>オヨ</t>
    </rPh>
    <rPh sb="21" eb="24">
      <t>ジギョウシャ</t>
    </rPh>
    <rPh sb="27" eb="29">
      <t>ウチワケ</t>
    </rPh>
    <rPh sb="30" eb="32">
      <t>キサイ</t>
    </rPh>
    <phoneticPr fontId="4"/>
  </si>
  <si>
    <t>承継承認申請書</t>
    <rPh sb="0" eb="2">
      <t>ショウケイ</t>
    </rPh>
    <rPh sb="2" eb="4">
      <t>ショウニン</t>
    </rPh>
    <rPh sb="4" eb="7">
      <t>シンセイショ</t>
    </rPh>
    <phoneticPr fontId="4"/>
  </si>
  <si>
    <t>記</t>
    <rPh sb="0" eb="1">
      <t>キ</t>
    </rPh>
    <phoneticPr fontId="4"/>
  </si>
  <si>
    <t>実施計画書</t>
    <rPh sb="0" eb="2">
      <t>ジッシ</t>
    </rPh>
    <rPh sb="2" eb="5">
      <t>ケイカクショ</t>
    </rPh>
    <phoneticPr fontId="4"/>
  </si>
  <si>
    <t>住 所</t>
    <rPh sb="0" eb="1">
      <t>ジュウ</t>
    </rPh>
    <rPh sb="2" eb="3">
      <t>ショ</t>
    </rPh>
    <phoneticPr fontId="4"/>
  </si>
  <si>
    <t>施設の名称</t>
    <rPh sb="0" eb="2">
      <t>シセツ</t>
    </rPh>
    <rPh sb="3" eb="5">
      <t>メイショウ</t>
    </rPh>
    <phoneticPr fontId="4"/>
  </si>
  <si>
    <t>施設の所有者</t>
    <rPh sb="0" eb="2">
      <t>シセツ</t>
    </rPh>
    <rPh sb="3" eb="5">
      <t>ショユウ</t>
    </rPh>
    <rPh sb="5" eb="6">
      <t>シャ</t>
    </rPh>
    <phoneticPr fontId="4"/>
  </si>
  <si>
    <t>（２）補助事業の概要</t>
    <rPh sb="3" eb="5">
      <t>ホジョ</t>
    </rPh>
    <rPh sb="5" eb="7">
      <t>ジギョウ</t>
    </rPh>
    <rPh sb="8" eb="10">
      <t>ガイヨウ</t>
    </rPh>
    <phoneticPr fontId="4"/>
  </si>
  <si>
    <t>合計</t>
    <rPh sb="0" eb="2">
      <t>ゴウケイ</t>
    </rPh>
    <phoneticPr fontId="4"/>
  </si>
  <si>
    <t>評価項目</t>
    <rPh sb="0" eb="2">
      <t>ヒョウカ</t>
    </rPh>
    <rPh sb="2" eb="4">
      <t>コウモク</t>
    </rPh>
    <phoneticPr fontId="4"/>
  </si>
  <si>
    <t>月</t>
    <rPh sb="0" eb="1">
      <t>ツキ</t>
    </rPh>
    <phoneticPr fontId="4"/>
  </si>
  <si>
    <t>部署名</t>
    <rPh sb="0" eb="3">
      <t>ブショメイ</t>
    </rPh>
    <phoneticPr fontId="4"/>
  </si>
  <si>
    <t>役 職</t>
    <rPh sb="0" eb="1">
      <t>エキ</t>
    </rPh>
    <rPh sb="2" eb="3">
      <t>ショク</t>
    </rPh>
    <phoneticPr fontId="4"/>
  </si>
  <si>
    <t>FAX番号</t>
    <rPh sb="3" eb="5">
      <t>バンゴウ</t>
    </rPh>
    <phoneticPr fontId="4"/>
  </si>
  <si>
    <t>区分</t>
    <rPh sb="0" eb="2">
      <t>クブン</t>
    </rPh>
    <phoneticPr fontId="4"/>
  </si>
  <si>
    <t>補助率</t>
    <rPh sb="0" eb="2">
      <t>ホジョ</t>
    </rPh>
    <rPh sb="2" eb="3">
      <t>リツ</t>
    </rPh>
    <phoneticPr fontId="4"/>
  </si>
  <si>
    <t>業 種</t>
    <rPh sb="0" eb="1">
      <t>ギョウ</t>
    </rPh>
    <rPh sb="2" eb="3">
      <t>タネ</t>
    </rPh>
    <phoneticPr fontId="4"/>
  </si>
  <si>
    <t>人</t>
    <rPh sb="0" eb="1">
      <t>ヒト</t>
    </rPh>
    <phoneticPr fontId="4"/>
  </si>
  <si>
    <t>前年度</t>
    <rPh sb="0" eb="3">
      <t>ゼンネンド</t>
    </rPh>
    <phoneticPr fontId="4"/>
  </si>
  <si>
    <t>売上高</t>
    <rPh sb="0" eb="2">
      <t>ウリアゲ</t>
    </rPh>
    <rPh sb="2" eb="3">
      <t>ダカ</t>
    </rPh>
    <phoneticPr fontId="4"/>
  </si>
  <si>
    <t>経常利益</t>
    <rPh sb="0" eb="2">
      <t>ケイジョウ</t>
    </rPh>
    <rPh sb="2" eb="4">
      <t>リエキ</t>
    </rPh>
    <phoneticPr fontId="4"/>
  </si>
  <si>
    <t>補助対象設備に対する申請者の役割</t>
    <rPh sb="0" eb="2">
      <t>ホジョ</t>
    </rPh>
    <rPh sb="2" eb="4">
      <t>タイショウ</t>
    </rPh>
    <rPh sb="4" eb="6">
      <t>セツビ</t>
    </rPh>
    <rPh sb="7" eb="8">
      <t>タイ</t>
    </rPh>
    <rPh sb="10" eb="13">
      <t>シンセイシャ</t>
    </rPh>
    <rPh sb="14" eb="16">
      <t>ヤクワリ</t>
    </rPh>
    <phoneticPr fontId="4"/>
  </si>
  <si>
    <t>所有者</t>
    <rPh sb="0" eb="3">
      <t>ショユウシャ</t>
    </rPh>
    <phoneticPr fontId="4"/>
  </si>
  <si>
    <t>使用者</t>
    <rPh sb="0" eb="3">
      <t>シヨウシャ</t>
    </rPh>
    <phoneticPr fontId="4"/>
  </si>
  <si>
    <t>エネルギーサービス事業者（補助対象設備を使用し電力や熱を販売する）</t>
    <rPh sb="9" eb="12">
      <t>ジギョウシャ</t>
    </rPh>
    <rPh sb="13" eb="15">
      <t>ホジョ</t>
    </rPh>
    <rPh sb="15" eb="17">
      <t>タイショウ</t>
    </rPh>
    <rPh sb="17" eb="19">
      <t>セツビ</t>
    </rPh>
    <rPh sb="20" eb="22">
      <t>シヨウ</t>
    </rPh>
    <rPh sb="23" eb="25">
      <t>デンリョク</t>
    </rPh>
    <rPh sb="26" eb="27">
      <t>ネツ</t>
    </rPh>
    <rPh sb="28" eb="30">
      <t>ハンバイ</t>
    </rPh>
    <phoneticPr fontId="4"/>
  </si>
  <si>
    <t>補 助 金</t>
    <rPh sb="0" eb="1">
      <t>タスク</t>
    </rPh>
    <rPh sb="2" eb="3">
      <t>スケ</t>
    </rPh>
    <rPh sb="4" eb="5">
      <t>カネ</t>
    </rPh>
    <phoneticPr fontId="4"/>
  </si>
  <si>
    <t>借 入 金</t>
    <rPh sb="0" eb="1">
      <t>シャク</t>
    </rPh>
    <rPh sb="2" eb="3">
      <t>イリ</t>
    </rPh>
    <rPh sb="4" eb="5">
      <t>キン</t>
    </rPh>
    <phoneticPr fontId="4"/>
  </si>
  <si>
    <t>合   計</t>
    <rPh sb="0" eb="1">
      <t>ゴウ</t>
    </rPh>
    <rPh sb="4" eb="5">
      <t>ケイ</t>
    </rPh>
    <phoneticPr fontId="4"/>
  </si>
  <si>
    <t>※金額に消費税等は含まないこと。</t>
    <rPh sb="1" eb="3">
      <t>キンガク</t>
    </rPh>
    <rPh sb="4" eb="7">
      <t>ショウヒゼイ</t>
    </rPh>
    <rPh sb="7" eb="8">
      <t>トウ</t>
    </rPh>
    <rPh sb="9" eb="10">
      <t>フク</t>
    </rPh>
    <phoneticPr fontId="4"/>
  </si>
  <si>
    <t>※申請者が複数の場合、合計金額を記入し、申請者ごとの計画が分かる書類を添付すること。</t>
    <rPh sb="1" eb="4">
      <t>シンセイシャ</t>
    </rPh>
    <rPh sb="5" eb="7">
      <t>フクスウ</t>
    </rPh>
    <rPh sb="8" eb="10">
      <t>バアイ</t>
    </rPh>
    <rPh sb="11" eb="13">
      <t>ゴウケイ</t>
    </rPh>
    <rPh sb="13" eb="15">
      <t>キンガク</t>
    </rPh>
    <rPh sb="16" eb="18">
      <t>キニュウ</t>
    </rPh>
    <rPh sb="20" eb="23">
      <t>シンセイシャ</t>
    </rPh>
    <rPh sb="26" eb="28">
      <t>ケイカク</t>
    </rPh>
    <rPh sb="29" eb="30">
      <t>ワ</t>
    </rPh>
    <rPh sb="32" eb="34">
      <t>ショルイ</t>
    </rPh>
    <rPh sb="35" eb="37">
      <t>テンプ</t>
    </rPh>
    <phoneticPr fontId="4"/>
  </si>
  <si>
    <t>該当する場合、補助金名称：</t>
    <rPh sb="0" eb="2">
      <t>ガイトウ</t>
    </rPh>
    <rPh sb="4" eb="6">
      <t>バアイ</t>
    </rPh>
    <rPh sb="7" eb="10">
      <t>ホジョキン</t>
    </rPh>
    <rPh sb="10" eb="12">
      <t>メイショウ</t>
    </rPh>
    <phoneticPr fontId="4"/>
  </si>
  <si>
    <t>合　計</t>
    <rPh sb="0" eb="1">
      <t>ア</t>
    </rPh>
    <rPh sb="2" eb="3">
      <t>ケイ</t>
    </rPh>
    <phoneticPr fontId="4"/>
  </si>
  <si>
    <t>補助金交付申請額</t>
    <rPh sb="0" eb="2">
      <t>ホジョ</t>
    </rPh>
    <rPh sb="2" eb="3">
      <t>キン</t>
    </rPh>
    <rPh sb="3" eb="5">
      <t>コウフ</t>
    </rPh>
    <rPh sb="5" eb="7">
      <t>シンセイ</t>
    </rPh>
    <rPh sb="7" eb="8">
      <t>ガク</t>
    </rPh>
    <phoneticPr fontId="4"/>
  </si>
  <si>
    <t>既存設備撤去費</t>
    <rPh sb="0" eb="2">
      <t>キゾン</t>
    </rPh>
    <rPh sb="2" eb="4">
      <t>セツビ</t>
    </rPh>
    <rPh sb="4" eb="7">
      <t>テッキョヒ</t>
    </rPh>
    <phoneticPr fontId="4"/>
  </si>
  <si>
    <t>敷地内ガス管敷設費</t>
    <rPh sb="0" eb="2">
      <t>シキチ</t>
    </rPh>
    <rPh sb="2" eb="3">
      <t>ナイ</t>
    </rPh>
    <rPh sb="5" eb="6">
      <t>カン</t>
    </rPh>
    <rPh sb="6" eb="8">
      <t>フセツ</t>
    </rPh>
    <rPh sb="8" eb="9">
      <t>ヒ</t>
    </rPh>
    <phoneticPr fontId="4"/>
  </si>
  <si>
    <t>導入効果</t>
    <rPh sb="0" eb="2">
      <t>ドウニュウ</t>
    </rPh>
    <rPh sb="2" eb="4">
      <t>コウカ</t>
    </rPh>
    <phoneticPr fontId="4"/>
  </si>
  <si>
    <t>※　全ての申請設備群ごとに全数記入すること。記入枠は必要な数をコピーすること。</t>
    <rPh sb="2" eb="3">
      <t>スベ</t>
    </rPh>
    <rPh sb="5" eb="7">
      <t>シンセイ</t>
    </rPh>
    <rPh sb="7" eb="9">
      <t>セツビ</t>
    </rPh>
    <rPh sb="9" eb="10">
      <t>グン</t>
    </rPh>
    <rPh sb="13" eb="15">
      <t>ゼンスウ</t>
    </rPh>
    <rPh sb="15" eb="17">
      <t>キニュウ</t>
    </rPh>
    <rPh sb="22" eb="24">
      <t>キニュウ</t>
    </rPh>
    <rPh sb="24" eb="25">
      <t>ワク</t>
    </rPh>
    <rPh sb="26" eb="28">
      <t>ヒツヨウ</t>
    </rPh>
    <rPh sb="29" eb="30">
      <t>スウ</t>
    </rPh>
    <phoneticPr fontId="4"/>
  </si>
  <si>
    <t>（様式第９）</t>
    <rPh sb="1" eb="3">
      <t>ヨウシキ</t>
    </rPh>
    <rPh sb="3" eb="4">
      <t>ダイ</t>
    </rPh>
    <phoneticPr fontId="4"/>
  </si>
  <si>
    <t>（１）実施場所</t>
    <rPh sb="3" eb="5">
      <t>ジッシ</t>
    </rPh>
    <rPh sb="5" eb="7">
      <t>バショ</t>
    </rPh>
    <phoneticPr fontId="4"/>
  </si>
  <si>
    <t>燃料消費量
（Nm3/h）</t>
    <rPh sb="0" eb="2">
      <t>ネンリョウ</t>
    </rPh>
    <rPh sb="2" eb="5">
      <t>ショウヒリョウ</t>
    </rPh>
    <phoneticPr fontId="4"/>
  </si>
  <si>
    <t>単位発熱量
（GJ/千Nm3）
（低位基準）</t>
    <rPh sb="0" eb="2">
      <t>タンイ</t>
    </rPh>
    <rPh sb="2" eb="4">
      <t>ハツネツ</t>
    </rPh>
    <rPh sb="4" eb="5">
      <t>リョウ</t>
    </rPh>
    <rPh sb="10" eb="11">
      <t>セン</t>
    </rPh>
    <rPh sb="17" eb="19">
      <t>テイイ</t>
    </rPh>
    <rPh sb="19" eb="21">
      <t>キジュン</t>
    </rPh>
    <phoneticPr fontId="4"/>
  </si>
  <si>
    <t>燃料消費量
（MJ/h）</t>
    <rPh sb="0" eb="2">
      <t>ネンリョウ</t>
    </rPh>
    <rPh sb="2" eb="5">
      <t>ショウヒリョウ</t>
    </rPh>
    <phoneticPr fontId="4"/>
  </si>
  <si>
    <t>定格発電出力
(kW）</t>
    <rPh sb="0" eb="2">
      <t>テイカク</t>
    </rPh>
    <rPh sb="2" eb="4">
      <t>ハツデン</t>
    </rPh>
    <rPh sb="4" eb="6">
      <t>シュツリョク</t>
    </rPh>
    <phoneticPr fontId="4"/>
  </si>
  <si>
    <t>発電効率
（LHV %）</t>
    <rPh sb="0" eb="2">
      <t>ハツデン</t>
    </rPh>
    <rPh sb="2" eb="4">
      <t>コウリツ</t>
    </rPh>
    <phoneticPr fontId="4"/>
  </si>
  <si>
    <t>総合効率
（LHV %）</t>
    <rPh sb="0" eb="2">
      <t>ソウゴウ</t>
    </rPh>
    <rPh sb="2" eb="4">
      <t>コウリツ</t>
    </rPh>
    <rPh sb="3" eb="4">
      <t>ハッコウ</t>
    </rPh>
    <phoneticPr fontId="4"/>
  </si>
  <si>
    <t>設　計　費</t>
    <rPh sb="0" eb="1">
      <t>セツ</t>
    </rPh>
    <rPh sb="2" eb="3">
      <t>ケイ</t>
    </rPh>
    <rPh sb="4" eb="5">
      <t>ヒ</t>
    </rPh>
    <phoneticPr fontId="4"/>
  </si>
  <si>
    <t>その他</t>
    <rPh sb="2" eb="3">
      <t>タ</t>
    </rPh>
    <phoneticPr fontId="4"/>
  </si>
  <si>
    <t>補助事業設備の用途</t>
    <rPh sb="0" eb="2">
      <t>ホジョ</t>
    </rPh>
    <rPh sb="2" eb="4">
      <t>ジギョウ</t>
    </rPh>
    <rPh sb="4" eb="6">
      <t>セツビ</t>
    </rPh>
    <rPh sb="7" eb="9">
      <t>ヨウト</t>
    </rPh>
    <phoneticPr fontId="4"/>
  </si>
  <si>
    <t>補助事業設備の仕様確認表</t>
    <rPh sb="0" eb="2">
      <t>ホジョ</t>
    </rPh>
    <rPh sb="2" eb="4">
      <t>ジギョウ</t>
    </rPh>
    <rPh sb="4" eb="6">
      <t>セツビ</t>
    </rPh>
    <rPh sb="7" eb="9">
      <t>シヨウ</t>
    </rPh>
    <rPh sb="9" eb="11">
      <t>カクニン</t>
    </rPh>
    <rPh sb="11" eb="12">
      <t>ヒョウ</t>
    </rPh>
    <phoneticPr fontId="4"/>
  </si>
  <si>
    <t>１．補助事業の実施計画</t>
    <rPh sb="2" eb="4">
      <t>ホジョ</t>
    </rPh>
    <rPh sb="4" eb="6">
      <t>ジギョウ</t>
    </rPh>
    <rPh sb="7" eb="9">
      <t>ジッシ</t>
    </rPh>
    <rPh sb="9" eb="11">
      <t>ケイカク</t>
    </rPh>
    <phoneticPr fontId="4"/>
  </si>
  <si>
    <t>６．資金調達計画（補助事業に要する経費）</t>
    <rPh sb="2" eb="4">
      <t>シキン</t>
    </rPh>
    <rPh sb="4" eb="6">
      <t>チョウタツ</t>
    </rPh>
    <rPh sb="6" eb="8">
      <t>ケイカク</t>
    </rPh>
    <rPh sb="9" eb="11">
      <t>ホジョ</t>
    </rPh>
    <rPh sb="11" eb="13">
      <t>ジギョウ</t>
    </rPh>
    <rPh sb="14" eb="15">
      <t>ヨウ</t>
    </rPh>
    <rPh sb="17" eb="19">
      <t>ケイヒ</t>
    </rPh>
    <phoneticPr fontId="4"/>
  </si>
  <si>
    <t>７．確認事項</t>
    <rPh sb="2" eb="4">
      <t>カクニン</t>
    </rPh>
    <rPh sb="4" eb="6">
      <t>ジコウ</t>
    </rPh>
    <phoneticPr fontId="4"/>
  </si>
  <si>
    <t>担当者名</t>
    <rPh sb="0" eb="3">
      <t>タントウシャ</t>
    </rPh>
    <rPh sb="3" eb="4">
      <t>メイ</t>
    </rPh>
    <phoneticPr fontId="4"/>
  </si>
  <si>
    <t>撤　去</t>
    <rPh sb="0" eb="1">
      <t>テツ</t>
    </rPh>
    <rPh sb="2" eb="3">
      <t>キョ</t>
    </rPh>
    <phoneticPr fontId="4"/>
  </si>
  <si>
    <t>更　新</t>
    <rPh sb="0" eb="1">
      <t>サラ</t>
    </rPh>
    <rPh sb="2" eb="3">
      <t>シン</t>
    </rPh>
    <phoneticPr fontId="4"/>
  </si>
  <si>
    <t>新　設</t>
    <rPh sb="0" eb="1">
      <t>シン</t>
    </rPh>
    <rPh sb="2" eb="3">
      <t>セツ</t>
    </rPh>
    <phoneticPr fontId="4"/>
  </si>
  <si>
    <t>設備の用途</t>
    <rPh sb="0" eb="2">
      <t>セツビ</t>
    </rPh>
    <rPh sb="3" eb="5">
      <t>ヨウト</t>
    </rPh>
    <phoneticPr fontId="4"/>
  </si>
  <si>
    <t>実施責任者名</t>
    <rPh sb="0" eb="2">
      <t>ジッシ</t>
    </rPh>
    <rPh sb="2" eb="5">
      <t>セキニンシャ</t>
    </rPh>
    <rPh sb="5" eb="6">
      <t>メイ</t>
    </rPh>
    <phoneticPr fontId="4"/>
  </si>
  <si>
    <t>自社製品の調達等</t>
  </si>
  <si>
    <t>（１）申請者</t>
    <rPh sb="3" eb="6">
      <t>シンセイシャ</t>
    </rPh>
    <phoneticPr fontId="4"/>
  </si>
  <si>
    <t>共同申請情報</t>
    <rPh sb="0" eb="2">
      <t>キョウドウ</t>
    </rPh>
    <rPh sb="2" eb="4">
      <t>シンセイ</t>
    </rPh>
    <rPh sb="4" eb="6">
      <t>ジョウホウ</t>
    </rPh>
    <phoneticPr fontId="4"/>
  </si>
  <si>
    <t>※　共同申請にかかる相互の契約や役割分担が分かる資料を添付すること。</t>
    <rPh sb="2" eb="4">
      <t>キョウドウ</t>
    </rPh>
    <rPh sb="4" eb="6">
      <t>シンセイ</t>
    </rPh>
    <rPh sb="10" eb="12">
      <t>ソウゴ</t>
    </rPh>
    <rPh sb="13" eb="15">
      <t>ケイヤク</t>
    </rPh>
    <rPh sb="16" eb="18">
      <t>ヤクワリ</t>
    </rPh>
    <rPh sb="18" eb="20">
      <t>ブンタン</t>
    </rPh>
    <rPh sb="21" eb="22">
      <t>ワ</t>
    </rPh>
    <rPh sb="24" eb="26">
      <t>シリョウ</t>
    </rPh>
    <rPh sb="27" eb="29">
      <t>テンプ</t>
    </rPh>
    <phoneticPr fontId="4"/>
  </si>
  <si>
    <t>新規設備設置工事費</t>
    <rPh sb="0" eb="2">
      <t>シンキ</t>
    </rPh>
    <rPh sb="2" eb="4">
      <t>セツビ</t>
    </rPh>
    <rPh sb="4" eb="6">
      <t>セッチ</t>
    </rPh>
    <rPh sb="6" eb="9">
      <t>コウジヒ</t>
    </rPh>
    <phoneticPr fontId="4"/>
  </si>
  <si>
    <t>新規設備機器費</t>
    <rPh sb="0" eb="2">
      <t>シンキ</t>
    </rPh>
    <rPh sb="2" eb="4">
      <t>セツビ</t>
    </rPh>
    <rPh sb="4" eb="6">
      <t>キキ</t>
    </rPh>
    <rPh sb="6" eb="7">
      <t>ヒ</t>
    </rPh>
    <phoneticPr fontId="4"/>
  </si>
  <si>
    <t>※　計画変更により補助事業に要する経費等が交付決定の内容と異なる場合のみ記入すること。</t>
    <rPh sb="2" eb="4">
      <t>ケイカク</t>
    </rPh>
    <rPh sb="4" eb="6">
      <t>ヘンコウ</t>
    </rPh>
    <rPh sb="9" eb="11">
      <t>ホジョ</t>
    </rPh>
    <rPh sb="11" eb="13">
      <t>ジギョウ</t>
    </rPh>
    <rPh sb="14" eb="15">
      <t>ヨウ</t>
    </rPh>
    <rPh sb="17" eb="19">
      <t>ケイヒ</t>
    </rPh>
    <rPh sb="19" eb="20">
      <t>トウ</t>
    </rPh>
    <rPh sb="21" eb="23">
      <t>コウフ</t>
    </rPh>
    <rPh sb="23" eb="25">
      <t>ケッテイ</t>
    </rPh>
    <rPh sb="26" eb="28">
      <t>ナイヨウ</t>
    </rPh>
    <rPh sb="29" eb="30">
      <t>コト</t>
    </rPh>
    <rPh sb="32" eb="34">
      <t>バアイ</t>
    </rPh>
    <rPh sb="36" eb="38">
      <t>キニュウ</t>
    </rPh>
    <phoneticPr fontId="4"/>
  </si>
  <si>
    <t>※　見積書の写しを添付すること。（上記金額根拠が明確に分かるように別途注釈をつけること。）</t>
    <rPh sb="2" eb="4">
      <t>ミツモ</t>
    </rPh>
    <rPh sb="4" eb="5">
      <t>ショ</t>
    </rPh>
    <rPh sb="6" eb="7">
      <t>ウツ</t>
    </rPh>
    <rPh sb="9" eb="11">
      <t>テンプ</t>
    </rPh>
    <rPh sb="19" eb="21">
      <t>キンガク</t>
    </rPh>
    <rPh sb="21" eb="23">
      <t>コンキョ</t>
    </rPh>
    <rPh sb="33" eb="35">
      <t>ベット</t>
    </rPh>
    <phoneticPr fontId="4"/>
  </si>
  <si>
    <t>※　補助金交付予定額を上回らないこと。</t>
    <rPh sb="2" eb="5">
      <t>ホジョキン</t>
    </rPh>
    <rPh sb="5" eb="7">
      <t>コウフ</t>
    </rPh>
    <rPh sb="7" eb="9">
      <t>ヨテイ</t>
    </rPh>
    <rPh sb="9" eb="10">
      <t>ガク</t>
    </rPh>
    <rPh sb="11" eb="13">
      <t>ウワマワ</t>
    </rPh>
    <phoneticPr fontId="4"/>
  </si>
  <si>
    <t>補助事業に要する経費</t>
    <phoneticPr fontId="4"/>
  </si>
  <si>
    <r>
      <rPr>
        <sz val="9"/>
        <rFont val="ＭＳ 明朝"/>
        <family val="1"/>
        <charset val="128"/>
      </rPr>
      <t>申請日</t>
    </r>
    <r>
      <rPr>
        <sz val="9"/>
        <rFont val="Century"/>
        <family val="1"/>
      </rPr>
      <t>(</t>
    </r>
    <r>
      <rPr>
        <sz val="9"/>
        <rFont val="ＭＳ 明朝"/>
        <family val="1"/>
        <charset val="128"/>
      </rPr>
      <t>記入日</t>
    </r>
    <r>
      <rPr>
        <sz val="9"/>
        <rFont val="Century"/>
        <family val="1"/>
      </rPr>
      <t>)</t>
    </r>
  </si>
  <si>
    <t>交付申請書</t>
  </si>
  <si>
    <r>
      <rPr>
        <sz val="11"/>
        <rFont val="ＭＳ 明朝"/>
        <family val="1"/>
        <charset val="128"/>
      </rPr>
      <t>一般社団法人</t>
    </r>
    <rPh sb="0" eb="2">
      <t>イッパン</t>
    </rPh>
    <rPh sb="2" eb="4">
      <t>シャダン</t>
    </rPh>
    <rPh sb="4" eb="6">
      <t>ホウジン</t>
    </rPh>
    <phoneticPr fontId="4"/>
  </si>
  <si>
    <r>
      <rPr>
        <sz val="11"/>
        <rFont val="ＭＳ 明朝"/>
        <family val="1"/>
        <charset val="128"/>
      </rPr>
      <t>都市ガス振興センター　　　御中</t>
    </r>
    <rPh sb="0" eb="2">
      <t>トシ</t>
    </rPh>
    <rPh sb="4" eb="6">
      <t>シンコウ</t>
    </rPh>
    <rPh sb="13" eb="15">
      <t>オンチュウ</t>
    </rPh>
    <phoneticPr fontId="4"/>
  </si>
  <si>
    <t>１．申請者</t>
    <rPh sb="2" eb="5">
      <t>シンセイシャ</t>
    </rPh>
    <phoneticPr fontId="4"/>
  </si>
  <si>
    <t>　　補助金交付申請金額が多い申請者を先に記入すること。</t>
    <rPh sb="12" eb="13">
      <t>オオ</t>
    </rPh>
    <rPh sb="14" eb="17">
      <t>シンセイシャ</t>
    </rPh>
    <phoneticPr fontId="4"/>
  </si>
  <si>
    <t>Ⅰ．</t>
    <phoneticPr fontId="4"/>
  </si>
  <si>
    <t>Ⅱ．</t>
    <phoneticPr fontId="4"/>
  </si>
  <si>
    <t>Ⅲ．</t>
    <phoneticPr fontId="4"/>
  </si>
  <si>
    <t>Ⅳ．</t>
    <phoneticPr fontId="4"/>
  </si>
  <si>
    <t>Ⅴ．</t>
    <phoneticPr fontId="4"/>
  </si>
  <si>
    <t>①</t>
    <phoneticPr fontId="4"/>
  </si>
  <si>
    <t>②</t>
    <phoneticPr fontId="4"/>
  </si>
  <si>
    <t>①×②＝③</t>
    <phoneticPr fontId="4"/>
  </si>
  <si>
    <t>④</t>
    <phoneticPr fontId="4"/>
  </si>
  <si>
    <t>⑤＝④÷③×3.6</t>
    <phoneticPr fontId="4"/>
  </si>
  <si>
    <t>ｱ_防災計画指定</t>
    <rPh sb="2" eb="4">
      <t>ボウサイ</t>
    </rPh>
    <rPh sb="4" eb="6">
      <t>ケイカク</t>
    </rPh>
    <rPh sb="6" eb="8">
      <t>シテイ</t>
    </rPh>
    <phoneticPr fontId="4"/>
  </si>
  <si>
    <t>協定等</t>
    <rPh sb="0" eb="3">
      <t>キョウテイナド</t>
    </rPh>
    <phoneticPr fontId="4"/>
  </si>
  <si>
    <t>区分を選択</t>
    <rPh sb="0" eb="2">
      <t>クブン</t>
    </rPh>
    <rPh sb="3" eb="5">
      <t>センタク</t>
    </rPh>
    <phoneticPr fontId="4"/>
  </si>
  <si>
    <t>災害時に寄与できる設備</t>
    <rPh sb="0" eb="2">
      <t>サイガイ</t>
    </rPh>
    <rPh sb="2" eb="3">
      <t>ジ</t>
    </rPh>
    <rPh sb="4" eb="6">
      <t>キヨ</t>
    </rPh>
    <rPh sb="9" eb="11">
      <t>セツビ</t>
    </rPh>
    <phoneticPr fontId="4"/>
  </si>
  <si>
    <t>(ｱ)防災計画指定</t>
    <rPh sb="3" eb="5">
      <t>ボウサイ</t>
    </rPh>
    <rPh sb="5" eb="7">
      <t>ケイカク</t>
    </rPh>
    <rPh sb="7" eb="9">
      <t>シテイ</t>
    </rPh>
    <phoneticPr fontId="4"/>
  </si>
  <si>
    <t>避難場所</t>
    <rPh sb="0" eb="2">
      <t>ヒナン</t>
    </rPh>
    <rPh sb="2" eb="4">
      <t>バショ</t>
    </rPh>
    <phoneticPr fontId="4"/>
  </si>
  <si>
    <t>帰宅困難者受入施設</t>
    <rPh sb="0" eb="2">
      <t>キタク</t>
    </rPh>
    <rPh sb="2" eb="4">
      <t>コンナン</t>
    </rPh>
    <rPh sb="4" eb="5">
      <t>シャ</t>
    </rPh>
    <rPh sb="5" eb="7">
      <t>ウケイレ</t>
    </rPh>
    <rPh sb="7" eb="9">
      <t>シセツ</t>
    </rPh>
    <phoneticPr fontId="4"/>
  </si>
  <si>
    <t>救急指定病院</t>
    <rPh sb="0" eb="2">
      <t>キュウキュウ</t>
    </rPh>
    <rPh sb="2" eb="4">
      <t>シテイ</t>
    </rPh>
    <rPh sb="4" eb="6">
      <t>ビョウイン</t>
    </rPh>
    <phoneticPr fontId="4"/>
  </si>
  <si>
    <t>避難所</t>
    <rPh sb="0" eb="3">
      <t>ヒナンジョ</t>
    </rPh>
    <phoneticPr fontId="4"/>
  </si>
  <si>
    <t>帰宅困難者支援ステーション</t>
    <phoneticPr fontId="4"/>
  </si>
  <si>
    <t>一斉帰宅抑制事業者</t>
  </si>
  <si>
    <t>地域医療支援病院</t>
    <rPh sb="0" eb="2">
      <t>チイキ</t>
    </rPh>
    <rPh sb="2" eb="4">
      <t>イリョウ</t>
    </rPh>
    <rPh sb="4" eb="6">
      <t>シエン</t>
    </rPh>
    <rPh sb="6" eb="8">
      <t>ビョウイン</t>
    </rPh>
    <phoneticPr fontId="4"/>
  </si>
  <si>
    <t>福祉避難所</t>
    <rPh sb="0" eb="2">
      <t>フクシ</t>
    </rPh>
    <rPh sb="2" eb="5">
      <t>ヒナンジョ</t>
    </rPh>
    <phoneticPr fontId="4"/>
  </si>
  <si>
    <t>・補助事業の開始及び完了予定日</t>
    <phoneticPr fontId="4"/>
  </si>
  <si>
    <t>（フリガナ）</t>
    <phoneticPr fontId="4"/>
  </si>
  <si>
    <t>（</t>
    <phoneticPr fontId="4"/>
  </si>
  <si>
    <t>－</t>
    <phoneticPr fontId="4"/>
  </si>
  <si>
    <t>）</t>
    <phoneticPr fontId="4"/>
  </si>
  <si>
    <t>E-mailアドレス</t>
    <phoneticPr fontId="4"/>
  </si>
  <si>
    <t>補助事業に要する経費、補助対象経費及び補助金の配分額</t>
    <phoneticPr fontId="4"/>
  </si>
  <si>
    <t>５．補助事業者の概要</t>
    <phoneticPr fontId="4"/>
  </si>
  <si>
    <t>（</t>
    <phoneticPr fontId="4"/>
  </si>
  <si>
    <t>－</t>
    <phoneticPr fontId="4"/>
  </si>
  <si>
    <t>）</t>
    <phoneticPr fontId="4"/>
  </si>
  <si>
    <t/>
  </si>
  <si>
    <t>事業全体</t>
    <rPh sb="0" eb="2">
      <t>ジギョウ</t>
    </rPh>
    <rPh sb="2" eb="4">
      <t>ゼンタイ</t>
    </rPh>
    <phoneticPr fontId="4"/>
  </si>
  <si>
    <t>法 人 名</t>
    <phoneticPr fontId="4"/>
  </si>
  <si>
    <t>住　　所</t>
    <phoneticPr fontId="4"/>
  </si>
  <si>
    <t>２．交付を決定した補助事業者名</t>
    <rPh sb="2" eb="4">
      <t>コウフ</t>
    </rPh>
    <rPh sb="5" eb="7">
      <t>ケッテイ</t>
    </rPh>
    <rPh sb="9" eb="11">
      <t>ホジョ</t>
    </rPh>
    <rPh sb="11" eb="14">
      <t>ジギョウシャ</t>
    </rPh>
    <rPh sb="14" eb="15">
      <t>メイ</t>
    </rPh>
    <phoneticPr fontId="4"/>
  </si>
  <si>
    <r>
      <rPr>
        <sz val="9"/>
        <rFont val="ＭＳ 明朝"/>
        <family val="1"/>
        <charset val="128"/>
      </rPr>
      <t>補助金交付番号</t>
    </r>
    <r>
      <rPr>
        <sz val="9"/>
        <rFont val="Century"/>
        <family val="1"/>
      </rPr>
      <t xml:space="preserve"> </t>
    </r>
    <rPh sb="0" eb="3">
      <t>ホジョキン</t>
    </rPh>
    <rPh sb="3" eb="5">
      <t>コウフ</t>
    </rPh>
    <rPh sb="5" eb="6">
      <t>バン</t>
    </rPh>
    <rPh sb="6" eb="7">
      <t>ゴウ</t>
    </rPh>
    <phoneticPr fontId="4"/>
  </si>
  <si>
    <t>１．承継を受ける事業者名</t>
    <rPh sb="2" eb="4">
      <t>ショウケイ</t>
    </rPh>
    <rPh sb="5" eb="6">
      <t>ウ</t>
    </rPh>
    <rPh sb="8" eb="11">
      <t>ジギョウシャ</t>
    </rPh>
    <rPh sb="11" eb="12">
      <t>メイ</t>
    </rPh>
    <phoneticPr fontId="4"/>
  </si>
  <si>
    <t>３．承継理由</t>
    <rPh sb="2" eb="4">
      <t>ショウケイ</t>
    </rPh>
    <rPh sb="4" eb="6">
      <t>リユウ</t>
    </rPh>
    <phoneticPr fontId="4"/>
  </si>
  <si>
    <t>４．交付決定通知書に掲げられた補助金の額</t>
    <rPh sb="2" eb="4">
      <t>コウフ</t>
    </rPh>
    <rPh sb="4" eb="6">
      <t>ケッテイ</t>
    </rPh>
    <rPh sb="6" eb="9">
      <t>ツウチショ</t>
    </rPh>
    <rPh sb="10" eb="11">
      <t>カカ</t>
    </rPh>
    <rPh sb="15" eb="18">
      <t>ホジョキン</t>
    </rPh>
    <rPh sb="19" eb="20">
      <t>ガク</t>
    </rPh>
    <phoneticPr fontId="4"/>
  </si>
  <si>
    <t>５．既に交付を受けている補助金の額</t>
    <rPh sb="2" eb="3">
      <t>スデ</t>
    </rPh>
    <rPh sb="4" eb="6">
      <t>コウフ</t>
    </rPh>
    <rPh sb="7" eb="8">
      <t>ウ</t>
    </rPh>
    <rPh sb="12" eb="15">
      <t>ホジョキン</t>
    </rPh>
    <rPh sb="16" eb="17">
      <t>ガク</t>
    </rPh>
    <phoneticPr fontId="4"/>
  </si>
  <si>
    <t>※各項目について直近決算年度末の数値を補助事業者の単体ベースで記入すること。</t>
    <phoneticPr fontId="4"/>
  </si>
  <si>
    <t>資本金※</t>
    <rPh sb="0" eb="3">
      <t>シホンキン</t>
    </rPh>
    <phoneticPr fontId="4"/>
  </si>
  <si>
    <t>従業員数※</t>
    <rPh sb="0" eb="2">
      <t>ジュウギョウ</t>
    </rPh>
    <rPh sb="2" eb="4">
      <t>インスウ</t>
    </rPh>
    <phoneticPr fontId="4"/>
  </si>
  <si>
    <t>決算情報※</t>
    <rPh sb="0" eb="2">
      <t>ケッサン</t>
    </rPh>
    <rPh sb="2" eb="4">
      <t>ジョウホウ</t>
    </rPh>
    <phoneticPr fontId="4"/>
  </si>
  <si>
    <t>役　　　職</t>
    <rPh sb="0" eb="1">
      <t>ヤク</t>
    </rPh>
    <rPh sb="4" eb="5">
      <t>ショク</t>
    </rPh>
    <phoneticPr fontId="4"/>
  </si>
  <si>
    <t>役　　職</t>
    <rPh sb="0" eb="1">
      <t>ヤク</t>
    </rPh>
    <rPh sb="3" eb="4">
      <t>ショク</t>
    </rPh>
    <phoneticPr fontId="4"/>
  </si>
  <si>
    <t>役　　職</t>
    <rPh sb="0" eb="1">
      <t>ヤク</t>
    </rPh>
    <rPh sb="3" eb="4">
      <t>ショク</t>
    </rPh>
    <phoneticPr fontId="4"/>
  </si>
  <si>
    <t>）</t>
    <phoneticPr fontId="4"/>
  </si>
  <si>
    <t>都市ガス振興センター　御中</t>
    <phoneticPr fontId="4"/>
  </si>
  <si>
    <t>一般社団法人</t>
    <rPh sb="0" eb="2">
      <t>イッパン</t>
    </rPh>
    <rPh sb="2" eb="4">
      <t>シャダン</t>
    </rPh>
    <rPh sb="4" eb="6">
      <t>ホウジン</t>
    </rPh>
    <phoneticPr fontId="4"/>
  </si>
  <si>
    <t>北海道</t>
    <rPh sb="0" eb="3">
      <t>ホッカイドウ</t>
    </rPh>
    <phoneticPr fontId="40"/>
  </si>
  <si>
    <t>東北</t>
    <rPh sb="0" eb="2">
      <t>トウホク</t>
    </rPh>
    <phoneticPr fontId="40"/>
  </si>
  <si>
    <t>関東</t>
    <rPh sb="0" eb="2">
      <t>カントウ</t>
    </rPh>
    <phoneticPr fontId="40"/>
  </si>
  <si>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</si>
  <si>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</si>
  <si>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</si>
  <si>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</si>
  <si>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</si>
  <si>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</si>
  <si>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</si>
  <si>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</si>
  <si>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</si>
  <si>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</si>
  <si>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</si>
  <si>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</si>
  <si>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</si>
  <si>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</si>
  <si>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</si>
  <si>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</si>
  <si>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</si>
  <si>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</si>
  <si>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</si>
  <si>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</si>
  <si>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</si>
  <si>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</si>
  <si>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</si>
  <si>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近畿</t>
    <rPh sb="0" eb="2">
      <t>キンキ</t>
    </rPh>
    <phoneticPr fontId="40"/>
  </si>
  <si>
    <t>10_群馬県</t>
  </si>
  <si>
    <t>11_埼玉県</t>
  </si>
  <si>
    <t>12_千葉県</t>
  </si>
  <si>
    <t>13_東京都</t>
  </si>
  <si>
    <t>14_神奈川県</t>
  </si>
  <si>
    <t>15_新潟県</t>
  </si>
  <si>
    <t>16_富山県</t>
  </si>
  <si>
    <t>17_石川県</t>
  </si>
  <si>
    <t>18_福井県</t>
  </si>
  <si>
    <t>19_山梨県</t>
  </si>
  <si>
    <t>20_長野県</t>
  </si>
  <si>
    <t>21_岐阜県</t>
  </si>
  <si>
    <t>22_静岡県</t>
  </si>
  <si>
    <t>23_愛知県</t>
  </si>
  <si>
    <t>24_三重県</t>
  </si>
  <si>
    <t>25_滋賀県</t>
  </si>
  <si>
    <t>26_京都府</t>
  </si>
  <si>
    <t>27_大阪府</t>
  </si>
  <si>
    <t>28_兵庫県</t>
  </si>
  <si>
    <t>29_奈良県</t>
  </si>
  <si>
    <t>30_和歌山県</t>
  </si>
  <si>
    <t>31_鳥取県</t>
  </si>
  <si>
    <t>32_島根県</t>
  </si>
  <si>
    <t>33_岡山県</t>
  </si>
  <si>
    <t>34_広島県</t>
  </si>
  <si>
    <t>35_山口県</t>
  </si>
  <si>
    <t>36_徳島県</t>
  </si>
  <si>
    <t>37_香川県</t>
  </si>
  <si>
    <t>38_愛媛県</t>
  </si>
  <si>
    <t>39_高知県</t>
  </si>
  <si>
    <t>40_福岡県</t>
  </si>
  <si>
    <t>41_佐賀県</t>
  </si>
  <si>
    <t>42_長崎県</t>
  </si>
  <si>
    <t>43_熊本県</t>
  </si>
  <si>
    <t>44_大分県</t>
  </si>
  <si>
    <t>45_宮崎県</t>
  </si>
  <si>
    <t>46_鹿児島県</t>
  </si>
  <si>
    <t>47_沖縄県</t>
  </si>
  <si>
    <t>（３）事業実施工程表</t>
    <rPh sb="3" eb="5">
      <t>ジギョウ</t>
    </rPh>
    <rPh sb="5" eb="7">
      <t>ジッシ</t>
    </rPh>
    <rPh sb="7" eb="10">
      <t>コウテイヒョウ</t>
    </rPh>
    <phoneticPr fontId="4"/>
  </si>
  <si>
    <t>ａ．設置場所</t>
    <rPh sb="2" eb="4">
      <t>セッチ</t>
    </rPh>
    <rPh sb="4" eb="6">
      <t>バショ</t>
    </rPh>
    <phoneticPr fontId="4"/>
  </si>
  <si>
    <t>都道府県</t>
    <rPh sb="0" eb="4">
      <t>トドウフケン</t>
    </rPh>
    <phoneticPr fontId="4"/>
  </si>
  <si>
    <t>市区町村</t>
    <rPh sb="0" eb="2">
      <t>シク</t>
    </rPh>
    <rPh sb="2" eb="4">
      <t>チョウソン</t>
    </rPh>
    <phoneticPr fontId="4"/>
  </si>
  <si>
    <t>更新・新設</t>
    <rPh sb="0" eb="2">
      <t>コウシン</t>
    </rPh>
    <rPh sb="3" eb="5">
      <t>シンセツ</t>
    </rPh>
    <phoneticPr fontId="4"/>
  </si>
  <si>
    <t>北海道</t>
  </si>
  <si>
    <t>01_北海道</t>
  </si>
  <si>
    <t>×</t>
  </si>
  <si>
    <t>青森県</t>
  </si>
  <si>
    <t>02_青森県</t>
  </si>
  <si>
    <t>岩手県</t>
  </si>
  <si>
    <t>03_岩手県</t>
  </si>
  <si>
    <t>宮城県</t>
  </si>
  <si>
    <t>04_宮城県</t>
  </si>
  <si>
    <t>秋田県</t>
  </si>
  <si>
    <t>05_秋田県</t>
  </si>
  <si>
    <t>山形県</t>
  </si>
  <si>
    <t>06_山形県</t>
  </si>
  <si>
    <t>福島県</t>
  </si>
  <si>
    <t>07_福島県</t>
  </si>
  <si>
    <t>茨城県</t>
  </si>
  <si>
    <t>08_茨城県</t>
  </si>
  <si>
    <t>栃木県</t>
  </si>
  <si>
    <t>09_栃木県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</si>
  <si>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</si>
  <si>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</si>
  <si>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</si>
  <si>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</si>
  <si>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</si>
  <si>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</si>
  <si>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</si>
  <si>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</si>
  <si>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</si>
  <si>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</si>
  <si>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</si>
  <si>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</si>
  <si>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</si>
  <si>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</si>
  <si>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</si>
  <si>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</si>
  <si>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</si>
  <si>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</si>
  <si>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</si>
  <si>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</si>
  <si>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</si>
  <si>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</si>
  <si>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</si>
  <si>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</si>
  <si>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</si>
  <si>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</si>
  <si>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</si>
  <si>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徳島市</t>
    <rPh sb="0" eb="3">
      <t>トクシマシ</t>
    </rPh>
    <phoneticPr fontId="39"/>
  </si>
  <si>
    <t>香川県</t>
  </si>
  <si>
    <t>愛媛県</t>
  </si>
  <si>
    <t>高知県</t>
  </si>
  <si>
    <t>高知市</t>
    <rPh sb="0" eb="3">
      <t>コウチシ</t>
    </rPh>
    <phoneticPr fontId="39"/>
  </si>
  <si>
    <t>福岡県</t>
  </si>
  <si>
    <t>佐賀県</t>
  </si>
  <si>
    <t>長崎県</t>
  </si>
  <si>
    <t>熊本県</t>
  </si>
  <si>
    <t>大分県</t>
  </si>
  <si>
    <t>宮崎県</t>
  </si>
  <si>
    <t>鹿児島県</t>
  </si>
  <si>
    <t>沖縄県</t>
  </si>
  <si>
    <t>福島市</t>
  </si>
  <si>
    <t>郡山市</t>
  </si>
  <si>
    <t>いわき市</t>
  </si>
  <si>
    <t>南相馬市</t>
  </si>
  <si>
    <t>都道府県
市区町村</t>
    <rPh sb="0" eb="4">
      <t>トドウフケン</t>
    </rPh>
    <rPh sb="5" eb="7">
      <t>シク</t>
    </rPh>
    <rPh sb="7" eb="9">
      <t>チョウソン</t>
    </rPh>
    <phoneticPr fontId="4"/>
  </si>
  <si>
    <t>01_北海道札幌市</t>
  </si>
  <si>
    <t>01_北海道千歳市</t>
  </si>
  <si>
    <t>01_北海道小樽市</t>
  </si>
  <si>
    <t>01_北海道函館市</t>
  </si>
  <si>
    <t>01_北海道北見市</t>
  </si>
  <si>
    <t>01_北海道石狩市</t>
  </si>
  <si>
    <t>01_北海道北広島市</t>
  </si>
  <si>
    <t>01_北海道恵庭市</t>
  </si>
  <si>
    <t>01_北海道北斗市</t>
  </si>
  <si>
    <t>01_北海道旭川市</t>
  </si>
  <si>
    <t>01_北海道江別市</t>
  </si>
  <si>
    <t>01_北海道東神楽町</t>
  </si>
  <si>
    <t>01_北海道釧路市</t>
  </si>
  <si>
    <t>01_北海道釧路町</t>
  </si>
  <si>
    <t>01_北海道室蘭市</t>
  </si>
  <si>
    <t>01_北海道登別市</t>
  </si>
  <si>
    <t>01_北海道帯広市</t>
  </si>
  <si>
    <t>01_北海道苫小牧市</t>
  </si>
  <si>
    <t>01_北海道岩見沢市</t>
  </si>
  <si>
    <t>01_北海道長万部町</t>
  </si>
  <si>
    <t>02_青森県青森市</t>
  </si>
  <si>
    <t>02_青森県八戸市</t>
  </si>
  <si>
    <t>03_岩手県盛岡市</t>
  </si>
  <si>
    <t>03_岩手県釜石市</t>
  </si>
  <si>
    <t>04_宮城県仙台市</t>
  </si>
  <si>
    <t>04_宮城県多賀城市</t>
  </si>
  <si>
    <t>04_宮城県名取市</t>
  </si>
  <si>
    <t>04_宮城県富谷市</t>
  </si>
  <si>
    <t>04_宮城県大和町</t>
  </si>
  <si>
    <t>04_宮城県大衡村</t>
  </si>
  <si>
    <t>04_宮城県利府町</t>
  </si>
  <si>
    <t>04_宮城県七ヶ浜町</t>
  </si>
  <si>
    <t>04_宮城県石巻市</t>
  </si>
  <si>
    <t>04_宮城県大崎市</t>
  </si>
  <si>
    <t>04_宮城県気仙沼市</t>
  </si>
  <si>
    <t>05_秋田県秋田市</t>
  </si>
  <si>
    <t>06_山形県山形市</t>
  </si>
  <si>
    <t>07_福島県福島市</t>
  </si>
  <si>
    <t>07_福島県郡山市</t>
  </si>
  <si>
    <t>07_福島県いわき市</t>
  </si>
  <si>
    <t>07_福島県南相馬市</t>
  </si>
  <si>
    <t>08_茨城県日立市</t>
  </si>
  <si>
    <t>08_茨城県牛久市</t>
  </si>
  <si>
    <t>08_茨城県つくば市</t>
  </si>
  <si>
    <t>08_茨城県取手市</t>
  </si>
  <si>
    <t>08_茨城県つくばみらい市</t>
  </si>
  <si>
    <t>08_茨城県稲敷市</t>
  </si>
  <si>
    <t>08_茨城県利根町</t>
  </si>
  <si>
    <t>08_茨城県阿見町</t>
  </si>
  <si>
    <t>08_茨城県美浦村</t>
  </si>
  <si>
    <t>08_茨城県水戸市</t>
  </si>
  <si>
    <t>08_茨城県笠間市</t>
  </si>
  <si>
    <t>08_茨城県土浦市</t>
  </si>
  <si>
    <t>08_茨城県常総市</t>
  </si>
  <si>
    <t>08_茨城県かすみがうら市</t>
  </si>
  <si>
    <t>08_茨城県石岡市</t>
  </si>
  <si>
    <t>08_茨城県守谷市</t>
  </si>
  <si>
    <t>08_茨城県茨城町</t>
  </si>
  <si>
    <t>08_茨城県五霞町</t>
  </si>
  <si>
    <t>09_栃木県宇都宮市</t>
  </si>
  <si>
    <t>09_栃木県真岡市</t>
  </si>
  <si>
    <t>09_栃木県足利市</t>
  </si>
  <si>
    <t>09_栃木県佐野市</t>
  </si>
  <si>
    <t>09_栃木県栃木市</t>
  </si>
  <si>
    <t>09_栃木県小山市</t>
  </si>
  <si>
    <t>09_栃木県下野市</t>
  </si>
  <si>
    <t>10_群馬県前橋市</t>
  </si>
  <si>
    <t>10_群馬県高崎市</t>
  </si>
  <si>
    <t>10_群馬県藤岡市</t>
  </si>
  <si>
    <t>10_群馬県千代田町</t>
  </si>
  <si>
    <t>10_群馬県邑楽町</t>
  </si>
  <si>
    <t>10_群馬県太田市</t>
  </si>
  <si>
    <t>10_群馬県館林市</t>
  </si>
  <si>
    <t>10_群馬県伊勢崎市</t>
  </si>
  <si>
    <t>10_群馬県大泉町</t>
  </si>
  <si>
    <t>10_群馬県下仁田町</t>
  </si>
  <si>
    <t>11_埼玉県さいたま市</t>
  </si>
  <si>
    <t>11_埼玉県川口市</t>
  </si>
  <si>
    <t>11_埼玉県所沢市</t>
  </si>
  <si>
    <t>11_埼玉県上尾市</t>
  </si>
  <si>
    <t>11_埼玉県草加市</t>
  </si>
  <si>
    <t>11_埼玉県戸田市</t>
  </si>
  <si>
    <t>11_埼玉県朝霞市</t>
  </si>
  <si>
    <t>11_埼玉県和光市</t>
  </si>
  <si>
    <t>11_埼玉県新座市</t>
  </si>
  <si>
    <t>11_埼玉県久喜市</t>
  </si>
  <si>
    <t>11_埼玉県八潮市</t>
  </si>
  <si>
    <t>11_埼玉県三郷市</t>
  </si>
  <si>
    <t>11_埼玉県蓮田市</t>
  </si>
  <si>
    <t>11_埼玉県白岡市</t>
  </si>
  <si>
    <t>11_埼玉県熊谷市</t>
  </si>
  <si>
    <t>11_埼玉県行田市</t>
  </si>
  <si>
    <t>11_埼玉県深谷市</t>
  </si>
  <si>
    <t>11_埼玉県鴻巣市</t>
  </si>
  <si>
    <t>11_埼玉県羽生市</t>
  </si>
  <si>
    <t>11_埼玉県伊奈町</t>
  </si>
  <si>
    <t>11_埼玉県川越市</t>
  </si>
  <si>
    <t>11_埼玉県ふじみ野市</t>
  </si>
  <si>
    <t>11_埼玉県狭山市</t>
  </si>
  <si>
    <t>11_埼玉県鶴ヶ島市</t>
  </si>
  <si>
    <t>11_埼玉県日高市</t>
  </si>
  <si>
    <t>11_埼玉県飯能市</t>
  </si>
  <si>
    <t>11_埼玉県川島町</t>
  </si>
  <si>
    <t>11_埼玉県吉見町</t>
  </si>
  <si>
    <t>11_埼玉県毛呂山町</t>
  </si>
  <si>
    <t>11_埼玉県小川町</t>
  </si>
  <si>
    <t>11_埼玉県秩父市</t>
  </si>
  <si>
    <t>11_埼玉県春日部市</t>
  </si>
  <si>
    <t>11_埼玉県越谷市</t>
  </si>
  <si>
    <t>11_埼玉県吉川市</t>
  </si>
  <si>
    <t>11_埼玉県加須市</t>
  </si>
  <si>
    <t>11_埼玉県宮代町</t>
  </si>
  <si>
    <t>11_埼玉県松伏町</t>
  </si>
  <si>
    <t>11_埼玉県杉戸町</t>
  </si>
  <si>
    <t>11_埼玉県志木市</t>
  </si>
  <si>
    <t>11_埼玉県富士見市</t>
  </si>
  <si>
    <t>11_埼玉県入間市</t>
  </si>
  <si>
    <t>11_埼玉県三芳町</t>
  </si>
  <si>
    <t>11_埼玉県本庄市</t>
  </si>
  <si>
    <t>11_埼玉県上里町</t>
  </si>
  <si>
    <t>11_埼玉県美里町</t>
  </si>
  <si>
    <t>11_埼玉県坂戸市</t>
  </si>
  <si>
    <t>11_埼玉県北本市</t>
  </si>
  <si>
    <t>11_埼玉県桶川市</t>
  </si>
  <si>
    <t>11_埼玉県幸手市</t>
  </si>
  <si>
    <t>11_埼玉県鳩山町</t>
  </si>
  <si>
    <t>11_埼玉県東松山市</t>
  </si>
  <si>
    <t>11_埼玉県滑川町</t>
  </si>
  <si>
    <t>12_千葉県千葉市</t>
  </si>
  <si>
    <t>12_千葉県木更津市</t>
  </si>
  <si>
    <t>12_千葉県八千代市</t>
  </si>
  <si>
    <t>12_千葉県君津市</t>
  </si>
  <si>
    <t>12_千葉県富津市</t>
  </si>
  <si>
    <t>12_千葉県四街道市</t>
  </si>
  <si>
    <t>12_千葉県八街市</t>
  </si>
  <si>
    <t>12_千葉県佐倉市</t>
  </si>
  <si>
    <t>12_千葉県印西市</t>
  </si>
  <si>
    <t>12_千葉県白井市</t>
  </si>
  <si>
    <t>12_千葉県成田市</t>
  </si>
  <si>
    <t>12_千葉県富里市</t>
  </si>
  <si>
    <t>12_千葉県酒々井町</t>
  </si>
  <si>
    <t>12_千葉県芝山町</t>
  </si>
  <si>
    <t>12_千葉県多古町</t>
  </si>
  <si>
    <t>12_千葉県市川市</t>
  </si>
  <si>
    <t>12_千葉県松戸市</t>
  </si>
  <si>
    <t>12_千葉県浦安市</t>
  </si>
  <si>
    <t>12_千葉県船橋市</t>
  </si>
  <si>
    <t>12_千葉県柏市</t>
  </si>
  <si>
    <t>12_千葉県流山市</t>
  </si>
  <si>
    <t>12_千葉県習志野市</t>
  </si>
  <si>
    <t>12_千葉県我孫子市</t>
  </si>
  <si>
    <t>12_千葉県茂原市</t>
  </si>
  <si>
    <t>12_千葉県山武市</t>
  </si>
  <si>
    <t>12_千葉県市原市</t>
  </si>
  <si>
    <t>12_千葉県一宮町</t>
  </si>
  <si>
    <t>12_千葉県睦沢町</t>
  </si>
  <si>
    <t>12_千葉県大多喜町</t>
  </si>
  <si>
    <t>12_千葉県長生村</t>
  </si>
  <si>
    <t>12_千葉県銚子市</t>
  </si>
  <si>
    <t>12_千葉県館山市</t>
  </si>
  <si>
    <t>12_千葉県野田市</t>
  </si>
  <si>
    <t>12_千葉県栄町</t>
  </si>
  <si>
    <t>12_千葉県旭市</t>
  </si>
  <si>
    <t>12_千葉県東金市</t>
  </si>
  <si>
    <t>12_千葉県白子町</t>
  </si>
  <si>
    <t>12_千葉県大網白里市</t>
  </si>
  <si>
    <t>12_千葉県九十九里町</t>
  </si>
  <si>
    <t>12_千葉県長南町</t>
  </si>
  <si>
    <t>13_東京都千代田区</t>
  </si>
  <si>
    <t>13_東京都中央区</t>
  </si>
  <si>
    <t>13_東京都港区</t>
  </si>
  <si>
    <t>13_東京都新宿区</t>
  </si>
  <si>
    <t>13_東京都文京区</t>
  </si>
  <si>
    <t>13_東京都台東区</t>
  </si>
  <si>
    <t>13_東京都墨田区</t>
  </si>
  <si>
    <t>13_東京都江東区</t>
  </si>
  <si>
    <t>13_東京都品川区</t>
  </si>
  <si>
    <t>13_東京都目黒区</t>
  </si>
  <si>
    <t>13_東京都大田区</t>
  </si>
  <si>
    <t>13_東京都世田谷区</t>
  </si>
  <si>
    <t>13_東京都渋谷区</t>
  </si>
  <si>
    <t>13_東京都中野区</t>
  </si>
  <si>
    <t>13_東京都杉並区</t>
  </si>
  <si>
    <t>13_東京都豊島区</t>
  </si>
  <si>
    <t>13_東京都北区</t>
  </si>
  <si>
    <t>13_東京都荒川区</t>
  </si>
  <si>
    <t>13_東京都板橋区</t>
  </si>
  <si>
    <t>13_東京都練馬区</t>
  </si>
  <si>
    <t>13_東京都足立区</t>
  </si>
  <si>
    <t>13_東京都葛飾区</t>
  </si>
  <si>
    <t>13_東京都江戸川区</t>
  </si>
  <si>
    <t>13_東京都八王子市</t>
  </si>
  <si>
    <t>13_東京都立川市</t>
  </si>
  <si>
    <t>13_東京都武蔵野市</t>
  </si>
  <si>
    <t>13_東京都三鷹市</t>
  </si>
  <si>
    <t>13_東京都府中市</t>
  </si>
  <si>
    <t>13_東京都昭島市</t>
  </si>
  <si>
    <t>13_東京都調布市</t>
  </si>
  <si>
    <t>13_東京都町田市</t>
  </si>
  <si>
    <t>13_東京都小金井市</t>
  </si>
  <si>
    <t>13_東京都小平市</t>
  </si>
  <si>
    <t>13_東京都日野市</t>
  </si>
  <si>
    <t>13_東京都東村山市</t>
  </si>
  <si>
    <t>13_東京都国分寺市</t>
  </si>
  <si>
    <t>13_東京都国立市</t>
  </si>
  <si>
    <t>13_東京都狛江市</t>
  </si>
  <si>
    <t>13_東京都東大和市</t>
  </si>
  <si>
    <t>13_東京都清瀬市</t>
  </si>
  <si>
    <t>13_東京都東久留米市</t>
  </si>
  <si>
    <t>13_東京都多摩市</t>
  </si>
  <si>
    <t>13_東京都稲城市</t>
  </si>
  <si>
    <t>13_東京都西東京市</t>
  </si>
  <si>
    <t>13_東京都武蔵村山市</t>
  </si>
  <si>
    <t>13_東京都青梅市</t>
  </si>
  <si>
    <t>13_東京都福生市</t>
  </si>
  <si>
    <t>13_東京都羽村市</t>
  </si>
  <si>
    <t>13_東京都あきる野市</t>
  </si>
  <si>
    <t>13_東京都瑞穂町</t>
  </si>
  <si>
    <t>13_東京都日の出町</t>
  </si>
  <si>
    <t>14_神奈川県横浜市</t>
  </si>
  <si>
    <t>14_神奈川県川崎市</t>
  </si>
  <si>
    <t>14_神奈川県横須賀市</t>
  </si>
  <si>
    <t>14_神奈川県平塚市</t>
  </si>
  <si>
    <t>14_神奈川県鎌倉市</t>
  </si>
  <si>
    <t>14_神奈川県藤沢市</t>
  </si>
  <si>
    <t>14_神奈川県茅ヶ崎市</t>
  </si>
  <si>
    <t>14_神奈川県逗子市</t>
  </si>
  <si>
    <t>14_神奈川県相模原市</t>
  </si>
  <si>
    <t>14_神奈川県三浦市</t>
  </si>
  <si>
    <t>14_神奈川県大和市</t>
  </si>
  <si>
    <t>14_神奈川県海老名市</t>
  </si>
  <si>
    <t>14_神奈川県座間市</t>
  </si>
  <si>
    <t>14_神奈川県綾瀬市</t>
  </si>
  <si>
    <t>14_神奈川県南足柄市</t>
  </si>
  <si>
    <t>14_神奈川県葉山町</t>
  </si>
  <si>
    <t>14_神奈川県寒川町</t>
  </si>
  <si>
    <t>14_神奈川県大磯町</t>
  </si>
  <si>
    <t>14_神奈川県中井町</t>
  </si>
  <si>
    <t>14_神奈川県開成町</t>
  </si>
  <si>
    <t>14_神奈川県小田原市</t>
  </si>
  <si>
    <t>14_神奈川県箱根町</t>
  </si>
  <si>
    <t>14_神奈川県大井町</t>
  </si>
  <si>
    <t>14_神奈川県二宮町</t>
  </si>
  <si>
    <t>14_神奈川県秦野市</t>
  </si>
  <si>
    <t>14_神奈川県伊勢原市</t>
  </si>
  <si>
    <t>14_神奈川県厚木市</t>
  </si>
  <si>
    <t>14_神奈川県愛川町</t>
  </si>
  <si>
    <t>14_神奈川県湯河原町</t>
  </si>
  <si>
    <t>15_新潟県新潟市</t>
  </si>
  <si>
    <t>15_新潟県長岡市</t>
  </si>
  <si>
    <t>15_新潟県上越市</t>
  </si>
  <si>
    <t>16_富山県富山市</t>
  </si>
  <si>
    <t>16_富山県高岡市</t>
  </si>
  <si>
    <t>16_富山県射水市</t>
  </si>
  <si>
    <t>17_石川県金沢市</t>
  </si>
  <si>
    <t>18_福井県福井市</t>
  </si>
  <si>
    <t>19_山梨県富士吉田市</t>
  </si>
  <si>
    <t>19_山梨県富士河口湖町</t>
  </si>
  <si>
    <t>19_山梨県忍野村</t>
  </si>
  <si>
    <t>19_山梨県山中湖村</t>
  </si>
  <si>
    <t>19_山梨県甲府市</t>
  </si>
  <si>
    <t>19_山梨県中央市</t>
  </si>
  <si>
    <t>19_山梨県甲斐市</t>
  </si>
  <si>
    <t>19_山梨県昭和町</t>
  </si>
  <si>
    <t>20_長野県松本市</t>
  </si>
  <si>
    <t>20_長野県諏訪市</t>
  </si>
  <si>
    <t>20_長野県岡谷市</t>
  </si>
  <si>
    <t>20_長野県茅野市</t>
  </si>
  <si>
    <t>20_長野県下諏訪町</t>
  </si>
  <si>
    <t>20_長野県飯田市</t>
  </si>
  <si>
    <t>20_長野県長野市</t>
  </si>
  <si>
    <t>21_岐阜県可児市</t>
  </si>
  <si>
    <t>21_岐阜県多治見市</t>
  </si>
  <si>
    <t>21_岐阜県土岐市</t>
  </si>
  <si>
    <t>21_岐阜県岐阜市</t>
  </si>
  <si>
    <t>21_岐阜県瑞穂市</t>
  </si>
  <si>
    <t>21_岐阜県大垣市</t>
  </si>
  <si>
    <t>21_岐阜県羽島市</t>
  </si>
  <si>
    <t>21_岐阜県本巣市</t>
  </si>
  <si>
    <t>21_岐阜県山県市</t>
  </si>
  <si>
    <t>21_岐阜県各務原市</t>
  </si>
  <si>
    <t>21_岐阜県美濃加茂市</t>
  </si>
  <si>
    <t>21_岐阜県笠松町</t>
  </si>
  <si>
    <t>21_岐阜県岐南町</t>
  </si>
  <si>
    <t>21_岐阜県北方町</t>
  </si>
  <si>
    <t>21_岐阜県大野町</t>
  </si>
  <si>
    <t>21_岐阜県御嵩町</t>
  </si>
  <si>
    <t>21_岐阜県安八町</t>
  </si>
  <si>
    <t>22_静岡県静岡市</t>
  </si>
  <si>
    <t>22_静岡県沼津市</t>
  </si>
  <si>
    <t>22_静岡県三島市</t>
  </si>
  <si>
    <t>22_静岡県裾野市</t>
  </si>
  <si>
    <t>22_静岡県富士市</t>
  </si>
  <si>
    <t>22_静岡県富士宮市</t>
  </si>
  <si>
    <t>22_静岡県袋井市</t>
  </si>
  <si>
    <t>22_静岡県御殿場市</t>
  </si>
  <si>
    <t>22_静岡県清水町</t>
  </si>
  <si>
    <t>22_静岡県長泉町</t>
  </si>
  <si>
    <t>22_静岡県函南町</t>
  </si>
  <si>
    <t>22_静岡県熱海市</t>
  </si>
  <si>
    <t>22_静岡県伊東市</t>
  </si>
  <si>
    <t>22_静岡県焼津市</t>
  </si>
  <si>
    <t>22_静岡県藤枝市</t>
  </si>
  <si>
    <t>22_静岡県島田市</t>
  </si>
  <si>
    <t>22_静岡県下田市</t>
  </si>
  <si>
    <t>22_静岡県掛川市</t>
  </si>
  <si>
    <t>22_静岡県浜松市</t>
  </si>
  <si>
    <t>22_静岡県湖西市</t>
  </si>
  <si>
    <t>22_静岡県磐田市</t>
  </si>
  <si>
    <t>23_愛知県名古屋市</t>
  </si>
  <si>
    <t>23_愛知県日進市</t>
  </si>
  <si>
    <t>23_愛知県長久手市</t>
  </si>
  <si>
    <t>23_愛知県豊明市</t>
  </si>
  <si>
    <t>23_愛知県岡崎市</t>
  </si>
  <si>
    <t>23_愛知県蒲郡市</t>
  </si>
  <si>
    <t>23_愛知県豊川市</t>
  </si>
  <si>
    <t>23_愛知県豊田市</t>
  </si>
  <si>
    <t>23_愛知県みよし市</t>
  </si>
  <si>
    <t>23_愛知県東海市</t>
  </si>
  <si>
    <t>23_愛知県知多市</t>
  </si>
  <si>
    <t>23_愛知県大府市</t>
  </si>
  <si>
    <t>23_愛知県半田市</t>
  </si>
  <si>
    <t>23_愛知県高浜市</t>
  </si>
  <si>
    <t>23_愛知県常滑市</t>
  </si>
  <si>
    <t>23_愛知県刈谷市</t>
  </si>
  <si>
    <t>23_愛知県知立市</t>
  </si>
  <si>
    <t>23_愛知県碧南市</t>
  </si>
  <si>
    <t>23_愛知県安城市</t>
  </si>
  <si>
    <t>23_愛知県西尾市</t>
  </si>
  <si>
    <t>23_愛知県小牧市</t>
  </si>
  <si>
    <t>23_愛知県犬山市</t>
  </si>
  <si>
    <t>23_愛知県江南市</t>
  </si>
  <si>
    <t>23_愛知県春日井市</t>
  </si>
  <si>
    <t>23_愛知県瀬戸市</t>
  </si>
  <si>
    <t>23_愛知県尾張旭市</t>
  </si>
  <si>
    <t>23_愛知県一宮市</t>
  </si>
  <si>
    <t>23_愛知県岩倉市</t>
  </si>
  <si>
    <t>23_愛知県稲沢市</t>
  </si>
  <si>
    <t>23_愛知県北名古屋市</t>
  </si>
  <si>
    <t>23_愛知県清須市</t>
  </si>
  <si>
    <t>23_愛知県愛西市</t>
  </si>
  <si>
    <t>23_愛知県津島市</t>
  </si>
  <si>
    <t>23_愛知県あま市</t>
  </si>
  <si>
    <t>23_愛知県弥富市</t>
  </si>
  <si>
    <t>23_愛知県豊山町</t>
  </si>
  <si>
    <t>23_愛知県東郷町</t>
  </si>
  <si>
    <t>23_愛知県幸田町</t>
  </si>
  <si>
    <t>23_愛知県武豊町</t>
  </si>
  <si>
    <t>23_愛知県阿久比町</t>
  </si>
  <si>
    <t>23_愛知県東浦町</t>
  </si>
  <si>
    <t>23_愛知県大口町</t>
  </si>
  <si>
    <t>23_愛知県扶桑町</t>
  </si>
  <si>
    <t>23_愛知県大治町</t>
  </si>
  <si>
    <t>23_愛知県蟹江町</t>
  </si>
  <si>
    <t>23_愛知県豊橋市</t>
  </si>
  <si>
    <t>23_愛知県田原市</t>
  </si>
  <si>
    <t>24_三重県四日市市</t>
  </si>
  <si>
    <t>24_三重県桑名市</t>
  </si>
  <si>
    <t>24_三重県いなべ市</t>
  </si>
  <si>
    <t>24_三重県亀山市</t>
  </si>
  <si>
    <t>24_三重県鈴鹿市</t>
  </si>
  <si>
    <t>24_三重県津市</t>
  </si>
  <si>
    <t>24_三重県伊勢市</t>
  </si>
  <si>
    <t>24_三重県松阪市</t>
  </si>
  <si>
    <t>24_三重県木曽岬町</t>
  </si>
  <si>
    <t>24_三重県川越町</t>
  </si>
  <si>
    <t>24_三重県朝日町</t>
  </si>
  <si>
    <t>24_三重県東員町</t>
  </si>
  <si>
    <t>24_三重県伊賀市</t>
  </si>
  <si>
    <t>24_三重県名張市</t>
  </si>
  <si>
    <t>25_滋賀県大津市</t>
  </si>
  <si>
    <t>25_滋賀県近江八幡市</t>
  </si>
  <si>
    <t>25_滋賀県彦根市</t>
  </si>
  <si>
    <t>25_滋賀県長浜市</t>
  </si>
  <si>
    <t>25_滋賀県草津市</t>
  </si>
  <si>
    <t>25_滋賀県守山市</t>
  </si>
  <si>
    <t>25_滋賀県栗東市</t>
  </si>
  <si>
    <t>25_滋賀県甲賀市</t>
  </si>
  <si>
    <t>25_滋賀県野洲市</t>
  </si>
  <si>
    <t>25_滋賀県湖南市</t>
  </si>
  <si>
    <t>25_滋賀県東近江市</t>
  </si>
  <si>
    <t>25_滋賀県米原市</t>
  </si>
  <si>
    <t>25_滋賀県日野町</t>
  </si>
  <si>
    <t>25_滋賀県竜王町</t>
  </si>
  <si>
    <t>25_滋賀県愛荘町</t>
  </si>
  <si>
    <t>25_滋賀県多賀町</t>
  </si>
  <si>
    <t>25_滋賀県甲良町</t>
  </si>
  <si>
    <t>26_京都府京都市</t>
  </si>
  <si>
    <t>26_京都府宇治市</t>
  </si>
  <si>
    <t>26_京都府亀岡市</t>
  </si>
  <si>
    <t>26_京都府城陽市</t>
  </si>
  <si>
    <t>26_京都府向日市</t>
  </si>
  <si>
    <t>26_京都府長岡京市</t>
  </si>
  <si>
    <t>26_京都府八幡市</t>
  </si>
  <si>
    <t>26_京都府京田辺市</t>
  </si>
  <si>
    <t>26_京都府木津川市</t>
  </si>
  <si>
    <t>26_京都府大山崎町</t>
  </si>
  <si>
    <t>26_京都府久御山町</t>
  </si>
  <si>
    <t>26_京都府精華町</t>
  </si>
  <si>
    <t>26_京都府井手町</t>
  </si>
  <si>
    <t>27_大阪府大阪市</t>
  </si>
  <si>
    <t>27_大阪府堺市</t>
  </si>
  <si>
    <t>27_大阪府岸和田市</t>
  </si>
  <si>
    <t>27_大阪府豊中市</t>
  </si>
  <si>
    <t>27_大阪府池田市</t>
  </si>
  <si>
    <t>27_大阪府吹田市</t>
  </si>
  <si>
    <t>27_大阪府泉大津市</t>
  </si>
  <si>
    <t>27_大阪府高槻市</t>
  </si>
  <si>
    <t>27_大阪府貝塚市</t>
  </si>
  <si>
    <t>27_大阪府守口市</t>
  </si>
  <si>
    <t>27_大阪府枚方市</t>
  </si>
  <si>
    <t>27_大阪府茨木市</t>
  </si>
  <si>
    <t>27_大阪府八尾市</t>
  </si>
  <si>
    <t>27_大阪府泉佐野市</t>
  </si>
  <si>
    <t>27_大阪府富田林市</t>
  </si>
  <si>
    <t>27_大阪府寝屋川市</t>
  </si>
  <si>
    <t>27_大阪府河内長野市</t>
  </si>
  <si>
    <t>27_大阪府松原市</t>
  </si>
  <si>
    <t>27_大阪府大東市</t>
  </si>
  <si>
    <t>27_大阪府和泉市</t>
  </si>
  <si>
    <t>27_大阪府箕面市</t>
  </si>
  <si>
    <t>27_大阪府柏原市</t>
  </si>
  <si>
    <t>27_大阪府羽曳野市</t>
  </si>
  <si>
    <t>27_大阪府門真市</t>
  </si>
  <si>
    <t>27_大阪府摂津市</t>
  </si>
  <si>
    <t>27_大阪府高石市</t>
  </si>
  <si>
    <t>27_大阪府藤井寺市</t>
  </si>
  <si>
    <t>27_大阪府東大阪市</t>
  </si>
  <si>
    <t>27_大阪府泉南市</t>
  </si>
  <si>
    <t>27_大阪府交野市</t>
  </si>
  <si>
    <t>27_大阪府大阪狭山市</t>
  </si>
  <si>
    <t>27_大阪府阪南市</t>
  </si>
  <si>
    <t>27_大阪府島本町</t>
  </si>
  <si>
    <t>27_大阪府豊能町</t>
  </si>
  <si>
    <t>27_大阪府忠岡町</t>
  </si>
  <si>
    <t>27_大阪府熊取町</t>
  </si>
  <si>
    <t>27_大阪府田尻町</t>
  </si>
  <si>
    <t>27_大阪府岬町</t>
  </si>
  <si>
    <t>27_大阪府太子町</t>
  </si>
  <si>
    <t>27_大阪府河南町</t>
  </si>
  <si>
    <t>28_兵庫県神戸市</t>
  </si>
  <si>
    <t>28_兵庫県姫路市</t>
  </si>
  <si>
    <t>28_兵庫県尼崎市</t>
  </si>
  <si>
    <t>28_兵庫県明石市</t>
  </si>
  <si>
    <t>28_兵庫県西宮市</t>
  </si>
  <si>
    <t>28_兵庫県芦屋市</t>
  </si>
  <si>
    <t>28_兵庫県伊丹市</t>
  </si>
  <si>
    <t>28_兵庫県加古川市</t>
  </si>
  <si>
    <t>28_兵庫県宝塚市</t>
  </si>
  <si>
    <t>28_兵庫県三木市</t>
  </si>
  <si>
    <t>28_兵庫県高砂市</t>
  </si>
  <si>
    <t>28_兵庫県川西市</t>
  </si>
  <si>
    <t>28_兵庫県加西市</t>
  </si>
  <si>
    <t>28_兵庫県加東市</t>
  </si>
  <si>
    <t>28_兵庫県たつの市</t>
  </si>
  <si>
    <t>28_兵庫県稲美町</t>
  </si>
  <si>
    <t>28_兵庫県播磨町</t>
  </si>
  <si>
    <t>28_兵庫県太子町</t>
  </si>
  <si>
    <t>28_兵庫県洲本市</t>
  </si>
  <si>
    <t>29_奈良県奈良市</t>
  </si>
  <si>
    <t>29_奈良県大和高田市</t>
  </si>
  <si>
    <t>29_奈良県大和郡山市</t>
  </si>
  <si>
    <t>29_奈良県天理市</t>
  </si>
  <si>
    <t>29_奈良県生駒市</t>
  </si>
  <si>
    <t>29_奈良県香芝市</t>
  </si>
  <si>
    <t>29_奈良県平群町</t>
  </si>
  <si>
    <t>29_奈良県三郷町</t>
  </si>
  <si>
    <t>29_奈良県斑鳩町</t>
  </si>
  <si>
    <t>29_奈良県安堵町</t>
  </si>
  <si>
    <t>29_奈良県川西町</t>
  </si>
  <si>
    <t>29_奈良県上牧町</t>
  </si>
  <si>
    <t>29_奈良県広陵町</t>
  </si>
  <si>
    <t>29_奈良県河合町</t>
  </si>
  <si>
    <t>29_奈良県橿原市</t>
  </si>
  <si>
    <t>29_奈良県葛城市</t>
  </si>
  <si>
    <t>29_奈良県御所市</t>
  </si>
  <si>
    <t>29_奈良県桜井市</t>
  </si>
  <si>
    <t>29_奈良県明日香村</t>
  </si>
  <si>
    <t>29_奈良県五條市</t>
  </si>
  <si>
    <t>30_和歌山県和歌山市</t>
  </si>
  <si>
    <t>30_和歌山県海南市</t>
  </si>
  <si>
    <t>30_和歌山県岩出市</t>
  </si>
  <si>
    <t>30_和歌山県新宮市</t>
  </si>
  <si>
    <t>31_鳥取県鳥取市</t>
  </si>
  <si>
    <t>32_島根県松江市</t>
  </si>
  <si>
    <t>33_岡山県岡山市</t>
  </si>
  <si>
    <t>33_岡山県倉敷市</t>
  </si>
  <si>
    <t>33_岡山県玉野市</t>
  </si>
  <si>
    <t>33_岡山県早島町</t>
  </si>
  <si>
    <t>34_広島県広島市</t>
  </si>
  <si>
    <t>34_広島県廿日市市</t>
  </si>
  <si>
    <t>34_広島県呉市</t>
  </si>
  <si>
    <t>34_広島県尾道市</t>
  </si>
  <si>
    <t>34_広島県三原市</t>
  </si>
  <si>
    <t>34_広島県東広島市</t>
  </si>
  <si>
    <t>34_広島県福山市</t>
  </si>
  <si>
    <t>34_広島県府中町</t>
  </si>
  <si>
    <t>34_広島県海田町</t>
  </si>
  <si>
    <t>34_広島県坂町</t>
  </si>
  <si>
    <t>34_広島県熊野町</t>
  </si>
  <si>
    <t>35_山口県下関市</t>
  </si>
  <si>
    <t>35_山口県山陽小野田市</t>
  </si>
  <si>
    <t>35_山口県宇部市</t>
  </si>
  <si>
    <t>35_山口県山口市</t>
  </si>
  <si>
    <t>35_山口県防府市</t>
  </si>
  <si>
    <t>35_山口県周南市</t>
  </si>
  <si>
    <t>35_山口県下松市</t>
  </si>
  <si>
    <t>35_山口県光市</t>
  </si>
  <si>
    <t>36_徳島県徳島市</t>
  </si>
  <si>
    <t>37_香川県高松市</t>
  </si>
  <si>
    <t>37_香川県坂出市</t>
  </si>
  <si>
    <t>37_香川県丸亀市</t>
  </si>
  <si>
    <t>37_香川県善通寺市</t>
  </si>
  <si>
    <t>37_香川県宇多津町</t>
  </si>
  <si>
    <t>37_香川県多度津町</t>
  </si>
  <si>
    <t>37_香川県琴平町</t>
  </si>
  <si>
    <t>38_愛媛県松山市</t>
  </si>
  <si>
    <t>38_愛媛県今治市</t>
  </si>
  <si>
    <t>38_愛媛県宇和島市</t>
  </si>
  <si>
    <t>38_愛媛県松前町</t>
  </si>
  <si>
    <t>39_高知県高知市</t>
  </si>
  <si>
    <t>40_福岡県福岡市</t>
  </si>
  <si>
    <t>40_福岡県北九州市</t>
  </si>
  <si>
    <t>40_福岡県苅田町</t>
  </si>
  <si>
    <t>40_福岡県久留米市</t>
  </si>
  <si>
    <t>41_佐賀県佐賀市</t>
  </si>
  <si>
    <t>42_長崎県長崎市</t>
  </si>
  <si>
    <t>42_長崎県佐世保市</t>
  </si>
  <si>
    <t>43_熊本県熊本市</t>
  </si>
  <si>
    <t>43_熊本県合志市</t>
  </si>
  <si>
    <t>43_熊本県菊陽町</t>
  </si>
  <si>
    <t>43_熊本県大津町</t>
  </si>
  <si>
    <t>43_熊本県益城町</t>
  </si>
  <si>
    <t>43_熊本県嘉島町</t>
  </si>
  <si>
    <t>43_熊本県御船町</t>
  </si>
  <si>
    <t>43_熊本県荒尾市</t>
  </si>
  <si>
    <t>43_熊本県八代市</t>
  </si>
  <si>
    <t>43_熊本県天草市</t>
  </si>
  <si>
    <t>43_熊本県山鹿市</t>
  </si>
  <si>
    <t>44_大分県大分市</t>
  </si>
  <si>
    <t>44_大分県別府市</t>
  </si>
  <si>
    <t>44_大分県由布市</t>
  </si>
  <si>
    <t>44_大分県中津市</t>
  </si>
  <si>
    <t>45_宮崎県宮崎市</t>
  </si>
  <si>
    <t>45_宮崎県延岡市</t>
  </si>
  <si>
    <t>45_宮崎県都城市</t>
  </si>
  <si>
    <t>45_宮崎県三股町</t>
  </si>
  <si>
    <t>46_鹿児島県鹿児島市</t>
  </si>
  <si>
    <t>46_鹿児島県薩摩川内市</t>
  </si>
  <si>
    <t>46_鹿児島県霧島市</t>
  </si>
  <si>
    <t>46_鹿児島県阿久根市</t>
  </si>
  <si>
    <t>46_鹿児島県奄美市</t>
  </si>
  <si>
    <t>46_鹿児島県姶良市</t>
  </si>
  <si>
    <t>47_沖縄県那覇市</t>
  </si>
  <si>
    <t>47_沖縄県豊見城市</t>
  </si>
  <si>
    <t>協定等</t>
    <rPh sb="0" eb="2">
      <t>キョウテイ</t>
    </rPh>
    <rPh sb="2" eb="3">
      <t>ナド</t>
    </rPh>
    <phoneticPr fontId="4"/>
  </si>
  <si>
    <t>CGS</t>
    <phoneticPr fontId="4"/>
  </si>
  <si>
    <t>ガスエンジン</t>
    <phoneticPr fontId="4"/>
  </si>
  <si>
    <t>ガスタービン</t>
    <phoneticPr fontId="4"/>
  </si>
  <si>
    <t>燃料電池</t>
    <rPh sb="0" eb="2">
      <t>ネンリョウ</t>
    </rPh>
    <rPh sb="2" eb="4">
      <t>デンチ</t>
    </rPh>
    <phoneticPr fontId="4"/>
  </si>
  <si>
    <t>ジェネライト</t>
    <phoneticPr fontId="4"/>
  </si>
  <si>
    <t>CGS-1</t>
    <phoneticPr fontId="4"/>
  </si>
  <si>
    <t>CGS-2</t>
  </si>
  <si>
    <t>CGS-3</t>
  </si>
  <si>
    <t>CGS-4</t>
  </si>
  <si>
    <t>GL-1</t>
    <phoneticPr fontId="4"/>
  </si>
  <si>
    <t>GL-2</t>
  </si>
  <si>
    <t>GL-3</t>
  </si>
  <si>
    <t>GL-4</t>
  </si>
  <si>
    <t>判定</t>
    <rPh sb="0" eb="2">
      <t>ハンテイ</t>
    </rPh>
    <phoneticPr fontId="4"/>
  </si>
  <si>
    <t>CGS：200　ジェネライト：100</t>
    <phoneticPr fontId="4"/>
  </si>
  <si>
    <t>避難所病院系：10　物資提供：20</t>
    <rPh sb="0" eb="3">
      <t>ヒナンジョ</t>
    </rPh>
    <rPh sb="3" eb="5">
      <t>ビョウイン</t>
    </rPh>
    <rPh sb="5" eb="6">
      <t>ケイ</t>
    </rPh>
    <rPh sb="10" eb="12">
      <t>ブッシ</t>
    </rPh>
    <rPh sb="12" eb="14">
      <t>テイキョウ</t>
    </rPh>
    <phoneticPr fontId="4"/>
  </si>
  <si>
    <t>新設：1　更新：2</t>
    <rPh sb="0" eb="2">
      <t>シンセツ</t>
    </rPh>
    <rPh sb="5" eb="7">
      <t>コウシン</t>
    </rPh>
    <phoneticPr fontId="4"/>
  </si>
  <si>
    <t>他の補助金との重複または併願（予定含む）</t>
    <rPh sb="0" eb="1">
      <t>タ</t>
    </rPh>
    <rPh sb="2" eb="5">
      <t>ホジョキン</t>
    </rPh>
    <rPh sb="7" eb="9">
      <t>チョウフク</t>
    </rPh>
    <rPh sb="12" eb="14">
      <t>ヘイガン</t>
    </rPh>
    <rPh sb="15" eb="17">
      <t>ヨテイ</t>
    </rPh>
    <rPh sb="17" eb="18">
      <t>フク</t>
    </rPh>
    <phoneticPr fontId="4"/>
  </si>
  <si>
    <t>年度末実績報告書</t>
    <phoneticPr fontId="4"/>
  </si>
  <si>
    <t>令和</t>
    <phoneticPr fontId="4"/>
  </si>
  <si>
    <t>令和</t>
    <phoneticPr fontId="4"/>
  </si>
  <si>
    <t>令和</t>
    <phoneticPr fontId="4"/>
  </si>
  <si>
    <t>令和</t>
    <phoneticPr fontId="4"/>
  </si>
  <si>
    <t>令 和</t>
    <phoneticPr fontId="4"/>
  </si>
  <si>
    <t>令 和</t>
    <phoneticPr fontId="4"/>
  </si>
  <si>
    <t>令 和</t>
    <phoneticPr fontId="4"/>
  </si>
  <si>
    <t>定格出力
(kW)</t>
    <rPh sb="0" eb="2">
      <t>テイカク</t>
    </rPh>
    <rPh sb="2" eb="4">
      <t>シュツリョク</t>
    </rPh>
    <phoneticPr fontId="4"/>
  </si>
  <si>
    <t>燃料消費量
発電時
（MJ/h）</t>
    <rPh sb="0" eb="2">
      <t>ネンリョウ</t>
    </rPh>
    <rPh sb="2" eb="5">
      <t>ショウヒリョウ</t>
    </rPh>
    <rPh sb="6" eb="8">
      <t>ハツデン</t>
    </rPh>
    <rPh sb="8" eb="9">
      <t>ジ</t>
    </rPh>
    <phoneticPr fontId="4"/>
  </si>
  <si>
    <t>燃料消費量
非発電時
（MJ/h）</t>
    <rPh sb="6" eb="7">
      <t>ヒ</t>
    </rPh>
    <rPh sb="7" eb="8">
      <t>ハツ</t>
    </rPh>
    <rPh sb="9" eb="10">
      <t>ジ</t>
    </rPh>
    <phoneticPr fontId="4"/>
  </si>
  <si>
    <t>③</t>
    <phoneticPr fontId="4"/>
  </si>
  <si>
    <t>停電対応</t>
    <rPh sb="0" eb="2">
      <t>テイデン</t>
    </rPh>
    <rPh sb="2" eb="4">
      <t>タイオウ</t>
    </rPh>
    <phoneticPr fontId="4"/>
  </si>
  <si>
    <t>燃料消費量
発電時
（kW）</t>
    <rPh sb="0" eb="2">
      <t>ネンリョウ</t>
    </rPh>
    <rPh sb="2" eb="5">
      <t>ショウヒリョウ</t>
    </rPh>
    <rPh sb="6" eb="8">
      <t>ハツデン</t>
    </rPh>
    <rPh sb="8" eb="9">
      <t>ジ</t>
    </rPh>
    <phoneticPr fontId="4"/>
  </si>
  <si>
    <t>燃料消費量
非発電時
（kW）</t>
    <rPh sb="0" eb="2">
      <t>ネンリョウ</t>
    </rPh>
    <rPh sb="2" eb="5">
      <t>ショウヒリョウ</t>
    </rPh>
    <rPh sb="6" eb="7">
      <t>ヒ</t>
    </rPh>
    <rPh sb="7" eb="9">
      <t>ハツデン</t>
    </rPh>
    <rPh sb="9" eb="10">
      <t>ジ</t>
    </rPh>
    <phoneticPr fontId="4"/>
  </si>
  <si>
    <t>BOS
設置済</t>
    <rPh sb="4" eb="6">
      <t>セッチ</t>
    </rPh>
    <rPh sb="6" eb="7">
      <t>ズ</t>
    </rPh>
    <phoneticPr fontId="4"/>
  </si>
  <si>
    <t>④=①×③×3.6</t>
    <phoneticPr fontId="4"/>
  </si>
  <si>
    <t>・別紙「発注計画書」のとおり。</t>
    <rPh sb="1" eb="3">
      <t>ベッシ</t>
    </rPh>
    <rPh sb="4" eb="6">
      <t>ハッチュウ</t>
    </rPh>
    <rPh sb="6" eb="8">
      <t>ケイカク</t>
    </rPh>
    <rPh sb="8" eb="9">
      <t>ショ</t>
    </rPh>
    <phoneticPr fontId="4"/>
  </si>
  <si>
    <t>別紙「申請金額整理表」のとおり。</t>
    <rPh sb="0" eb="2">
      <t>ベッシ</t>
    </rPh>
    <rPh sb="3" eb="5">
      <t>シンセイ</t>
    </rPh>
    <rPh sb="5" eb="7">
      <t>キンガク</t>
    </rPh>
    <rPh sb="7" eb="9">
      <t>セイリ</t>
    </rPh>
    <rPh sb="9" eb="10">
      <t>ヒョウ</t>
    </rPh>
    <phoneticPr fontId="4"/>
  </si>
  <si>
    <t>　ｲ_空間等を提供する施設</t>
    <rPh sb="3" eb="5">
      <t>クウカン</t>
    </rPh>
    <rPh sb="5" eb="6">
      <t>ナド</t>
    </rPh>
    <rPh sb="7" eb="9">
      <t>テイキョウ</t>
    </rPh>
    <rPh sb="11" eb="13">
      <t>シセツ</t>
    </rPh>
    <phoneticPr fontId="4"/>
  </si>
  <si>
    <t>協定による避難所等</t>
    <phoneticPr fontId="4"/>
  </si>
  <si>
    <t>地方公共団体施設</t>
    <rPh sb="0" eb="2">
      <t>チホウ</t>
    </rPh>
    <rPh sb="2" eb="4">
      <t>コウキョウ</t>
    </rPh>
    <rPh sb="4" eb="6">
      <t>ダンタイ</t>
    </rPh>
    <rPh sb="6" eb="8">
      <t>シセツ</t>
    </rPh>
    <phoneticPr fontId="4"/>
  </si>
  <si>
    <t xml:space="preserve">社会福祉施設
</t>
    <phoneticPr fontId="4"/>
  </si>
  <si>
    <t>ｵ_その他</t>
    <rPh sb="4" eb="5">
      <t>タ</t>
    </rPh>
    <phoneticPr fontId="4"/>
  </si>
  <si>
    <t>(ｲ)空間等を提供する施設</t>
    <rPh sb="3" eb="6">
      <t>クウカンナド</t>
    </rPh>
    <rPh sb="7" eb="9">
      <t>テイキョウ</t>
    </rPh>
    <rPh sb="11" eb="13">
      <t>シセツ</t>
    </rPh>
    <phoneticPr fontId="4"/>
  </si>
  <si>
    <t>(ｵ)その他</t>
    <rPh sb="5" eb="6">
      <t>タ</t>
    </rPh>
    <phoneticPr fontId="4"/>
  </si>
  <si>
    <t>(ｴ)機能維持</t>
    <rPh sb="3" eb="5">
      <t>キノウ</t>
    </rPh>
    <rPh sb="5" eb="7">
      <t>イジ</t>
    </rPh>
    <phoneticPr fontId="4"/>
  </si>
  <si>
    <t>ｴ_機能維持</t>
    <rPh sb="2" eb="4">
      <t>キノウ</t>
    </rPh>
    <rPh sb="4" eb="6">
      <t>イジ</t>
    </rPh>
    <phoneticPr fontId="4"/>
  </si>
  <si>
    <t>ｳ_中核となる施設</t>
    <rPh sb="2" eb="4">
      <t>チュウカク</t>
    </rPh>
    <rPh sb="7" eb="9">
      <t>シセツ</t>
    </rPh>
    <phoneticPr fontId="4"/>
  </si>
  <si>
    <t>(ｳ)中核となる施設</t>
    <rPh sb="3" eb="5">
      <t>チュウカク</t>
    </rPh>
    <rPh sb="8" eb="10">
      <t>シセツ</t>
    </rPh>
    <phoneticPr fontId="4"/>
  </si>
  <si>
    <t>都道府県</t>
  </si>
  <si>
    <t>市区町村</t>
  </si>
  <si>
    <t>停電対応型
CGS・GHP
導入状況</t>
    <rPh sb="0" eb="2">
      <t>テイデン</t>
    </rPh>
    <rPh sb="2" eb="5">
      <t>タイオウガタ</t>
    </rPh>
    <rPh sb="14" eb="16">
      <t>ドウニュウ</t>
    </rPh>
    <rPh sb="16" eb="18">
      <t>ジョウキョウ</t>
    </rPh>
    <phoneticPr fontId="40"/>
  </si>
  <si>
    <t>札幌市</t>
  </si>
  <si>
    <t>〇</t>
  </si>
  <si>
    <t>函館市</t>
  </si>
  <si>
    <t>小樽市</t>
  </si>
  <si>
    <t>旭川市</t>
  </si>
  <si>
    <t>室蘭市</t>
  </si>
  <si>
    <t>釧路市</t>
  </si>
  <si>
    <t>帯広市</t>
  </si>
  <si>
    <t>北見市</t>
  </si>
  <si>
    <t>岩見沢市</t>
  </si>
  <si>
    <t>苫小牧市</t>
  </si>
  <si>
    <t>江別市</t>
  </si>
  <si>
    <t>千歳市</t>
  </si>
  <si>
    <t>登別市</t>
  </si>
  <si>
    <t>恵庭市</t>
  </si>
  <si>
    <t>北広島市</t>
  </si>
  <si>
    <t>石狩市</t>
  </si>
  <si>
    <t>北斗市</t>
  </si>
  <si>
    <t>長万部町</t>
  </si>
  <si>
    <t>東神楽町</t>
  </si>
  <si>
    <t>釧路町</t>
  </si>
  <si>
    <t>青森市</t>
  </si>
  <si>
    <t>弘前市</t>
  </si>
  <si>
    <t>02_青森県弘前市</t>
  </si>
  <si>
    <t>八戸市</t>
  </si>
  <si>
    <t>五所川原市</t>
  </si>
  <si>
    <t>02_青森県五所川原市</t>
  </si>
  <si>
    <t>十和田市</t>
  </si>
  <si>
    <t>02_青森県十和田市</t>
  </si>
  <si>
    <t>盛岡市</t>
  </si>
  <si>
    <t>花巻市</t>
  </si>
  <si>
    <t>03_岩手県花巻市</t>
  </si>
  <si>
    <t>一関市</t>
  </si>
  <si>
    <t>03_岩手県一関市</t>
  </si>
  <si>
    <t>釜石市</t>
  </si>
  <si>
    <t>奥州市</t>
  </si>
  <si>
    <t>03_岩手県奥州市</t>
  </si>
  <si>
    <t>滝沢市</t>
  </si>
  <si>
    <t>03_岩手県滝沢市</t>
  </si>
  <si>
    <t>03_岩手県矢巾町</t>
  </si>
  <si>
    <t>仙台市</t>
  </si>
  <si>
    <t>石巻市</t>
  </si>
  <si>
    <t>04_宮城県塩竈市</t>
  </si>
  <si>
    <t>気仙沼市</t>
  </si>
  <si>
    <t>名取市</t>
  </si>
  <si>
    <t>多賀城市</t>
  </si>
  <si>
    <t>大崎市</t>
  </si>
  <si>
    <t>富谷市</t>
  </si>
  <si>
    <t>七ヶ浜町</t>
  </si>
  <si>
    <t>利府町</t>
  </si>
  <si>
    <t>大和町</t>
  </si>
  <si>
    <t>大衡村</t>
  </si>
  <si>
    <t>秋田市</t>
  </si>
  <si>
    <t>能代市</t>
  </si>
  <si>
    <t>05_秋田県能代市</t>
  </si>
  <si>
    <t>男鹿市</t>
  </si>
  <si>
    <t>05_秋田県男鹿市</t>
  </si>
  <si>
    <t>由利本荘市</t>
  </si>
  <si>
    <t>05_秋田県由利本荘市</t>
  </si>
  <si>
    <t>にかほ市</t>
  </si>
  <si>
    <t>05_秋田県にかほ市</t>
  </si>
  <si>
    <t>大潟村</t>
  </si>
  <si>
    <t>05_秋田県大潟村</t>
  </si>
  <si>
    <t>山形市</t>
  </si>
  <si>
    <t>鶴岡市</t>
  </si>
  <si>
    <t>06_山形県鶴岡市</t>
  </si>
  <si>
    <t>酒田市</t>
  </si>
  <si>
    <t>06_山形県酒田市</t>
  </si>
  <si>
    <t>新庄市</t>
  </si>
  <si>
    <t>06_山形県新庄市</t>
  </si>
  <si>
    <t>寒河江市</t>
  </si>
  <si>
    <t>06_山形県寒河江市</t>
  </si>
  <si>
    <t>上山市</t>
  </si>
  <si>
    <t>06_山形県上山市</t>
  </si>
  <si>
    <t>三川町</t>
  </si>
  <si>
    <t>06_山形県三川町</t>
  </si>
  <si>
    <t>庄内町</t>
  </si>
  <si>
    <t>06_山形県庄内町</t>
  </si>
  <si>
    <t>会津若松市</t>
  </si>
  <si>
    <t>07_福島県会津若松市</t>
  </si>
  <si>
    <t>白河市</t>
  </si>
  <si>
    <t>07_福島県白河市</t>
  </si>
  <si>
    <t>本宮市</t>
  </si>
  <si>
    <t>07_福島県本宮市</t>
  </si>
  <si>
    <t>西郷村</t>
  </si>
  <si>
    <t>07_福島県西郷村</t>
  </si>
  <si>
    <t>水戸市</t>
  </si>
  <si>
    <t>日立市</t>
  </si>
  <si>
    <t>土浦市</t>
  </si>
  <si>
    <t>石岡市</t>
  </si>
  <si>
    <t>龍ケ崎市</t>
  </si>
  <si>
    <t>08_茨城県龍ケ崎市</t>
  </si>
  <si>
    <t>常総市</t>
  </si>
  <si>
    <t>笠間市</t>
  </si>
  <si>
    <t>取手市</t>
  </si>
  <si>
    <t>牛久市</t>
  </si>
  <si>
    <t>つくば市</t>
  </si>
  <si>
    <t>守谷市</t>
  </si>
  <si>
    <t>稲敷市</t>
  </si>
  <si>
    <t>かすみがうら市</t>
  </si>
  <si>
    <t>つくばみらい市</t>
  </si>
  <si>
    <t>小美玉市</t>
  </si>
  <si>
    <t>08_茨城県小美玉市</t>
  </si>
  <si>
    <t>茨城町</t>
  </si>
  <si>
    <t>美浦村</t>
  </si>
  <si>
    <t>阿見町</t>
  </si>
  <si>
    <t>五霞町</t>
  </si>
  <si>
    <t>利根町</t>
  </si>
  <si>
    <t>宇都宮市</t>
  </si>
  <si>
    <t>足利市</t>
  </si>
  <si>
    <t>栃木市</t>
  </si>
  <si>
    <t>佐野市</t>
  </si>
  <si>
    <t>鹿沼市</t>
  </si>
  <si>
    <t>09_栃木県鹿沼市</t>
  </si>
  <si>
    <t>小山市</t>
  </si>
  <si>
    <t>真岡市</t>
  </si>
  <si>
    <t>下野市</t>
  </si>
  <si>
    <t>上三川町</t>
  </si>
  <si>
    <t>09_栃木県上三川町</t>
  </si>
  <si>
    <t>芳賀町</t>
  </si>
  <si>
    <t>09_栃木県芳賀町</t>
  </si>
  <si>
    <t>壬生町</t>
  </si>
  <si>
    <t>09_栃木県壬生町</t>
  </si>
  <si>
    <t>高根沢町</t>
  </si>
  <si>
    <t>09_栃木県高根沢町</t>
  </si>
  <si>
    <t>前橋市</t>
  </si>
  <si>
    <t>高崎市</t>
  </si>
  <si>
    <t>桐生市</t>
  </si>
  <si>
    <t>10_群馬県桐生市</t>
  </si>
  <si>
    <t>伊勢崎市</t>
  </si>
  <si>
    <t>太田市</t>
  </si>
  <si>
    <t>沼田市</t>
  </si>
  <si>
    <t>10_群馬県沼田市</t>
  </si>
  <si>
    <t>館林市</t>
  </si>
  <si>
    <t>渋川市</t>
  </si>
  <si>
    <t>10_群馬県渋川市</t>
  </si>
  <si>
    <t>藤岡市</t>
  </si>
  <si>
    <t>富岡市</t>
  </si>
  <si>
    <t>10_群馬県富岡市</t>
  </si>
  <si>
    <t>みどり市</t>
  </si>
  <si>
    <t>10_群馬県みどり市</t>
  </si>
  <si>
    <t>下仁田町</t>
  </si>
  <si>
    <t>10_群馬県明和町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</si>
  <si>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</si>
  <si>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</si>
  <si>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</si>
  <si>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</si>
  <si>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</si>
  <si>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</si>
  <si>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</si>
  <si>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</si>
  <si>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</si>
  <si>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</si>
  <si>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</si>
  <si>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</si>
  <si>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</si>
  <si>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</si>
  <si>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</si>
  <si>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</si>
  <si>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</si>
  <si>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</si>
  <si>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</si>
  <si>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</si>
  <si>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</si>
  <si>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</si>
  <si>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11_埼玉県蕨市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</si>
  <si>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</si>
  <si>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</si>
  <si>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</si>
  <si>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</si>
  <si>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</si>
  <si>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</si>
  <si>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</si>
  <si>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</si>
  <si>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</si>
  <si>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</si>
  <si>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</si>
  <si>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</si>
  <si>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</si>
  <si>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</si>
  <si>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</si>
  <si>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</si>
  <si>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</si>
  <si>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</si>
  <si>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</si>
  <si>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</si>
  <si>
    <t>伊奈町</t>
  </si>
  <si>
    <t>三芳町</t>
  </si>
  <si>
    <t>毛呂山町</t>
  </si>
  <si>
    <t>滑川町</t>
  </si>
  <si>
    <t>小川町</t>
  </si>
  <si>
    <t>川島町</t>
  </si>
  <si>
    <t>吉見町</t>
  </si>
  <si>
    <t>鳩山町</t>
  </si>
  <si>
    <t>上里町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</si>
  <si>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</si>
  <si>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</si>
  <si>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</si>
  <si>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</si>
  <si>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</si>
  <si>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</si>
  <si>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</si>
  <si>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</si>
  <si>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</si>
  <si>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</si>
  <si>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</si>
  <si>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</si>
  <si>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</si>
  <si>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</si>
  <si>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</si>
  <si>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</si>
  <si>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</si>
  <si>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</si>
  <si>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市原市</t>
  </si>
  <si>
    <t>流山市</t>
  </si>
  <si>
    <t>八千代市</t>
  </si>
  <si>
    <t>我孫子市</t>
  </si>
  <si>
    <t>鎌ケ谷市</t>
  </si>
  <si>
    <t>12_千葉県鎌ケ谷市</t>
  </si>
  <si>
    <t>君津市</t>
  </si>
  <si>
    <t>富津市</t>
  </si>
  <si>
    <t>浦安市</t>
  </si>
  <si>
    <t>四街道市</t>
  </si>
  <si>
    <t>袖ケ浦市</t>
  </si>
  <si>
    <t>12_千葉県袖ケ浦市</t>
  </si>
  <si>
    <t>八街市</t>
  </si>
  <si>
    <t>印西市</t>
  </si>
  <si>
    <t>白井市</t>
  </si>
  <si>
    <t>富里市</t>
  </si>
  <si>
    <t>山武市</t>
  </si>
  <si>
    <t>大網白里市</t>
  </si>
  <si>
    <t>酒々井町</t>
  </si>
  <si>
    <t>栄町</t>
  </si>
  <si>
    <t>多古町</t>
  </si>
  <si>
    <t>九十九里町</t>
  </si>
  <si>
    <t>芝山町</t>
  </si>
  <si>
    <t>一宮町</t>
  </si>
  <si>
    <t>睦沢町</t>
  </si>
  <si>
    <t>長生村</t>
  </si>
  <si>
    <t>白子町</t>
  </si>
  <si>
    <t>長南町</t>
  </si>
  <si>
    <t>大多喜町</t>
  </si>
  <si>
    <t>八王子市</t>
  </si>
  <si>
    <t>立川市</t>
  </si>
  <si>
    <t>武蔵野市</t>
  </si>
  <si>
    <t>三鷹市</t>
  </si>
  <si>
    <t>青梅市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</si>
  <si>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</si>
  <si>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</si>
  <si>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</si>
  <si>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</si>
  <si>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</si>
  <si>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</si>
  <si>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</si>
  <si>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</si>
  <si>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</si>
  <si>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</si>
  <si>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</si>
  <si>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</si>
  <si>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</si>
  <si>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</si>
  <si>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</si>
  <si>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</si>
  <si>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</si>
  <si>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</si>
  <si>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</si>
  <si>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</si>
  <si>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</si>
  <si>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</si>
  <si>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</si>
  <si>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</si>
  <si>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</si>
  <si>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</si>
  <si>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</si>
  <si>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</si>
  <si>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</si>
  <si>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</si>
  <si>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</si>
  <si>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</si>
  <si>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</si>
  <si>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</si>
  <si>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</si>
  <si>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</si>
  <si>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</si>
  <si>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</si>
  <si>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</si>
  <si>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</si>
  <si>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</si>
  <si>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</si>
  <si>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</si>
  <si>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</si>
  <si>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</si>
  <si>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</si>
  <si>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</si>
  <si>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開成町</t>
  </si>
  <si>
    <t>箱根町</t>
  </si>
  <si>
    <t>湯河原町</t>
  </si>
  <si>
    <t>愛川町</t>
  </si>
  <si>
    <t>新潟市</t>
  </si>
  <si>
    <t>長岡市</t>
  </si>
  <si>
    <t>三条市</t>
  </si>
  <si>
    <t>15_新潟県三条市</t>
  </si>
  <si>
    <t>柏崎市</t>
  </si>
  <si>
    <t>15_新潟県柏崎市</t>
  </si>
  <si>
    <t>新発田市</t>
  </si>
  <si>
    <t>15_新潟県新発田市</t>
  </si>
  <si>
    <t>小千谷市</t>
  </si>
  <si>
    <t>15_新潟県小千谷市</t>
  </si>
  <si>
    <t>加茂市</t>
  </si>
  <si>
    <t>15_新潟県加茂市</t>
  </si>
  <si>
    <t>見附市</t>
  </si>
  <si>
    <t>15_新潟県見附市</t>
  </si>
  <si>
    <t>村上市</t>
  </si>
  <si>
    <t>15_新潟県村上市</t>
  </si>
  <si>
    <t>燕市</t>
  </si>
  <si>
    <t>15_新潟県燕市</t>
  </si>
  <si>
    <t>糸魚川市</t>
  </si>
  <si>
    <t>15_新潟県糸魚川市</t>
  </si>
  <si>
    <t>妙高市</t>
  </si>
  <si>
    <t>15_新潟県妙高市</t>
  </si>
  <si>
    <t>五泉市</t>
  </si>
  <si>
    <t>15_新潟県五泉市</t>
  </si>
  <si>
    <t>上越市</t>
  </si>
  <si>
    <t>阿賀野市</t>
  </si>
  <si>
    <t>15_新潟県阿賀野市</t>
  </si>
  <si>
    <t>佐渡市</t>
  </si>
  <si>
    <t>15_新潟県佐渡市</t>
  </si>
  <si>
    <t>魚沼市</t>
  </si>
  <si>
    <t>15_新潟県魚沼市</t>
  </si>
  <si>
    <t>胎内市</t>
  </si>
  <si>
    <t>15_新潟県胎内市</t>
  </si>
  <si>
    <t>聖籠町</t>
  </si>
  <si>
    <t>15_新潟県聖籠町</t>
  </si>
  <si>
    <t>弥彦村</t>
  </si>
  <si>
    <t>15_新潟県弥彦村</t>
  </si>
  <si>
    <t>田上町</t>
  </si>
  <si>
    <t>15_新潟県田上町</t>
  </si>
  <si>
    <t>刈羽村</t>
  </si>
  <si>
    <t>15_新潟県刈羽村</t>
  </si>
  <si>
    <t>富山市</t>
  </si>
  <si>
    <t>高岡市</t>
  </si>
  <si>
    <t>射水市</t>
  </si>
  <si>
    <t>金沢市</t>
  </si>
  <si>
    <t>小松市</t>
  </si>
  <si>
    <t>17_石川県小松市</t>
  </si>
  <si>
    <t>福井市</t>
  </si>
  <si>
    <t>敦賀市</t>
  </si>
  <si>
    <t>18_福井県敦賀市</t>
  </si>
  <si>
    <t>越前市</t>
  </si>
  <si>
    <t>18_福井県越前市</t>
  </si>
  <si>
    <t>甲府市</t>
  </si>
  <si>
    <t>富士吉田市</t>
  </si>
  <si>
    <t>甲斐市</t>
  </si>
  <si>
    <t>中央市</t>
  </si>
  <si>
    <t>昭和町</t>
  </si>
  <si>
    <t>忍野村</t>
  </si>
  <si>
    <t>山中湖村</t>
  </si>
  <si>
    <t>富士河口湖町</t>
  </si>
  <si>
    <t>長野市</t>
  </si>
  <si>
    <t>松本市</t>
  </si>
  <si>
    <t>上田市</t>
  </si>
  <si>
    <t>20_長野県上田市</t>
  </si>
  <si>
    <t>岡谷市</t>
  </si>
  <si>
    <t>飯田市</t>
  </si>
  <si>
    <t>諏訪市</t>
  </si>
  <si>
    <t>須坂市</t>
  </si>
  <si>
    <t>20_長野県須坂市</t>
  </si>
  <si>
    <t>小諸市</t>
  </si>
  <si>
    <t>20_長野県小諸市</t>
  </si>
  <si>
    <t>中野市</t>
  </si>
  <si>
    <t>20_長野県中野市</t>
  </si>
  <si>
    <t>大町市</t>
  </si>
  <si>
    <t>20_長野県大町市</t>
  </si>
  <si>
    <t>茅野市</t>
  </si>
  <si>
    <t>塩尻市</t>
  </si>
  <si>
    <t>20_長野県塩尻市</t>
  </si>
  <si>
    <t>佐久市</t>
  </si>
  <si>
    <t>20_長野県佐久市</t>
  </si>
  <si>
    <t>千曲市</t>
  </si>
  <si>
    <t>20_長野県千曲市</t>
  </si>
  <si>
    <t>東御市</t>
  </si>
  <si>
    <t>20_長野県東御市</t>
  </si>
  <si>
    <t>御代田町</t>
  </si>
  <si>
    <t>20_長野県御代田町</t>
  </si>
  <si>
    <t>下諏訪町</t>
  </si>
  <si>
    <t>小布施町</t>
  </si>
  <si>
    <t>20_長野県小布施町</t>
  </si>
  <si>
    <t>山ノ内町</t>
  </si>
  <si>
    <t>20_長野県山ノ内町</t>
  </si>
  <si>
    <t>岐阜市</t>
  </si>
  <si>
    <t>大垣市</t>
  </si>
  <si>
    <t>多治見市</t>
  </si>
  <si>
    <t>羽島市</t>
  </si>
  <si>
    <t>美濃加茂市</t>
  </si>
  <si>
    <t>土岐市</t>
  </si>
  <si>
    <t>各務原市</t>
  </si>
  <si>
    <t>可児市</t>
  </si>
  <si>
    <t>山県市</t>
  </si>
  <si>
    <t>瑞穂市</t>
  </si>
  <si>
    <t>本巣市</t>
  </si>
  <si>
    <t>岐南町</t>
  </si>
  <si>
    <t>笠松町</t>
  </si>
  <si>
    <t>安八町</t>
  </si>
  <si>
    <t>大野町</t>
  </si>
  <si>
    <t>北方町</t>
  </si>
  <si>
    <t>御嵩町</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</si>
  <si>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</si>
  <si>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</si>
  <si>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</si>
  <si>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</si>
  <si>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</si>
  <si>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</si>
  <si>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</si>
  <si>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</si>
  <si>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</si>
  <si>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</si>
  <si>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</si>
  <si>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</si>
  <si>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</si>
  <si>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</si>
  <si>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</si>
  <si>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</si>
  <si>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</si>
  <si>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</si>
  <si>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函南町</t>
  </si>
  <si>
    <t>長泉町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</si>
  <si>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</si>
  <si>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</si>
  <si>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</si>
  <si>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</si>
  <si>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</si>
  <si>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</si>
  <si>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</si>
  <si>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</si>
  <si>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</si>
  <si>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</si>
  <si>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</si>
  <si>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</si>
  <si>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</si>
  <si>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</si>
  <si>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</si>
  <si>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</si>
  <si>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</si>
  <si>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</si>
  <si>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</si>
  <si>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</si>
  <si>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</si>
  <si>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</si>
  <si>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</si>
  <si>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</si>
  <si>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</si>
  <si>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</si>
  <si>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</si>
  <si>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</si>
  <si>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</si>
  <si>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</si>
  <si>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</si>
  <si>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</si>
  <si>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</si>
  <si>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</si>
  <si>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</si>
  <si>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</si>
  <si>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</si>
  <si>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</si>
  <si>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</si>
  <si>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</si>
  <si>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</si>
  <si>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</si>
  <si>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</si>
  <si>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</si>
  <si>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23_愛知県飛島村</t>
  </si>
  <si>
    <t>阿久比町</t>
  </si>
  <si>
    <t>東浦町</t>
  </si>
  <si>
    <t>武豊町</t>
  </si>
  <si>
    <t>幸田町</t>
  </si>
  <si>
    <t>津市</t>
  </si>
  <si>
    <t>四日市市</t>
  </si>
  <si>
    <t>伊勢市</t>
  </si>
  <si>
    <t>松阪市</t>
  </si>
  <si>
    <t>桑名市</t>
  </si>
  <si>
    <t>鈴鹿市</t>
  </si>
  <si>
    <t>名張市</t>
  </si>
  <si>
    <t>亀山市</t>
  </si>
  <si>
    <t>いなべ市</t>
  </si>
  <si>
    <t>伊賀市</t>
  </si>
  <si>
    <t>木曽岬町</t>
  </si>
  <si>
    <t>東員町</t>
  </si>
  <si>
    <t>川越町</t>
  </si>
  <si>
    <t>大津市</t>
  </si>
  <si>
    <t>彦根市</t>
  </si>
  <si>
    <t>長浜市</t>
  </si>
  <si>
    <t>近江八幡市</t>
  </si>
  <si>
    <t>草津市</t>
  </si>
  <si>
    <t>守山市</t>
  </si>
  <si>
    <t>栗東市</t>
  </si>
  <si>
    <t>甲賀市</t>
  </si>
  <si>
    <t>野洲市</t>
  </si>
  <si>
    <t>湖南市</t>
  </si>
  <si>
    <t>東近江市</t>
  </si>
  <si>
    <t>米原市</t>
  </si>
  <si>
    <t>竜王町</t>
  </si>
  <si>
    <t>愛荘町</t>
  </si>
  <si>
    <t>甲良町</t>
  </si>
  <si>
    <t>多賀町</t>
  </si>
  <si>
    <t>京都市</t>
  </si>
  <si>
    <t>福知山市</t>
  </si>
  <si>
    <t>26_京都府福知山市</t>
  </si>
  <si>
    <t>舞鶴市</t>
  </si>
  <si>
    <t>26_京都府舞鶴市</t>
  </si>
  <si>
    <t>宇治市</t>
  </si>
  <si>
    <t>亀岡市</t>
  </si>
  <si>
    <t>城陽市</t>
  </si>
  <si>
    <t>向日市</t>
  </si>
  <si>
    <t>長岡京市</t>
  </si>
  <si>
    <t>八幡市</t>
  </si>
  <si>
    <t>京田辺市</t>
  </si>
  <si>
    <t>木津川市</t>
  </si>
  <si>
    <t>大山崎町</t>
  </si>
  <si>
    <t>久御山町</t>
  </si>
  <si>
    <t>井手町</t>
  </si>
  <si>
    <t>精華町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</si>
  <si>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</si>
  <si>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</si>
  <si>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</si>
  <si>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</si>
  <si>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</si>
  <si>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</si>
  <si>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</si>
  <si>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</si>
  <si>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</si>
  <si>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</si>
  <si>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</si>
  <si>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</si>
  <si>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</si>
  <si>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</si>
  <si>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</si>
  <si>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</si>
  <si>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</si>
  <si>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</si>
  <si>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</si>
  <si>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</si>
  <si>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柏原市</t>
  </si>
  <si>
    <t>羽曳野市</t>
  </si>
  <si>
    <t>門真市</t>
  </si>
  <si>
    <t>摂津市</t>
  </si>
  <si>
    <t>高石市</t>
  </si>
  <si>
    <t>藤井寺市</t>
  </si>
  <si>
    <t>東大阪市</t>
  </si>
  <si>
    <t>泉南市</t>
  </si>
  <si>
    <t>四條畷市</t>
  </si>
  <si>
    <t>27_大阪府四條畷市</t>
  </si>
  <si>
    <t>交野市</t>
  </si>
  <si>
    <t>大阪狭山市</t>
  </si>
  <si>
    <t>阪南市</t>
  </si>
  <si>
    <t>島本町</t>
  </si>
  <si>
    <t>豊能町</t>
  </si>
  <si>
    <t>能勢町</t>
  </si>
  <si>
    <t>27_大阪府能勢町</t>
  </si>
  <si>
    <t>忠岡町</t>
  </si>
  <si>
    <t>熊取町</t>
  </si>
  <si>
    <t>田尻町</t>
  </si>
  <si>
    <t>岬町</t>
  </si>
  <si>
    <t>河南町</t>
  </si>
  <si>
    <t>神戸市</t>
  </si>
  <si>
    <t>姫路市</t>
  </si>
  <si>
    <t>尼崎市</t>
  </si>
  <si>
    <t>明石市</t>
  </si>
  <si>
    <t>西宮市</t>
  </si>
  <si>
    <t>洲本市</t>
  </si>
  <si>
    <t>芦屋市</t>
  </si>
  <si>
    <t>伊丹市</t>
  </si>
  <si>
    <t>豊岡市</t>
  </si>
  <si>
    <t>28_兵庫県豊岡市</t>
  </si>
  <si>
    <t>加古川市</t>
  </si>
  <si>
    <t>西脇市</t>
  </si>
  <si>
    <t>28_兵庫県西脇市</t>
  </si>
  <si>
    <t>宝塚市</t>
  </si>
  <si>
    <t>三木市</t>
  </si>
  <si>
    <t>高砂市</t>
  </si>
  <si>
    <t>川西市</t>
  </si>
  <si>
    <t>三田市</t>
  </si>
  <si>
    <t>28_兵庫県三田市</t>
  </si>
  <si>
    <t>加西市</t>
  </si>
  <si>
    <t>28_兵庫県篠山市</t>
  </si>
  <si>
    <t>加東市</t>
  </si>
  <si>
    <t>たつの市</t>
  </si>
  <si>
    <t>猪名川町</t>
  </si>
  <si>
    <t>28_兵庫県猪名川町</t>
  </si>
  <si>
    <t>稲美町</t>
  </si>
  <si>
    <t>播磨町</t>
  </si>
  <si>
    <t>上郡町</t>
  </si>
  <si>
    <t>28_兵庫県上郡町</t>
  </si>
  <si>
    <t>佐用町</t>
  </si>
  <si>
    <t>28_兵庫県佐用町</t>
  </si>
  <si>
    <t>奈良市</t>
  </si>
  <si>
    <t>大和高田市</t>
  </si>
  <si>
    <t>大和郡山市</t>
  </si>
  <si>
    <t>天理市</t>
  </si>
  <si>
    <t>橿原市</t>
  </si>
  <si>
    <t>桜井市</t>
  </si>
  <si>
    <t>五條市</t>
  </si>
  <si>
    <t>御所市</t>
  </si>
  <si>
    <t>生駒市</t>
  </si>
  <si>
    <t>香芝市</t>
  </si>
  <si>
    <t>葛城市</t>
  </si>
  <si>
    <t>平群町</t>
  </si>
  <si>
    <t>三郷町</t>
  </si>
  <si>
    <t>斑鳩町</t>
  </si>
  <si>
    <t>安堵町</t>
  </si>
  <si>
    <t>明日香村</t>
  </si>
  <si>
    <t>上牧町</t>
  </si>
  <si>
    <t>王寺町</t>
  </si>
  <si>
    <t>29_奈良県王寺町</t>
  </si>
  <si>
    <t>広陵町</t>
  </si>
  <si>
    <t>河合町</t>
  </si>
  <si>
    <t>和歌山市</t>
  </si>
  <si>
    <t>海南市</t>
  </si>
  <si>
    <t>新宮市</t>
  </si>
  <si>
    <t>岩出市</t>
  </si>
  <si>
    <t>鳥取市</t>
  </si>
  <si>
    <t>米子市</t>
  </si>
  <si>
    <t>31_鳥取県米子市</t>
  </si>
  <si>
    <t>松江市</t>
  </si>
  <si>
    <t>浜田市</t>
  </si>
  <si>
    <t>32_島根県浜田市</t>
  </si>
  <si>
    <t>出雲市</t>
  </si>
  <si>
    <t>32_島根県出雲市</t>
  </si>
  <si>
    <t>岡山市</t>
  </si>
  <si>
    <t>倉敷市</t>
  </si>
  <si>
    <t>津山市</t>
  </si>
  <si>
    <t>33_岡山県津山市</t>
  </si>
  <si>
    <t>玉野市</t>
  </si>
  <si>
    <t>総社市</t>
  </si>
  <si>
    <t>33_岡山県総社市</t>
  </si>
  <si>
    <t>赤磐市</t>
  </si>
  <si>
    <t>33_岡山県赤磐市</t>
  </si>
  <si>
    <t>早島町</t>
  </si>
  <si>
    <t>里庄町</t>
  </si>
  <si>
    <t>33_岡山県里庄町</t>
  </si>
  <si>
    <t>広島市</t>
  </si>
  <si>
    <t>呉市</t>
  </si>
  <si>
    <t>三原市</t>
  </si>
  <si>
    <t>尾道市</t>
  </si>
  <si>
    <t>福山市</t>
  </si>
  <si>
    <t>東広島市</t>
  </si>
  <si>
    <t>廿日市市</t>
  </si>
  <si>
    <t>府中町</t>
  </si>
  <si>
    <t>海田町</t>
  </si>
  <si>
    <t>熊野町</t>
  </si>
  <si>
    <t>坂町</t>
  </si>
  <si>
    <t>下関市</t>
  </si>
  <si>
    <t>宇部市</t>
  </si>
  <si>
    <t>山口市</t>
  </si>
  <si>
    <t>防府市</t>
  </si>
  <si>
    <t>下松市</t>
  </si>
  <si>
    <t>光市</t>
  </si>
  <si>
    <t>周南市</t>
  </si>
  <si>
    <t>山陽小野田市</t>
  </si>
  <si>
    <t>徳島市</t>
  </si>
  <si>
    <t>高松市</t>
  </si>
  <si>
    <t>丸亀市</t>
  </si>
  <si>
    <t>坂出市</t>
  </si>
  <si>
    <t>善通寺市</t>
  </si>
  <si>
    <t>宇多津町</t>
  </si>
  <si>
    <t>琴平町</t>
  </si>
  <si>
    <t>多度津町</t>
  </si>
  <si>
    <t>松山市</t>
  </si>
  <si>
    <t>今治市</t>
  </si>
  <si>
    <t>宇和島市</t>
  </si>
  <si>
    <t>高知市</t>
  </si>
  <si>
    <t>北九州市</t>
  </si>
  <si>
    <t>福岡市</t>
  </si>
  <si>
    <t>大牟田市</t>
  </si>
  <si>
    <t>40_福岡県大牟田市</t>
  </si>
  <si>
    <t>久留米市</t>
  </si>
  <si>
    <t>直方市</t>
  </si>
  <si>
    <t>40_福岡県直方市</t>
  </si>
  <si>
    <t>飯塚市</t>
  </si>
  <si>
    <t>40_福岡県飯塚市</t>
  </si>
  <si>
    <t>柳川市</t>
  </si>
  <si>
    <t>40_福岡県柳川市</t>
  </si>
  <si>
    <t>八女市</t>
  </si>
  <si>
    <t>40_福岡県八女市</t>
  </si>
  <si>
    <t>中間市</t>
  </si>
  <si>
    <t>40_福岡県中間市</t>
  </si>
  <si>
    <t>小郡市</t>
  </si>
  <si>
    <t>40_福岡県小郡市</t>
  </si>
  <si>
    <t>筑紫野市</t>
  </si>
  <si>
    <t>40_福岡県筑紫野市</t>
  </si>
  <si>
    <t>春日市</t>
  </si>
  <si>
    <t>40_福岡県春日市</t>
  </si>
  <si>
    <t>大野城市</t>
  </si>
  <si>
    <t>40_福岡県大野城市</t>
  </si>
  <si>
    <t>宗像市</t>
  </si>
  <si>
    <t>40_福岡県宗像市</t>
  </si>
  <si>
    <t>太宰府市</t>
  </si>
  <si>
    <t>40_福岡県太宰府市</t>
  </si>
  <si>
    <t>古賀市</t>
  </si>
  <si>
    <t>40_福岡県古賀市</t>
  </si>
  <si>
    <t>福津市</t>
  </si>
  <si>
    <t>40_福岡県福津市</t>
  </si>
  <si>
    <t>宮若市</t>
  </si>
  <si>
    <t>40_福岡県宮若市</t>
  </si>
  <si>
    <t>糸島市</t>
  </si>
  <si>
    <t>40_福岡県糸島市</t>
  </si>
  <si>
    <t>那珂川市</t>
  </si>
  <si>
    <t>40_福岡県那珂川市</t>
  </si>
  <si>
    <t>志免町</t>
  </si>
  <si>
    <t>40_福岡県志免町</t>
  </si>
  <si>
    <t>新宮町</t>
  </si>
  <si>
    <t>40_福岡県新宮町</t>
  </si>
  <si>
    <t>粕屋町</t>
  </si>
  <si>
    <t>40_福岡県粕屋町</t>
  </si>
  <si>
    <t>芦屋町</t>
  </si>
  <si>
    <t>40_福岡県芦屋町</t>
  </si>
  <si>
    <t>水巻町</t>
  </si>
  <si>
    <t>40_福岡県水巻町</t>
  </si>
  <si>
    <t>岡垣町</t>
  </si>
  <si>
    <t>40_福岡県岡垣町</t>
  </si>
  <si>
    <t>遠賀町</t>
  </si>
  <si>
    <t>40_福岡県遠賀町</t>
  </si>
  <si>
    <t>筑前町</t>
  </si>
  <si>
    <t>40_福岡県筑前町</t>
  </si>
  <si>
    <t>苅田町</t>
  </si>
  <si>
    <t>佐賀市</t>
  </si>
  <si>
    <t>唐津市</t>
  </si>
  <si>
    <t>41_佐賀県唐津市</t>
  </si>
  <si>
    <t>鳥栖市</t>
  </si>
  <si>
    <t>41_佐賀県鳥栖市</t>
  </si>
  <si>
    <t>伊万里市</t>
  </si>
  <si>
    <t>41_佐賀県伊万里市</t>
  </si>
  <si>
    <t>基山町</t>
  </si>
  <si>
    <t>41_佐賀県基山町</t>
  </si>
  <si>
    <t>長崎市</t>
  </si>
  <si>
    <t>佐世保市</t>
  </si>
  <si>
    <t>島原市</t>
  </si>
  <si>
    <t>42_長崎県島原市</t>
  </si>
  <si>
    <t>諫早市</t>
  </si>
  <si>
    <t>42_長崎県諫早市</t>
  </si>
  <si>
    <t>大村市</t>
  </si>
  <si>
    <t>42_長崎県大村市</t>
  </si>
  <si>
    <t>雲仙市</t>
  </si>
  <si>
    <t>42_長崎県雲仙市</t>
  </si>
  <si>
    <t>長与町</t>
  </si>
  <si>
    <t>42_長崎県長与町</t>
  </si>
  <si>
    <t>時津町</t>
  </si>
  <si>
    <t>42_長崎県時津町</t>
  </si>
  <si>
    <t>熊本市</t>
  </si>
  <si>
    <t>八代市</t>
  </si>
  <si>
    <t>荒尾市</t>
  </si>
  <si>
    <t>山鹿市</t>
  </si>
  <si>
    <t>天草市</t>
  </si>
  <si>
    <t>合志市</t>
  </si>
  <si>
    <t>大津町</t>
  </si>
  <si>
    <t>菊陽町</t>
  </si>
  <si>
    <t>御船町</t>
  </si>
  <si>
    <t>嘉島町</t>
  </si>
  <si>
    <t>益城町</t>
  </si>
  <si>
    <t>大分市</t>
  </si>
  <si>
    <t>別府市</t>
  </si>
  <si>
    <t>中津市</t>
  </si>
  <si>
    <t>由布市</t>
  </si>
  <si>
    <t>宮崎市</t>
  </si>
  <si>
    <t>都城市</t>
  </si>
  <si>
    <t>延岡市</t>
  </si>
  <si>
    <t>三股町</t>
  </si>
  <si>
    <t>鹿児島市</t>
  </si>
  <si>
    <t>阿久根市</t>
  </si>
  <si>
    <t>出水市</t>
  </si>
  <si>
    <t>46_鹿児島県出水市</t>
  </si>
  <si>
    <t>薩摩川内市</t>
  </si>
  <si>
    <t>霧島市</t>
  </si>
  <si>
    <t>奄美市</t>
  </si>
  <si>
    <t>姶良市</t>
  </si>
  <si>
    <t>那覇市</t>
  </si>
  <si>
    <t>浦添市</t>
  </si>
  <si>
    <t>47_沖縄県浦添市</t>
  </si>
  <si>
    <t>豊見城市</t>
  </si>
  <si>
    <t>中城村</t>
  </si>
  <si>
    <t>47_沖縄県中城村</t>
  </si>
  <si>
    <t>西原町</t>
  </si>
  <si>
    <t>47_沖縄県西原町</t>
  </si>
  <si>
    <t>南風原町</t>
  </si>
  <si>
    <t>47_沖縄県南風原町</t>
  </si>
  <si>
    <t>No.</t>
    <phoneticPr fontId="40"/>
  </si>
  <si>
    <t>地域</t>
    <rPh sb="0" eb="2">
      <t>チイキ</t>
    </rPh>
    <phoneticPr fontId="40"/>
  </si>
  <si>
    <t>東北</t>
  </si>
  <si>
    <t>矢巾町</t>
    <phoneticPr fontId="40"/>
  </si>
  <si>
    <t>塩竈市</t>
    <phoneticPr fontId="40"/>
  </si>
  <si>
    <t>関東</t>
  </si>
  <si>
    <t>明和町</t>
    <phoneticPr fontId="40"/>
  </si>
  <si>
    <t>蕨市</t>
    <phoneticPr fontId="40"/>
  </si>
  <si>
    <t>美里町</t>
    <phoneticPr fontId="40"/>
  </si>
  <si>
    <t>府中市</t>
    <phoneticPr fontId="40"/>
  </si>
  <si>
    <t>東海／北陸</t>
    <rPh sb="0" eb="2">
      <t>トウカイ</t>
    </rPh>
    <rPh sb="3" eb="5">
      <t>ホクリク</t>
    </rPh>
    <phoneticPr fontId="40"/>
  </si>
  <si>
    <t>東海／北陸</t>
  </si>
  <si>
    <t>清水町</t>
    <phoneticPr fontId="40"/>
  </si>
  <si>
    <t>朝日町</t>
    <phoneticPr fontId="40"/>
  </si>
  <si>
    <t>日野町</t>
    <phoneticPr fontId="40"/>
  </si>
  <si>
    <t>箕面市</t>
    <phoneticPr fontId="40"/>
  </si>
  <si>
    <t>太子町</t>
    <phoneticPr fontId="40"/>
  </si>
  <si>
    <t>篠山市</t>
    <phoneticPr fontId="40"/>
  </si>
  <si>
    <t>川西町</t>
    <phoneticPr fontId="40"/>
  </si>
  <si>
    <t>中国／四国</t>
    <rPh sb="0" eb="2">
      <t>チュウゴク</t>
    </rPh>
    <rPh sb="3" eb="5">
      <t>シコク</t>
    </rPh>
    <phoneticPr fontId="40"/>
  </si>
  <si>
    <t>中国／四国</t>
  </si>
  <si>
    <t>松前町</t>
    <phoneticPr fontId="40"/>
  </si>
  <si>
    <t>九州／沖縄</t>
    <rPh sb="0" eb="2">
      <t>キュウシュウ</t>
    </rPh>
    <rPh sb="3" eb="5">
      <t>オキナワ</t>
    </rPh>
    <phoneticPr fontId="40"/>
  </si>
  <si>
    <t>矢巾町</t>
  </si>
  <si>
    <t>塩竈市</t>
  </si>
  <si>
    <t>明和町</t>
  </si>
  <si>
    <t>蕨市</t>
  </si>
  <si>
    <t>美里町</t>
  </si>
  <si>
    <t>府中市</t>
  </si>
  <si>
    <t>清水町</t>
  </si>
  <si>
    <t>朝日町</t>
  </si>
  <si>
    <t>日野町</t>
  </si>
  <si>
    <t>箕面市</t>
  </si>
  <si>
    <t>太子町</t>
  </si>
  <si>
    <t>篠山市</t>
  </si>
  <si>
    <t>川西町</t>
  </si>
  <si>
    <t>松前町</t>
  </si>
  <si>
    <t>千円／kW</t>
    <rPh sb="0" eb="2">
      <t>センエン</t>
    </rPh>
    <phoneticPr fontId="5"/>
  </si>
  <si>
    <t>▲t‐CO2/年</t>
  </si>
  <si>
    <t>％</t>
  </si>
  <si>
    <t>費用対効果</t>
    <rPh sb="0" eb="5">
      <t>ヒヨウタイコウカ</t>
    </rPh>
    <phoneticPr fontId="5"/>
  </si>
  <si>
    <t>ＣＯ２排出削減量</t>
  </si>
  <si>
    <t>ＣＯ２削減率</t>
  </si>
  <si>
    <t>チェック</t>
  </si>
  <si>
    <t>ZEB（平均でエネルギー消費量が正味でおおむねゼロ以下となる建築物）ではないこと</t>
    <phoneticPr fontId="4"/>
  </si>
  <si>
    <t>（２）補助事業後の都市ガス導管事業者</t>
    <rPh sb="3" eb="5">
      <t>ホジョ</t>
    </rPh>
    <rPh sb="5" eb="7">
      <t>ジギョウ</t>
    </rPh>
    <rPh sb="7" eb="8">
      <t>ゴ</t>
    </rPh>
    <rPh sb="9" eb="11">
      <t>トシ</t>
    </rPh>
    <rPh sb="13" eb="15">
      <t>ドウカン</t>
    </rPh>
    <rPh sb="15" eb="18">
      <t>ジギョウシャ</t>
    </rPh>
    <phoneticPr fontId="4"/>
  </si>
  <si>
    <t>記</t>
    <phoneticPr fontId="4"/>
  </si>
  <si>
    <t>※　実績報告の際には本様式の他、別に定める資料を添付して報告すること。</t>
    <rPh sb="2" eb="4">
      <t>ジッセキ</t>
    </rPh>
    <rPh sb="4" eb="6">
      <t>ホウコク</t>
    </rPh>
    <rPh sb="7" eb="8">
      <t>サイ</t>
    </rPh>
    <rPh sb="10" eb="11">
      <t>ホン</t>
    </rPh>
    <rPh sb="11" eb="13">
      <t>ヨウシキ</t>
    </rPh>
    <rPh sb="14" eb="15">
      <t>ホカ</t>
    </rPh>
    <rPh sb="16" eb="17">
      <t>ベツ</t>
    </rPh>
    <rPh sb="18" eb="19">
      <t>サダ</t>
    </rPh>
    <rPh sb="21" eb="23">
      <t>シリョウ</t>
    </rPh>
    <rPh sb="24" eb="26">
      <t>テンプ</t>
    </rPh>
    <rPh sb="28" eb="30">
      <t>ホウコク</t>
    </rPh>
    <phoneticPr fontId="4"/>
  </si>
  <si>
    <t>※　補助金交付予定額は申請書の内容に基づき審査した結果による補助金の交付限度額です。</t>
    <rPh sb="2" eb="5">
      <t>ホジョキン</t>
    </rPh>
    <rPh sb="5" eb="7">
      <t>コウフ</t>
    </rPh>
    <rPh sb="7" eb="9">
      <t>ヨテイ</t>
    </rPh>
    <rPh sb="9" eb="10">
      <t>ガク</t>
    </rPh>
    <rPh sb="11" eb="14">
      <t>シンセイショ</t>
    </rPh>
    <rPh sb="15" eb="17">
      <t>ナイヨウ</t>
    </rPh>
    <rPh sb="18" eb="19">
      <t>モト</t>
    </rPh>
    <rPh sb="21" eb="23">
      <t>シンサ</t>
    </rPh>
    <rPh sb="25" eb="27">
      <t>ケッカ</t>
    </rPh>
    <rPh sb="30" eb="33">
      <t>ホジョキン</t>
    </rPh>
    <rPh sb="34" eb="36">
      <t>コウフ</t>
    </rPh>
    <rPh sb="36" eb="38">
      <t>ゲンド</t>
    </rPh>
    <rPh sb="38" eb="39">
      <t>ガク</t>
    </rPh>
    <phoneticPr fontId="4"/>
  </si>
  <si>
    <t>　　実際の交付額は「実績報告書」に基づき確定しますので予めご了承ください。</t>
    <rPh sb="10" eb="12">
      <t>ジッセキ</t>
    </rPh>
    <phoneticPr fontId="4"/>
  </si>
  <si>
    <t>※　交付決定時に条件が付されている場合は、計画変更後もその条件を遵守すること。</t>
    <rPh sb="2" eb="4">
      <t>コウフ</t>
    </rPh>
    <rPh sb="4" eb="6">
      <t>ケッテイ</t>
    </rPh>
    <rPh sb="6" eb="7">
      <t>ジ</t>
    </rPh>
    <rPh sb="8" eb="10">
      <t>ジョウケン</t>
    </rPh>
    <rPh sb="11" eb="12">
      <t>フ</t>
    </rPh>
    <rPh sb="17" eb="19">
      <t>バアイ</t>
    </rPh>
    <rPh sb="21" eb="23">
      <t>ケイカク</t>
    </rPh>
    <rPh sb="23" eb="25">
      <t>ヘンコウ</t>
    </rPh>
    <rPh sb="25" eb="26">
      <t>ゴ</t>
    </rPh>
    <rPh sb="29" eb="31">
      <t>ジョウケン</t>
    </rPh>
    <rPh sb="32" eb="34">
      <t>ジュンシュ</t>
    </rPh>
    <phoneticPr fontId="4"/>
  </si>
  <si>
    <t>※　上記金額根拠が明確に分かるように別途注釈をつけること。</t>
    <phoneticPr fontId="4"/>
  </si>
  <si>
    <t>補助事業に要する経費</t>
    <rPh sb="0" eb="2">
      <t>ホジョ</t>
    </rPh>
    <rPh sb="2" eb="4">
      <t>ジギョウ</t>
    </rPh>
    <rPh sb="5" eb="6">
      <t>ヨウ</t>
    </rPh>
    <rPh sb="8" eb="10">
      <t>ケイヒ</t>
    </rPh>
    <phoneticPr fontId="4"/>
  </si>
  <si>
    <r>
      <rPr>
        <sz val="9"/>
        <rFont val="ＭＳ 明朝"/>
        <family val="1"/>
        <charset val="128"/>
      </rPr>
      <t>受</t>
    </r>
    <r>
      <rPr>
        <sz val="9"/>
        <rFont val="Century"/>
        <family val="1"/>
      </rPr>
      <t xml:space="preserve"> </t>
    </r>
    <r>
      <rPr>
        <sz val="9"/>
        <rFont val="ＭＳ 明朝"/>
        <family val="1"/>
        <charset val="128"/>
      </rPr>
      <t>理</t>
    </r>
    <r>
      <rPr>
        <sz val="9"/>
        <rFont val="Century"/>
        <family val="1"/>
      </rPr>
      <t xml:space="preserve"> </t>
    </r>
    <r>
      <rPr>
        <sz val="9"/>
        <rFont val="ＭＳ 明朝"/>
        <family val="1"/>
        <charset val="128"/>
      </rPr>
      <t>番</t>
    </r>
    <r>
      <rPr>
        <sz val="9"/>
        <rFont val="Century"/>
        <family val="1"/>
      </rPr>
      <t xml:space="preserve"> </t>
    </r>
    <r>
      <rPr>
        <sz val="9"/>
        <rFont val="ＭＳ 明朝"/>
        <family val="1"/>
        <charset val="128"/>
      </rPr>
      <t>号</t>
    </r>
    <r>
      <rPr>
        <sz val="9"/>
        <rFont val="Century"/>
        <family val="1"/>
      </rPr>
      <t xml:space="preserve"> </t>
    </r>
    <r>
      <rPr>
        <sz val="9"/>
        <rFont val="ＭＳ 明朝"/>
        <family val="1"/>
        <charset val="128"/>
      </rPr>
      <t>（センターで記入）</t>
    </r>
    <rPh sb="0" eb="1">
      <t>ウケ</t>
    </rPh>
    <rPh sb="2" eb="3">
      <t>リ</t>
    </rPh>
    <rPh sb="4" eb="5">
      <t>バン</t>
    </rPh>
    <rPh sb="6" eb="7">
      <t>ゴウ</t>
    </rPh>
    <rPh sb="14" eb="16">
      <t>キニュウ</t>
    </rPh>
    <phoneticPr fontId="4"/>
  </si>
  <si>
    <r>
      <rPr>
        <sz val="9"/>
        <rFont val="ＭＳ 明朝"/>
        <family val="1"/>
        <charset val="128"/>
      </rPr>
      <t>番　　号</t>
    </r>
    <rPh sb="0" eb="1">
      <t>バン</t>
    </rPh>
    <rPh sb="3" eb="4">
      <t>ゴウ</t>
    </rPh>
    <phoneticPr fontId="4"/>
  </si>
  <si>
    <r>
      <rPr>
        <sz val="11"/>
        <rFont val="ＭＳ 明朝"/>
        <family val="1"/>
        <charset val="128"/>
      </rPr>
      <t>法人名</t>
    </r>
    <rPh sb="0" eb="2">
      <t>ホウジン</t>
    </rPh>
    <rPh sb="2" eb="3">
      <t>メイ</t>
    </rPh>
    <phoneticPr fontId="4"/>
  </si>
  <si>
    <r>
      <rPr>
        <sz val="11"/>
        <rFont val="ＭＳ 明朝"/>
        <family val="1"/>
        <charset val="128"/>
      </rPr>
      <t>代表者名</t>
    </r>
    <rPh sb="0" eb="3">
      <t>ダイヒョウシャ</t>
    </rPh>
    <rPh sb="3" eb="4">
      <t>メイ</t>
    </rPh>
    <phoneticPr fontId="4"/>
  </si>
  <si>
    <r>
      <rPr>
        <sz val="11"/>
        <rFont val="ＭＳ 明朝"/>
        <family val="1"/>
        <charset val="128"/>
      </rPr>
      <t>住　　所</t>
    </r>
    <phoneticPr fontId="4"/>
  </si>
  <si>
    <t>４．計画変更後の補助事業に要する経費、補助対象経費及び補助金の額並びに区分ごとの配分</t>
    <rPh sb="2" eb="4">
      <t>ケイカク</t>
    </rPh>
    <rPh sb="4" eb="6">
      <t>ヘンコウ</t>
    </rPh>
    <rPh sb="6" eb="7">
      <t>ゴ</t>
    </rPh>
    <rPh sb="8" eb="10">
      <t>ホジョ</t>
    </rPh>
    <rPh sb="10" eb="12">
      <t>ジギョウ</t>
    </rPh>
    <rPh sb="13" eb="14">
      <t>ヨウ</t>
    </rPh>
    <rPh sb="16" eb="18">
      <t>ケイヒ</t>
    </rPh>
    <rPh sb="19" eb="21">
      <t>ホジョ</t>
    </rPh>
    <rPh sb="21" eb="23">
      <t>タイショウ</t>
    </rPh>
    <rPh sb="23" eb="25">
      <t>ケイヒ</t>
    </rPh>
    <rPh sb="25" eb="26">
      <t>オヨ</t>
    </rPh>
    <rPh sb="27" eb="30">
      <t>ホジョキン</t>
    </rPh>
    <rPh sb="31" eb="32">
      <t>ガク</t>
    </rPh>
    <rPh sb="32" eb="33">
      <t>ナラ</t>
    </rPh>
    <rPh sb="35" eb="37">
      <t>クブン</t>
    </rPh>
    <rPh sb="40" eb="42">
      <t>ハイブン</t>
    </rPh>
    <phoneticPr fontId="4"/>
  </si>
  <si>
    <t xml:space="preserve"> 　 なお、消費税及び地方消費税相当額を差し引いた金額を記入してください。</t>
  </si>
  <si>
    <t>　　消費税及び地方消費税相当額を差し引いた金額を記入してください。</t>
  </si>
  <si>
    <t>※「補助金交付申請額」は、「補助対象経費」のうちで補助金の交付を希望する額で、</t>
  </si>
  <si>
    <t>　　その限度は、「補助対象経費」に補助率を乗じた額（１円未満は切捨て）をいいます。</t>
  </si>
  <si>
    <t>※　申請者が複数の場合、合計金額を記入してください。</t>
  </si>
  <si>
    <t>※「補助事業に要する経費」とは、当該事業を遂行するために必要な経費を意味します。</t>
    <phoneticPr fontId="4"/>
  </si>
  <si>
    <t>※　開始日は、契約締結日を記入のこと。複数契約がある場合は最も早い契約日を記入のこと。</t>
    <rPh sb="2" eb="5">
      <t>カイシビ</t>
    </rPh>
    <rPh sb="7" eb="11">
      <t>ケイヤクテイケツ</t>
    </rPh>
    <rPh sb="11" eb="12">
      <t>ビ</t>
    </rPh>
    <rPh sb="13" eb="15">
      <t>キニュウ</t>
    </rPh>
    <rPh sb="19" eb="21">
      <t>フクスウ</t>
    </rPh>
    <rPh sb="21" eb="23">
      <t>ケイヤク</t>
    </rPh>
    <rPh sb="26" eb="28">
      <t>バアイ</t>
    </rPh>
    <rPh sb="29" eb="30">
      <t>モット</t>
    </rPh>
    <rPh sb="31" eb="32">
      <t>ハヤ</t>
    </rPh>
    <rPh sb="33" eb="36">
      <t>ケイヤクビ</t>
    </rPh>
    <rPh sb="37" eb="39">
      <t>キニュウ</t>
    </rPh>
    <phoneticPr fontId="4"/>
  </si>
  <si>
    <t>※　完了日は、支払完了日を記入のこと。複数契約がある場合は最も遅い支払日を記入のこと。</t>
    <rPh sb="2" eb="5">
      <t>カンリョウビ</t>
    </rPh>
    <rPh sb="7" eb="12">
      <t>シハライカンリョウビ</t>
    </rPh>
    <rPh sb="13" eb="15">
      <t>キニュウ</t>
    </rPh>
    <rPh sb="19" eb="21">
      <t>フクスウ</t>
    </rPh>
    <rPh sb="21" eb="23">
      <t>ケイヤク</t>
    </rPh>
    <rPh sb="26" eb="28">
      <t>バアイ</t>
    </rPh>
    <rPh sb="29" eb="30">
      <t>モット</t>
    </rPh>
    <rPh sb="31" eb="32">
      <t>オソ</t>
    </rPh>
    <rPh sb="33" eb="36">
      <t>シハライビ</t>
    </rPh>
    <rPh sb="37" eb="39">
      <t>キニュウ</t>
    </rPh>
    <phoneticPr fontId="4"/>
  </si>
  <si>
    <t>円</t>
    <rPh sb="0" eb="1">
      <t>エン</t>
    </rPh>
    <phoneticPr fontId="4"/>
  </si>
  <si>
    <t>ｃ．支払い方法　　　　</t>
    <phoneticPr fontId="4"/>
  </si>
  <si>
    <t>ｂ．付帯設備の補助対象範囲</t>
    <rPh sb="2" eb="4">
      <t>フタイ</t>
    </rPh>
    <rPh sb="4" eb="6">
      <t>セツビ</t>
    </rPh>
    <rPh sb="7" eb="9">
      <t>ホジョ</t>
    </rPh>
    <rPh sb="9" eb="11">
      <t>タイショウ</t>
    </rPh>
    <rPh sb="11" eb="13">
      <t>ハンイ</t>
    </rPh>
    <phoneticPr fontId="4"/>
  </si>
  <si>
    <t>※　効率は低位発熱量基準定格運転時のもので、小数点第２位を四捨五入した値を記入すること。</t>
    <rPh sb="2" eb="4">
      <t>コウリツ</t>
    </rPh>
    <rPh sb="5" eb="7">
      <t>テイイ</t>
    </rPh>
    <rPh sb="7" eb="9">
      <t>ハツネツ</t>
    </rPh>
    <rPh sb="9" eb="10">
      <t>リョウ</t>
    </rPh>
    <rPh sb="10" eb="12">
      <t>キジュン</t>
    </rPh>
    <rPh sb="12" eb="14">
      <t>テイカク</t>
    </rPh>
    <rPh sb="14" eb="16">
      <t>ウンテン</t>
    </rPh>
    <rPh sb="16" eb="17">
      <t>ジ</t>
    </rPh>
    <rPh sb="22" eb="25">
      <t>ショウスウテン</t>
    </rPh>
    <rPh sb="25" eb="26">
      <t>ダイ</t>
    </rPh>
    <rPh sb="27" eb="28">
      <t>イ</t>
    </rPh>
    <rPh sb="29" eb="33">
      <t>シシャゴニュウ</t>
    </rPh>
    <rPh sb="35" eb="36">
      <t>アタイ</t>
    </rPh>
    <rPh sb="37" eb="39">
      <t>キニュウ</t>
    </rPh>
    <phoneticPr fontId="4"/>
  </si>
  <si>
    <t>※　「燃料消費量」及び「定格発電出力」は設備の定格値を記入すること。</t>
    <rPh sb="3" eb="5">
      <t>ネンリョウ</t>
    </rPh>
    <rPh sb="5" eb="8">
      <t>ショウヒリョウ</t>
    </rPh>
    <rPh sb="9" eb="10">
      <t>オヨ</t>
    </rPh>
    <rPh sb="12" eb="14">
      <t>テイカク</t>
    </rPh>
    <rPh sb="14" eb="16">
      <t>ハツデン</t>
    </rPh>
    <rPh sb="16" eb="18">
      <t>シュツリョク</t>
    </rPh>
    <rPh sb="20" eb="22">
      <t>セツビ</t>
    </rPh>
    <rPh sb="23" eb="26">
      <t>テイカクチ</t>
    </rPh>
    <rPh sb="27" eb="29">
      <t>キニュウ</t>
    </rPh>
    <phoneticPr fontId="4"/>
  </si>
  <si>
    <t>※　「燃料消費量」及び「定格出力」は設備の定格値を記入すること。</t>
    <rPh sb="3" eb="5">
      <t>ネンリョウ</t>
    </rPh>
    <rPh sb="5" eb="8">
      <t>ショウヒリョウ</t>
    </rPh>
    <rPh sb="9" eb="10">
      <t>オヨ</t>
    </rPh>
    <rPh sb="12" eb="14">
      <t>テイカク</t>
    </rPh>
    <rPh sb="14" eb="16">
      <t>シュツリョク</t>
    </rPh>
    <rPh sb="18" eb="20">
      <t>セツビ</t>
    </rPh>
    <rPh sb="21" eb="24">
      <t>テイカクチ</t>
    </rPh>
    <rPh sb="25" eb="27">
      <t>キニュウ</t>
    </rPh>
    <phoneticPr fontId="4"/>
  </si>
  <si>
    <t>※　申請者が複数の場合は、合計額を記入しています。</t>
    <rPh sb="2" eb="5">
      <t>シンセイシャ</t>
    </rPh>
    <rPh sb="6" eb="8">
      <t>フクスウ</t>
    </rPh>
    <rPh sb="9" eb="11">
      <t>バアイ</t>
    </rPh>
    <rPh sb="13" eb="15">
      <t>ゴウケイ</t>
    </rPh>
    <rPh sb="15" eb="16">
      <t>ガク</t>
    </rPh>
    <phoneticPr fontId="4"/>
  </si>
  <si>
    <t>指定区分</t>
    <rPh sb="0" eb="2">
      <t>シテイ</t>
    </rPh>
    <rPh sb="2" eb="4">
      <t>クブン</t>
    </rPh>
    <phoneticPr fontId="4"/>
  </si>
  <si>
    <t>供給状況</t>
    <rPh sb="0" eb="2">
      <t>キョウキュウ</t>
    </rPh>
    <rPh sb="2" eb="4">
      <t>ジョウキョウ</t>
    </rPh>
    <phoneticPr fontId="4"/>
  </si>
  <si>
    <t>締結状況</t>
    <rPh sb="0" eb="2">
      <t>テイケツ</t>
    </rPh>
    <rPh sb="2" eb="4">
      <t>ジョウキョウ</t>
    </rPh>
    <phoneticPr fontId="4"/>
  </si>
  <si>
    <t>内容</t>
    <rPh sb="0" eb="2">
      <t>ナイヨウ</t>
    </rPh>
    <phoneticPr fontId="4"/>
  </si>
  <si>
    <t>施設区分（１）</t>
    <rPh sb="0" eb="2">
      <t>シセツ</t>
    </rPh>
    <rPh sb="2" eb="4">
      <t>クブン</t>
    </rPh>
    <phoneticPr fontId="4"/>
  </si>
  <si>
    <t>施設区分（２）</t>
    <rPh sb="0" eb="2">
      <t>シセツ</t>
    </rPh>
    <rPh sb="2" eb="4">
      <t>クブン</t>
    </rPh>
    <phoneticPr fontId="4"/>
  </si>
  <si>
    <t>※　開始日は、契約締結日を記入のこと。複数契約がある場合は最も早い契約日を記入のこと。</t>
  </si>
  <si>
    <t>※　完了日は、支払完了日を記入のこと。複数契約がある場合は最も遅い支払日を記入のこと。</t>
  </si>
  <si>
    <t>従来設備</t>
    <rPh sb="0" eb="2">
      <t>ジュウライ</t>
    </rPh>
    <rPh sb="2" eb="4">
      <t>セツビ</t>
    </rPh>
    <phoneticPr fontId="4"/>
  </si>
  <si>
    <t>ａ．従来設備と補助事業設備の種類と能力</t>
    <rPh sb="2" eb="4">
      <t>ジュウライ</t>
    </rPh>
    <rPh sb="4" eb="6">
      <t>セツビ</t>
    </rPh>
    <rPh sb="7" eb="9">
      <t>ホジョ</t>
    </rPh>
    <rPh sb="9" eb="11">
      <t>ジギョウ</t>
    </rPh>
    <rPh sb="11" eb="13">
      <t>セツビ</t>
    </rPh>
    <rPh sb="14" eb="16">
      <t>シュルイ</t>
    </rPh>
    <rPh sb="17" eb="19">
      <t>ノウリョク</t>
    </rPh>
    <phoneticPr fontId="4"/>
  </si>
  <si>
    <t>ｄ．その他確認事項</t>
    <rPh sb="4" eb="5">
      <t>タ</t>
    </rPh>
    <rPh sb="5" eb="7">
      <t>カクニン</t>
    </rPh>
    <rPh sb="7" eb="9">
      <t>ジコウ</t>
    </rPh>
    <phoneticPr fontId="4"/>
  </si>
  <si>
    <t>ｅ．省エネ性と費用対効果</t>
    <rPh sb="2" eb="3">
      <t>ショウ</t>
    </rPh>
    <rPh sb="5" eb="6">
      <t>セイ</t>
    </rPh>
    <rPh sb="7" eb="12">
      <t>ヒヨウタイコウカ</t>
    </rPh>
    <phoneticPr fontId="4"/>
  </si>
  <si>
    <t>供給方式</t>
    <rPh sb="0" eb="2">
      <t>キョウキュウ</t>
    </rPh>
    <rPh sb="2" eb="4">
      <t>ホウシキ</t>
    </rPh>
    <phoneticPr fontId="4"/>
  </si>
  <si>
    <t>本支管</t>
    <rPh sb="0" eb="3">
      <t>ホンシカン</t>
    </rPh>
    <phoneticPr fontId="4"/>
  </si>
  <si>
    <t>引込管</t>
    <rPh sb="0" eb="3">
      <t>ヒキコミカン</t>
    </rPh>
    <phoneticPr fontId="4"/>
  </si>
  <si>
    <t>※　CO2排出削減量、CO2削減率はコージェネのみ記入すること。</t>
    <rPh sb="5" eb="7">
      <t>ハイシュツ</t>
    </rPh>
    <rPh sb="7" eb="9">
      <t>サクゲン</t>
    </rPh>
    <rPh sb="9" eb="10">
      <t>リョウ</t>
    </rPh>
    <rPh sb="14" eb="16">
      <t>サクゲン</t>
    </rPh>
    <rPh sb="16" eb="17">
      <t>リツ</t>
    </rPh>
    <rPh sb="25" eb="27">
      <t>キニュウ</t>
    </rPh>
    <phoneticPr fontId="4"/>
  </si>
  <si>
    <t>最寄り駅
またはバス停</t>
    <rPh sb="0" eb="2">
      <t>モヨ</t>
    </rPh>
    <rPh sb="3" eb="4">
      <t>エキ</t>
    </rPh>
    <rPh sb="10" eb="11">
      <t>テイ</t>
    </rPh>
    <phoneticPr fontId="4"/>
  </si>
  <si>
    <t>⑤＝②×③×3.6</t>
    <phoneticPr fontId="4"/>
  </si>
  <si>
    <t>ｂ－①．供給状況</t>
    <rPh sb="4" eb="6">
      <t>キョウキュウ</t>
    </rPh>
    <rPh sb="6" eb="8">
      <t>ジョウキョウ</t>
    </rPh>
    <phoneticPr fontId="4"/>
  </si>
  <si>
    <t>ｂ－②．供給方式が「耐震性を向上させた低圧導管でガス供給を受けている」の場合は、以下を記入すること。</t>
    <rPh sb="4" eb="6">
      <t>キョウキュウ</t>
    </rPh>
    <rPh sb="6" eb="8">
      <t>ホウシキ</t>
    </rPh>
    <rPh sb="10" eb="12">
      <t>タイシン</t>
    </rPh>
    <rPh sb="12" eb="13">
      <t>セイ</t>
    </rPh>
    <rPh sb="14" eb="16">
      <t>コウジョウ</t>
    </rPh>
    <rPh sb="19" eb="23">
      <t>テイアツドウカン</t>
    </rPh>
    <rPh sb="26" eb="28">
      <t>キョウキュウ</t>
    </rPh>
    <rPh sb="29" eb="30">
      <t>ウ</t>
    </rPh>
    <rPh sb="36" eb="38">
      <t>バアイ</t>
    </rPh>
    <rPh sb="40" eb="42">
      <t>イカ</t>
    </rPh>
    <rPh sb="43" eb="45">
      <t>キニュウ</t>
    </rPh>
    <phoneticPr fontId="4"/>
  </si>
  <si>
    <t>ｃ-①．施設区分</t>
    <rPh sb="4" eb="6">
      <t>シセツ</t>
    </rPh>
    <rPh sb="6" eb="8">
      <t>クブン</t>
    </rPh>
    <phoneticPr fontId="4"/>
  </si>
  <si>
    <t>＊該当する項目にチェックすること。</t>
    <rPh sb="1" eb="3">
      <t>ガイトウ</t>
    </rPh>
    <rPh sb="5" eb="7">
      <t>コウモク</t>
    </rPh>
    <phoneticPr fontId="4"/>
  </si>
  <si>
    <t>低圧供給の場合、相当程度の揺れのある地震が発生した場合は、ガスの供給が停止し天然ガス利用設備が起動しなくなることについて確認していること</t>
    <rPh sb="0" eb="2">
      <t>テイアツ</t>
    </rPh>
    <rPh sb="2" eb="4">
      <t>キョウキュウ</t>
    </rPh>
    <rPh sb="5" eb="7">
      <t>バアイ</t>
    </rPh>
    <rPh sb="8" eb="10">
      <t>ソウトウ</t>
    </rPh>
    <rPh sb="10" eb="12">
      <t>テイド</t>
    </rPh>
    <rPh sb="13" eb="14">
      <t>ユ</t>
    </rPh>
    <rPh sb="18" eb="20">
      <t>ジシン</t>
    </rPh>
    <rPh sb="21" eb="23">
      <t>ハッセイ</t>
    </rPh>
    <rPh sb="25" eb="27">
      <t>バアイ</t>
    </rPh>
    <rPh sb="32" eb="34">
      <t>キョウキュウ</t>
    </rPh>
    <rPh sb="35" eb="37">
      <t>テイシ</t>
    </rPh>
    <rPh sb="38" eb="40">
      <t>テンネン</t>
    </rPh>
    <rPh sb="42" eb="44">
      <t>リヨウ</t>
    </rPh>
    <rPh sb="44" eb="46">
      <t>セツビ</t>
    </rPh>
    <rPh sb="47" eb="49">
      <t>キドウ</t>
    </rPh>
    <rPh sb="60" eb="62">
      <t>カクニン</t>
    </rPh>
    <phoneticPr fontId="4"/>
  </si>
  <si>
    <t>避難所面積(㎡)</t>
    <rPh sb="0" eb="2">
      <t>ヒナン</t>
    </rPh>
    <rPh sb="2" eb="3">
      <t>ジョ</t>
    </rPh>
    <rPh sb="3" eb="5">
      <t>メンセキ</t>
    </rPh>
    <phoneticPr fontId="4"/>
  </si>
  <si>
    <t>ｃ-②．避難所面積</t>
    <rPh sb="4" eb="7">
      <t>ヒナンジョ</t>
    </rPh>
    <rPh sb="7" eb="9">
      <t>メンセキ</t>
    </rPh>
    <phoneticPr fontId="4"/>
  </si>
  <si>
    <t>（　　　－　　　　）</t>
    <phoneticPr fontId="4"/>
  </si>
  <si>
    <t>（　　　－　　　　）</t>
    <phoneticPr fontId="4"/>
  </si>
  <si>
    <t>資金調達計画の中で借入金を含む場合、本事業で導入する設備を担保としないこと</t>
    <rPh sb="0" eb="2">
      <t>シキン</t>
    </rPh>
    <rPh sb="2" eb="4">
      <t>チョウタツ</t>
    </rPh>
    <rPh sb="4" eb="6">
      <t>ケイカク</t>
    </rPh>
    <rPh sb="7" eb="8">
      <t>ナカ</t>
    </rPh>
    <rPh sb="9" eb="12">
      <t>シャクニュウキン</t>
    </rPh>
    <rPh sb="13" eb="14">
      <t>フク</t>
    </rPh>
    <rPh sb="15" eb="17">
      <t>バアイ</t>
    </rPh>
    <rPh sb="18" eb="21">
      <t>ホンジギョウ</t>
    </rPh>
    <rPh sb="22" eb="24">
      <t>ドウニュウ</t>
    </rPh>
    <rPh sb="26" eb="28">
      <t>セツビ</t>
    </rPh>
    <rPh sb="29" eb="31">
      <t>タンポ</t>
    </rPh>
    <phoneticPr fontId="4"/>
  </si>
  <si>
    <t>金融機関振込 　 　リース 　　 賃貸 　　エネルギーサービス(含むESCO) 
支払い委託(金融機関名称：　　　　　　　　　　　　　　)</t>
    <phoneticPr fontId="4"/>
  </si>
  <si>
    <t>※　記入順序は所有者、使用者、その他の順とし、複数の申請者が補助対象設備を所有する予定の場合は</t>
    <rPh sb="4" eb="6">
      <t>ジュンジョ</t>
    </rPh>
    <rPh sb="26" eb="29">
      <t>シンセイシャ</t>
    </rPh>
    <rPh sb="30" eb="32">
      <t>ホジョ</t>
    </rPh>
    <rPh sb="32" eb="34">
      <t>タイショウ</t>
    </rPh>
    <rPh sb="34" eb="36">
      <t>セツビ</t>
    </rPh>
    <rPh sb="37" eb="39">
      <t>ショユウ</t>
    </rPh>
    <rPh sb="41" eb="43">
      <t>ヨテイ</t>
    </rPh>
    <phoneticPr fontId="4"/>
  </si>
  <si>
    <t>　上記補助事業の計画変更等について、災害時の強靭性向上に資する天然ガス利用設備導入支援事業費補助金交付規程第１０条第１項の規定に基づき、下記のとおり承認を申請します。</t>
  </si>
  <si>
    <t>　上記補助事業の承継について、災害時の強靭性向上に資する天然ガス利用設備導入支援事業費補助金交付規程第１５条の規定に基づき、補助金に係る補助事業の地位を承継し、当該補助事業を継続して実施したいので、下記のとおり申請します。</t>
    <rPh sb="8" eb="10">
      <t>ショウケイ</t>
    </rPh>
    <rPh sb="62" eb="65">
      <t>ホジョキン</t>
    </rPh>
    <rPh sb="66" eb="67">
      <t>カカ</t>
    </rPh>
    <rPh sb="68" eb="70">
      <t>ホジョ</t>
    </rPh>
    <rPh sb="70" eb="72">
      <t>ジギョウ</t>
    </rPh>
    <rPh sb="73" eb="75">
      <t>チイ</t>
    </rPh>
    <rPh sb="76" eb="78">
      <t>ショウケイ</t>
    </rPh>
    <rPh sb="80" eb="82">
      <t>トウガイ</t>
    </rPh>
    <rPh sb="82" eb="84">
      <t>ホジョ</t>
    </rPh>
    <rPh sb="84" eb="86">
      <t>ジギョウ</t>
    </rPh>
    <rPh sb="87" eb="89">
      <t>ケイゾク</t>
    </rPh>
    <rPh sb="91" eb="93">
      <t>ジッシ</t>
    </rPh>
    <rPh sb="99" eb="101">
      <t>カキ</t>
    </rPh>
    <rPh sb="105" eb="107">
      <t>シンセイ</t>
    </rPh>
    <phoneticPr fontId="4"/>
  </si>
  <si>
    <t>　上記補助事業について、災害時の強靭性向上に資する天然ガス利用設備導入支援事業費補助金交付規程第１６条第１項の規定に基づき、下記のとおり報告します。</t>
    <rPh sb="1" eb="3">
      <t>ジョウキ</t>
    </rPh>
    <rPh sb="3" eb="5">
      <t>ホジョ</t>
    </rPh>
    <rPh sb="5" eb="7">
      <t>ジギョウ</t>
    </rPh>
    <phoneticPr fontId="4"/>
  </si>
  <si>
    <t>　上記補助事業の年度末実績について、災害時の強靭性向上に資する天然ガス利用設備導入支援事業費補助金交付規程第１６条第２項の規定に基づき、下記のとおり報告します。</t>
    <rPh sb="1" eb="3">
      <t>ジョウキ</t>
    </rPh>
    <rPh sb="3" eb="5">
      <t>ホジョ</t>
    </rPh>
    <rPh sb="5" eb="7">
      <t>ジギョウ</t>
    </rPh>
    <rPh sb="8" eb="11">
      <t>ネンドマツ</t>
    </rPh>
    <rPh sb="11" eb="13">
      <t>ジッセキ</t>
    </rPh>
    <phoneticPr fontId="4"/>
  </si>
  <si>
    <t>　上記補助金の交付について、災害時の強靭性向上に資する天然ガス利用設備導入支援事業費補助金交付規程第１７条第１項の規定に基づき、下記のとおり通知します。</t>
    <rPh sb="1" eb="3">
      <t>ジョウキ</t>
    </rPh>
    <rPh sb="3" eb="5">
      <t>ホジョ</t>
    </rPh>
    <rPh sb="5" eb="6">
      <t>キン</t>
    </rPh>
    <rPh sb="7" eb="9">
      <t>コウフ</t>
    </rPh>
    <phoneticPr fontId="4"/>
  </si>
  <si>
    <t>（災害時にも対応可能な天然ガス利用設備）</t>
    <rPh sb="1" eb="4">
      <t>サイガイジ</t>
    </rPh>
    <rPh sb="6" eb="10">
      <t>タイオウカノウ</t>
    </rPh>
    <rPh sb="11" eb="13">
      <t>テンネン</t>
    </rPh>
    <rPh sb="15" eb="19">
      <t>リヨウセツビ</t>
    </rPh>
    <phoneticPr fontId="4"/>
  </si>
  <si>
    <t>（災害時にも対応可能な天然ガス利用設備）</t>
    <phoneticPr fontId="4"/>
  </si>
  <si>
    <t>交付決定通知書</t>
    <phoneticPr fontId="4"/>
  </si>
  <si>
    <t>（災害時にも対応可能な天然ガス利用設備）</t>
    <phoneticPr fontId="4"/>
  </si>
  <si>
    <t>計画変更等承認申請書</t>
    <phoneticPr fontId="4"/>
  </si>
  <si>
    <t>当年度</t>
    <rPh sb="0" eb="3">
      <t>トウネンド</t>
    </rPh>
    <phoneticPr fontId="4"/>
  </si>
  <si>
    <t>※最寄り駅の入った地図を添付し、施設の位置を明記すること。</t>
    <rPh sb="1" eb="3">
      <t>モヨ</t>
    </rPh>
    <rPh sb="4" eb="5">
      <t>エキ</t>
    </rPh>
    <rPh sb="6" eb="7">
      <t>ハイ</t>
    </rPh>
    <rPh sb="9" eb="11">
      <t>チズ</t>
    </rPh>
    <rPh sb="12" eb="14">
      <t>テンプ</t>
    </rPh>
    <rPh sb="16" eb="18">
      <t>シセツ</t>
    </rPh>
    <rPh sb="19" eb="21">
      <t>イチ</t>
    </rPh>
    <rPh sb="22" eb="24">
      <t>メイキ</t>
    </rPh>
    <phoneticPr fontId="4"/>
  </si>
  <si>
    <t>※　申請者が複数の場合は、合計額を記入しています。</t>
    <rPh sb="2" eb="5">
      <t>シンセイシャ</t>
    </rPh>
    <rPh sb="6" eb="8">
      <t>フクスウ</t>
    </rPh>
    <rPh sb="9" eb="11">
      <t>バアイ</t>
    </rPh>
    <rPh sb="13" eb="15">
      <t>ゴウケイ</t>
    </rPh>
    <rPh sb="15" eb="16">
      <t>ガク</t>
    </rPh>
    <rPh sb="17" eb="19">
      <t>キニュウ</t>
    </rPh>
    <phoneticPr fontId="4"/>
  </si>
  <si>
    <t>※　補助事業者が複数の場合は、合計金額及び事業者ごとの内訳を記入しています。</t>
    <rPh sb="2" eb="4">
      <t>ホジョ</t>
    </rPh>
    <rPh sb="4" eb="6">
      <t>ジギョウ</t>
    </rPh>
    <rPh sb="6" eb="7">
      <t>シャ</t>
    </rPh>
    <rPh sb="8" eb="10">
      <t>フクスウ</t>
    </rPh>
    <rPh sb="11" eb="13">
      <t>バアイ</t>
    </rPh>
    <rPh sb="15" eb="17">
      <t>ゴウケイ</t>
    </rPh>
    <rPh sb="17" eb="19">
      <t>キンガク</t>
    </rPh>
    <rPh sb="19" eb="20">
      <t>オヨ</t>
    </rPh>
    <rPh sb="21" eb="24">
      <t>ジギョウシャ</t>
    </rPh>
    <rPh sb="27" eb="29">
      <t>ウチワケ</t>
    </rPh>
    <rPh sb="30" eb="32">
      <t>キニュウ</t>
    </rPh>
    <phoneticPr fontId="4"/>
  </si>
  <si>
    <t xml:space="preserve">   災害時の強靭性向上に資する天然ガス利用設備導入支援事業費補助金交付規程第７条第２項の規定に基づき、下記のとおり補助金の交付を申請します。</t>
    <rPh sb="34" eb="36">
      <t>コウフ</t>
    </rPh>
    <rPh sb="36" eb="38">
      <t>キテイ</t>
    </rPh>
    <rPh sb="38" eb="39">
      <t>ダイ</t>
    </rPh>
    <rPh sb="40" eb="41">
      <t>ジョウ</t>
    </rPh>
    <rPh sb="41" eb="42">
      <t>ダイ</t>
    </rPh>
    <rPh sb="43" eb="44">
      <t>コウ</t>
    </rPh>
    <rPh sb="45" eb="47">
      <t>キテイ</t>
    </rPh>
    <phoneticPr fontId="4"/>
  </si>
  <si>
    <t>　上記補助金において、令和　　年　　月　　日付けの申請については、災害時の強靭性向上に資する天然ガス利用設備導入支援事業費補助金交付規程第８条第１項の規定に基づき、下記のとおり交付することに決定したので通知します。</t>
    <rPh sb="1" eb="3">
      <t>ジョウキ</t>
    </rPh>
    <rPh sb="3" eb="6">
      <t>ホジョキン</t>
    </rPh>
    <rPh sb="15" eb="16">
      <t>ネン</t>
    </rPh>
    <rPh sb="18" eb="19">
      <t>ガツ</t>
    </rPh>
    <rPh sb="21" eb="22">
      <t>ニチ</t>
    </rPh>
    <rPh sb="22" eb="23">
      <t>ツ</t>
    </rPh>
    <rPh sb="25" eb="27">
      <t>シンセイ</t>
    </rPh>
    <phoneticPr fontId="4"/>
  </si>
  <si>
    <t>※　災害時の強靭性向上に資する天然ガス利用設備導入支援事業費補助金交付規程第３条第２項</t>
    <phoneticPr fontId="4"/>
  </si>
  <si>
    <t>※「補助対象経費」には、「補助事業に要する経費」のうちで補助対象となる経費について、</t>
    <phoneticPr fontId="4"/>
  </si>
  <si>
    <t>その他（　　　　　　　　　　　　　　　　　　　　　　　　　　　　　　）</t>
    <rPh sb="2" eb="3">
      <t>ホカ</t>
    </rPh>
    <phoneticPr fontId="4"/>
  </si>
  <si>
    <t>（イ）災害時に活動拠点等として活用される国や地方公共団体と防災上中核となる施設</t>
    <rPh sb="7" eb="11">
      <t>カツドウキョテン</t>
    </rPh>
    <rPh sb="11" eb="12">
      <t>トウ</t>
    </rPh>
    <rPh sb="15" eb="17">
      <t>カツヨウ</t>
    </rPh>
    <phoneticPr fontId="4"/>
  </si>
  <si>
    <t>（ウ）災害時に避難所等として活用される国や地方公共団体と協定を締結している（見込みも含む）施設</t>
    <rPh sb="10" eb="11">
      <t>ナド</t>
    </rPh>
    <rPh sb="14" eb="16">
      <t>カツヨウ</t>
    </rPh>
    <phoneticPr fontId="4"/>
  </si>
  <si>
    <t>「災害時に備えた社会的重要インフラへの自衛的な燃料備蓄の推進事業費補助金（災害時に備えた社会的重要インフラへの自衛的な燃料備蓄の推進事業のうち石油製品（石油ガスを除く）タンク等の導入に係るもの）」を活用し、石油製品（石油ガスを除く）タンク等を導入した施設ではないこと</t>
    <rPh sb="1" eb="4">
      <t>サイガイジ</t>
    </rPh>
    <rPh sb="5" eb="6">
      <t>ソナ</t>
    </rPh>
    <rPh sb="8" eb="11">
      <t>シャカイテキ</t>
    </rPh>
    <rPh sb="11" eb="13">
      <t>ジュウヨウ</t>
    </rPh>
    <rPh sb="19" eb="22">
      <t>ジエイテキ</t>
    </rPh>
    <rPh sb="23" eb="27">
      <t>ネンリョウビチク</t>
    </rPh>
    <rPh sb="28" eb="30">
      <t>スイシン</t>
    </rPh>
    <rPh sb="30" eb="33">
      <t>ジギョウヒ</t>
    </rPh>
    <rPh sb="33" eb="36">
      <t>ホジョキン</t>
    </rPh>
    <rPh sb="37" eb="40">
      <t>サイガイジ</t>
    </rPh>
    <rPh sb="41" eb="42">
      <t>ソナ</t>
    </rPh>
    <rPh sb="44" eb="47">
      <t>シャカイテキ</t>
    </rPh>
    <rPh sb="47" eb="49">
      <t>ジュウヨウ</t>
    </rPh>
    <rPh sb="55" eb="58">
      <t>ジエイテキ</t>
    </rPh>
    <rPh sb="59" eb="63">
      <t>ネンリョウビチク</t>
    </rPh>
    <rPh sb="64" eb="66">
      <t>スイシン</t>
    </rPh>
    <rPh sb="66" eb="68">
      <t>ジギョウ</t>
    </rPh>
    <rPh sb="71" eb="73">
      <t>セキユ</t>
    </rPh>
    <rPh sb="73" eb="75">
      <t>セイヒン</t>
    </rPh>
    <rPh sb="76" eb="78">
      <t>セキユ</t>
    </rPh>
    <rPh sb="81" eb="82">
      <t>ノゾ</t>
    </rPh>
    <rPh sb="87" eb="88">
      <t>トウ</t>
    </rPh>
    <rPh sb="89" eb="91">
      <t>ドウニュウ</t>
    </rPh>
    <rPh sb="92" eb="93">
      <t>カカ</t>
    </rPh>
    <rPh sb="99" eb="101">
      <t>カツヨウ</t>
    </rPh>
    <rPh sb="103" eb="105">
      <t>セキユ</t>
    </rPh>
    <rPh sb="105" eb="107">
      <t>セイヒン</t>
    </rPh>
    <rPh sb="108" eb="110">
      <t>セキユ</t>
    </rPh>
    <rPh sb="113" eb="114">
      <t>ノゾ</t>
    </rPh>
    <rPh sb="119" eb="120">
      <t>トウ</t>
    </rPh>
    <rPh sb="121" eb="123">
      <t>ドウニュウ</t>
    </rPh>
    <rPh sb="125" eb="127">
      <t>シセツ</t>
    </rPh>
    <phoneticPr fontId="4"/>
  </si>
  <si>
    <t>（６）(ア)～(ウ)のいずれかの施設に設置されること。</t>
    <phoneticPr fontId="4"/>
  </si>
  <si>
    <t>　ただし、ＺＥＢ（平均でエネルギー消費量が正味でおおむねゼロ以下となる建築物）を除く。</t>
    <phoneticPr fontId="4"/>
  </si>
  <si>
    <t>費用対効果(避難面積【㎡】/補助対象経費【百万円】)</t>
    <rPh sb="0" eb="2">
      <t>ヒヨウ</t>
    </rPh>
    <rPh sb="2" eb="3">
      <t>タイ</t>
    </rPh>
    <rPh sb="3" eb="5">
      <t>コウカ</t>
    </rPh>
    <rPh sb="6" eb="8">
      <t>ヒナン</t>
    </rPh>
    <rPh sb="8" eb="10">
      <t>メンセキ</t>
    </rPh>
    <rPh sb="14" eb="18">
      <t>ホジョタイショウ</t>
    </rPh>
    <rPh sb="18" eb="20">
      <t>ケイヒ</t>
    </rPh>
    <rPh sb="21" eb="22">
      <t>ヒャク</t>
    </rPh>
    <rPh sb="22" eb="23">
      <t>マン</t>
    </rPh>
    <rPh sb="23" eb="24">
      <t>エン</t>
    </rPh>
    <phoneticPr fontId="4"/>
  </si>
  <si>
    <t>（４）審査に係る事項</t>
    <rPh sb="3" eb="5">
      <t>シンサ</t>
    </rPh>
    <rPh sb="6" eb="7">
      <t>カカ</t>
    </rPh>
    <rPh sb="8" eb="10">
      <t>ジコウ</t>
    </rPh>
    <phoneticPr fontId="4"/>
  </si>
  <si>
    <t>２．補助対象経費の算出根拠</t>
    <rPh sb="2" eb="4">
      <t>ホジョ</t>
    </rPh>
    <rPh sb="4" eb="6">
      <t>タイショウ</t>
    </rPh>
    <rPh sb="6" eb="8">
      <t>ケイヒ</t>
    </rPh>
    <rPh sb="9" eb="11">
      <t>サンシュツ</t>
    </rPh>
    <rPh sb="11" eb="13">
      <t>コンキョ</t>
    </rPh>
    <phoneticPr fontId="4"/>
  </si>
  <si>
    <t>３．補助対象設備の仕様</t>
    <rPh sb="2" eb="4">
      <t>ホジョ</t>
    </rPh>
    <rPh sb="4" eb="6">
      <t>タイショウ</t>
    </rPh>
    <rPh sb="6" eb="8">
      <t>セツビ</t>
    </rPh>
    <rPh sb="9" eb="11">
      <t>シヨウ</t>
    </rPh>
    <phoneticPr fontId="4"/>
  </si>
  <si>
    <t>４．補助事業担当窓口</t>
    <rPh sb="2" eb="4">
      <t>ホジョ</t>
    </rPh>
    <rPh sb="4" eb="6">
      <t>ジギョウ</t>
    </rPh>
    <rPh sb="6" eb="8">
      <t>タントウ</t>
    </rPh>
    <rPh sb="8" eb="10">
      <t>マドグチ</t>
    </rPh>
    <phoneticPr fontId="4"/>
  </si>
  <si>
    <t>補助事業
設備</t>
    <rPh sb="0" eb="2">
      <t>ホジョ</t>
    </rPh>
    <rPh sb="2" eb="4">
      <t>ジギョウ</t>
    </rPh>
    <rPh sb="5" eb="7">
      <t>セツビ</t>
    </rPh>
    <phoneticPr fontId="4"/>
  </si>
  <si>
    <t>補助対象</t>
    <rPh sb="0" eb="4">
      <t>ホジョタイショウ</t>
    </rPh>
    <phoneticPr fontId="4"/>
  </si>
  <si>
    <t>補助対象外</t>
    <rPh sb="0" eb="4">
      <t>ホジョタイショウ</t>
    </rPh>
    <rPh sb="4" eb="5">
      <t>ガイ</t>
    </rPh>
    <phoneticPr fontId="4"/>
  </si>
  <si>
    <t>設備所有者：</t>
    <rPh sb="0" eb="5">
      <t>セツビショユウシャ</t>
    </rPh>
    <phoneticPr fontId="4"/>
  </si>
  <si>
    <t>設備使用者：</t>
    <rPh sb="0" eb="5">
      <t>セツビシヨウシャ</t>
    </rPh>
    <phoneticPr fontId="4"/>
  </si>
  <si>
    <t>設備使用者
の計画</t>
    <rPh sb="0" eb="2">
      <t>セツビ</t>
    </rPh>
    <rPh sb="2" eb="5">
      <t>シヨウシャ</t>
    </rPh>
    <rPh sb="7" eb="9">
      <t>ケイカク</t>
    </rPh>
    <phoneticPr fontId="4"/>
  </si>
  <si>
    <t>※　費用対効果は（補助対象経費【千円】／定格出力【kW】）を記入すること。</t>
    <rPh sb="16" eb="18">
      <t>センエン</t>
    </rPh>
    <phoneticPr fontId="4"/>
  </si>
  <si>
    <t>ＣＯ２排出削減量</t>
    <phoneticPr fontId="4"/>
  </si>
  <si>
    <t>ＣＯ２削減率</t>
    <phoneticPr fontId="4"/>
  </si>
  <si>
    <r>
      <t>　上記補助事業の計画変更等について、災害時の強靭性向上に資する天然ガス利用設備導入支援事業費補助金交付規程第１０条第</t>
    </r>
    <r>
      <rPr>
        <sz val="11"/>
        <color rgb="FFFF0000"/>
        <rFont val="ＭＳ 明朝"/>
        <family val="1"/>
        <charset val="128"/>
      </rPr>
      <t>３</t>
    </r>
    <r>
      <rPr>
        <sz val="11"/>
        <rFont val="ＭＳ 明朝"/>
        <family val="1"/>
        <charset val="128"/>
      </rPr>
      <t>項の規定に基づき、下記のとおり通知します。</t>
    </r>
    <rPh sb="12" eb="13">
      <t>トウ</t>
    </rPh>
    <phoneticPr fontId="4"/>
  </si>
  <si>
    <t>令和　年度災害時の強靭性向上に資する天然ガス利用設備導入支援事業費補助金</t>
    <phoneticPr fontId="4"/>
  </si>
  <si>
    <t>（１）設備仕様</t>
    <rPh sb="3" eb="5">
      <t>セツビ</t>
    </rPh>
    <rPh sb="5" eb="7">
      <t>シヨウ</t>
    </rPh>
    <phoneticPr fontId="4"/>
  </si>
  <si>
    <t>&lt;a.コージェネレーション&gt;</t>
    <phoneticPr fontId="4"/>
  </si>
  <si>
    <t>&lt;b.ＧＨＰ&gt;　</t>
    <phoneticPr fontId="4"/>
  </si>
  <si>
    <t>その他確認事項</t>
    <phoneticPr fontId="4"/>
  </si>
  <si>
    <t>（ア）災害時に避難所として活用される国や地方公共団体の防災計画指定の施設、国や地方公共団体と協定</t>
    <rPh sb="37" eb="38">
      <t>クニ</t>
    </rPh>
    <rPh sb="39" eb="45">
      <t>チホウコウキョウダンタイ</t>
    </rPh>
    <rPh sb="46" eb="48">
      <t>キョウテイ</t>
    </rPh>
    <phoneticPr fontId="4"/>
  </si>
  <si>
    <t>を締結されている（見込みも含む）地域住民に空間等を提供する施設</t>
    <rPh sb="21" eb="24">
      <t>クウカントウ</t>
    </rPh>
    <rPh sb="25" eb="27">
      <t>テイキョウ</t>
    </rPh>
    <rPh sb="29" eb="31">
      <t>シセツ</t>
    </rPh>
    <phoneticPr fontId="4"/>
  </si>
  <si>
    <t>※補助対象経費に、国からの補助金等（補助金等に係る予算の執行の適正化に関する法律第2条第1項</t>
    <phoneticPr fontId="4"/>
  </si>
  <si>
    <t>　に充当することが認められているものを除く）。</t>
    <phoneticPr fontId="4"/>
  </si>
  <si>
    <t>　に規定する補助金等をいう。）の対象経費を含む事業ではないこと（法令等の規定により、補助対象経費</t>
    <phoneticPr fontId="4"/>
  </si>
  <si>
    <t>（様式第２ー１）</t>
    <rPh sb="1" eb="3">
      <t>ヨウシキ</t>
    </rPh>
    <rPh sb="3" eb="4">
      <t>ダイ</t>
    </rPh>
    <phoneticPr fontId="4"/>
  </si>
  <si>
    <t>（様式第３ー１）</t>
    <phoneticPr fontId="4"/>
  </si>
  <si>
    <t>（様式第１ー１)</t>
    <rPh sb="1" eb="3">
      <t>ヨウシキ</t>
    </rPh>
    <rPh sb="3" eb="4">
      <t>ダイ</t>
    </rPh>
    <phoneticPr fontId="4"/>
  </si>
  <si>
    <t>（様式第５ー１）</t>
    <phoneticPr fontId="4"/>
  </si>
  <si>
    <t>（様式第１０ー１）</t>
    <phoneticPr fontId="4"/>
  </si>
  <si>
    <t>（様式第１１ー１）</t>
    <phoneticPr fontId="4"/>
  </si>
  <si>
    <t>（様式第１２ー１）</t>
    <phoneticPr fontId="4"/>
  </si>
  <si>
    <t>令和４年度災害時の強靭性向上に資する天然ガス利用設備導入支援事業費補助金</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</si>
</sst>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yyyy/mm/dd"/>
    <numFmt numFmtId="178" formatCode="#,##0_ ;[Red]\-#,##0\ "/>
    <numFmt numFmtId="179" formatCode="#,##0.00_ "/>
    <numFmt numFmtId="180" formatCode="#,##0_);[Red]\(#,##0\)"/>
  </numFmts>
  <fonts count="4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9"/>
      <name val="ＭＳ 明朝"/>
      <family val="1"/>
      <charset val="128"/>
    </font>
    <font>
      <sz val="10"/>
      <name val="ＭＳ 明朝"/>
      <family val="1"/>
      <charset val="128"/>
    </font>
    <font>
      <sz val="12"/>
      <name val="ＭＳ 明朝"/>
      <family val="1"/>
      <charset val="128"/>
    </font>
    <font>
      <sz val="8"/>
      <name val="ＭＳ 明朝"/>
      <family val="1"/>
      <charset val="128"/>
    </font>
    <font>
      <sz val="10"/>
      <name val="ＭＳ Ｐゴシック"/>
      <family val="3"/>
      <charset val="128"/>
    </font>
    <font>
      <b/>
      <sz val="11"/>
      <name val="ＭＳ 明朝"/>
      <family val="1"/>
      <charset val="128"/>
    </font>
    <font>
      <sz val="11"/>
      <name val="明朝"/>
      <family val="3"/>
      <charset val="128"/>
    </font>
    <font>
      <sz val="6"/>
      <name val="ＭＳ 明朝"/>
      <family val="1"/>
      <charset val="128"/>
    </font>
    <font>
      <sz val="7"/>
      <name val="ＭＳ 明朝"/>
      <family val="1"/>
      <charset val="128"/>
    </font>
    <font>
      <sz val="8"/>
      <name val="ＭＳ Ｐゴシック"/>
      <family val="3"/>
      <charset val="128"/>
    </font>
    <font>
      <sz val="11"/>
      <name val="Century"/>
      <family val="1"/>
    </font>
    <font>
      <b/>
      <sz val="11"/>
      <name val="Century"/>
      <family val="1"/>
    </font>
    <font>
      <sz val="9"/>
      <name val="Century"/>
      <family val="1"/>
    </font>
    <font>
      <sz val="12"/>
      <name val="Century"/>
      <family val="1"/>
    </font>
    <font>
      <sz val="11"/>
      <name val="ＭＳ Ｐ明朝"/>
      <family val="1"/>
      <charset val="128"/>
    </font>
    <font>
      <sz val="7"/>
      <name val="ＭＳ Ｐゴシック"/>
      <family val="3"/>
      <charset val="128"/>
    </font>
    <font>
      <sz val="11"/>
      <color theme="1"/>
      <name val="メイリオ"/>
      <family val="3"/>
      <charset val="128"/>
    </font>
    <font>
      <sz val="6"/>
      <name val="ＭＳ Ｐゴシック"/>
      <family val="2"/>
      <charset val="128"/>
      <scheme val="minor"/>
    </font>
    <font>
      <sz val="11"/>
      <color theme="1"/>
      <name val="ＭＳ 明朝"/>
      <family val="1"/>
      <charset val="128"/>
    </font>
    <font>
      <sz val="10"/>
      <color theme="1"/>
      <name val="ＭＳ 明朝"/>
      <family val="1"/>
      <charset val="128"/>
    </font>
    <font>
      <sz val="12"/>
      <name val="ＭＳ Ｐ明朝"/>
      <family val="1"/>
      <charset val="128"/>
    </font>
    <font>
      <sz val="9"/>
      <name val="ＭＳ Ｐゴシック"/>
      <family val="3"/>
      <charset val="128"/>
    </font>
    <font>
      <strike/>
      <sz val="11"/>
      <name val="ＭＳ 明朝"/>
      <family val="1"/>
      <charset val="128"/>
    </font>
    <font>
      <sz val="8.5"/>
      <name val="ＭＳ 明朝"/>
      <family val="1"/>
      <charset val="128"/>
    </font>
    <font>
      <sz val="11"/>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10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right style="dotted">
        <color indexed="64"/>
      </right>
      <top/>
      <bottom style="thin">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style="dotted">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top style="double">
        <color indexed="64"/>
      </top>
      <bottom style="thin">
        <color indexed="64"/>
      </bottom>
      <diagonal style="hair">
        <color indexed="64"/>
      </diagonal>
    </border>
    <border diagonalUp="1">
      <left/>
      <right/>
      <top style="double">
        <color indexed="64"/>
      </top>
      <bottom style="thin">
        <color indexed="64"/>
      </bottom>
      <diagonal style="hair">
        <color indexed="64"/>
      </diagonal>
    </border>
    <border diagonalUp="1">
      <left/>
      <right style="thin">
        <color indexed="64"/>
      </right>
      <top style="double">
        <color indexed="64"/>
      </top>
      <bottom style="thin">
        <color indexed="64"/>
      </bottom>
      <diagonal style="hair">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7">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3"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5" fillId="0" borderId="0" applyNumberForma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38" fontId="29"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177" fontId="3" fillId="0" borderId="0" applyFont="0" applyFill="0" applyBorder="0" applyAlignment="0" applyProtection="0"/>
    <xf numFmtId="0" fontId="20" fillId="7" borderId="4" applyNumberFormat="0" applyAlignment="0" applyProtection="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21" fillId="4" borderId="0" applyNumberFormat="0" applyBorder="0" applyAlignment="0" applyProtection="0">
      <alignment vertical="center"/>
    </xf>
    <xf numFmtId="38" fontId="3"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191">
    <xf numFmtId="0" fontId="0" fillId="0" borderId="0" xfId="0"/>
    <xf numFmtId="0" fontId="22" fillId="0" borderId="0" xfId="0" applyNumberFormat="1" applyFont="1" applyAlignment="1" applyProtection="1"/>
    <xf numFmtId="0" fontId="22" fillId="0" borderId="0" xfId="0" applyNumberFormat="1" applyFont="1" applyBorder="1" applyAlignment="1" applyProtection="1">
      <alignment horizontal="left" vertical="center"/>
    </xf>
    <xf numFmtId="0" fontId="22" fillId="0" borderId="0" xfId="0" applyNumberFormat="1" applyFont="1" applyBorder="1" applyAlignment="1">
      <alignment vertical="center"/>
    </xf>
    <xf numFmtId="0" fontId="22" fillId="0" borderId="0" xfId="0" applyNumberFormat="1" applyFont="1" applyBorder="1" applyAlignment="1">
      <alignment horizontal="right" vertical="center"/>
    </xf>
    <xf numFmtId="0" fontId="22" fillId="0" borderId="10" xfId="0" applyNumberFormat="1" applyFont="1" applyBorder="1" applyAlignment="1" applyProtection="1">
      <alignment vertical="center"/>
      <protection locked="0"/>
    </xf>
    <xf numFmtId="0" fontId="22" fillId="0" borderId="11" xfId="0" applyNumberFormat="1" applyFont="1" applyBorder="1" applyAlignment="1" applyProtection="1">
      <alignment vertical="center"/>
      <protection locked="0"/>
    </xf>
    <xf numFmtId="0" fontId="22" fillId="0" borderId="12" xfId="0" applyNumberFormat="1" applyFont="1" applyBorder="1" applyAlignment="1" applyProtection="1">
      <alignment vertical="center"/>
      <protection locked="0"/>
    </xf>
    <xf numFmtId="0" fontId="22" fillId="0" borderId="13" xfId="0" applyNumberFormat="1" applyFont="1" applyBorder="1" applyAlignment="1" applyProtection="1">
      <alignment vertical="center"/>
      <protection locked="0"/>
    </xf>
    <xf numFmtId="0" fontId="22" fillId="0" borderId="0" xfId="0" applyNumberFormat="1" applyFont="1" applyBorder="1" applyAlignment="1" applyProtection="1">
      <alignment vertical="center"/>
      <protection locked="0"/>
    </xf>
    <xf numFmtId="0" fontId="22" fillId="0" borderId="14" xfId="0" applyNumberFormat="1" applyFont="1" applyBorder="1" applyAlignment="1" applyProtection="1">
      <alignment vertical="center"/>
      <protection locked="0"/>
    </xf>
    <xf numFmtId="0" fontId="22" fillId="0" borderId="13" xfId="0" applyNumberFormat="1" applyFont="1" applyBorder="1" applyAlignment="1" applyProtection="1">
      <alignment horizontal="center" vertical="center"/>
      <protection locked="0"/>
    </xf>
    <xf numFmtId="0" fontId="22" fillId="0" borderId="14" xfId="0" applyNumberFormat="1" applyFont="1" applyBorder="1" applyAlignment="1" applyProtection="1">
      <alignment horizontal="center" vertical="center"/>
      <protection locked="0"/>
    </xf>
    <xf numFmtId="0" fontId="22" fillId="0" borderId="15" xfId="0" applyNumberFormat="1" applyFont="1" applyBorder="1" applyAlignment="1" applyProtection="1">
      <alignment vertical="center"/>
      <protection locked="0"/>
    </xf>
    <xf numFmtId="0" fontId="22" fillId="0" borderId="16" xfId="0" applyNumberFormat="1" applyFont="1" applyBorder="1" applyAlignment="1" applyProtection="1">
      <alignment vertical="center"/>
      <protection locked="0"/>
    </xf>
    <xf numFmtId="0" fontId="22" fillId="0" borderId="17" xfId="0" applyNumberFormat="1" applyFont="1" applyBorder="1" applyAlignment="1" applyProtection="1">
      <alignment vertical="center"/>
      <protection locked="0"/>
    </xf>
    <xf numFmtId="0" fontId="22" fillId="0" borderId="0" xfId="0" applyNumberFormat="1" applyFont="1" applyAlignment="1"/>
    <xf numFmtId="0" fontId="28" fillId="0" borderId="0" xfId="0" applyNumberFormat="1" applyFont="1" applyBorder="1" applyAlignment="1">
      <alignment vertical="center"/>
    </xf>
    <xf numFmtId="0" fontId="22" fillId="0" borderId="0" xfId="0" applyNumberFormat="1" applyFont="1" applyBorder="1" applyAlignment="1"/>
    <xf numFmtId="0" fontId="22" fillId="0" borderId="0" xfId="0" applyNumberFormat="1" applyFont="1" applyAlignment="1">
      <alignment vertical="center"/>
    </xf>
    <xf numFmtId="0" fontId="22" fillId="0" borderId="0" xfId="0" applyNumberFormat="1" applyFont="1" applyBorder="1" applyAlignment="1">
      <alignment horizontal="center" vertical="top"/>
    </xf>
    <xf numFmtId="0" fontId="22" fillId="0" borderId="0" xfId="45" applyFont="1" applyAlignment="1">
      <alignment vertical="center"/>
    </xf>
    <xf numFmtId="0" fontId="24" fillId="0" borderId="0" xfId="45" applyFont="1" applyAlignment="1">
      <alignment vertical="center"/>
    </xf>
    <xf numFmtId="0" fontId="22" fillId="24" borderId="0" xfId="0" applyNumberFormat="1" applyFont="1" applyFill="1" applyBorder="1" applyAlignment="1">
      <alignment vertical="center"/>
    </xf>
    <xf numFmtId="0" fontId="22" fillId="24" borderId="0" xfId="0" applyNumberFormat="1" applyFont="1" applyFill="1" applyBorder="1" applyAlignment="1">
      <alignment horizontal="right" vertical="center"/>
    </xf>
    <xf numFmtId="0" fontId="22" fillId="24" borderId="0" xfId="0" applyNumberFormat="1" applyFont="1" applyFill="1" applyAlignment="1"/>
    <xf numFmtId="0" fontId="22" fillId="24" borderId="0" xfId="45" applyFont="1" applyFill="1" applyBorder="1" applyAlignment="1">
      <alignment horizontal="left" vertical="center"/>
    </xf>
    <xf numFmtId="0" fontId="22" fillId="24" borderId="25" xfId="0" applyNumberFormat="1" applyFont="1" applyFill="1" applyBorder="1" applyAlignment="1">
      <alignment vertical="center"/>
    </xf>
    <xf numFmtId="0" fontId="22" fillId="24" borderId="22" xfId="0" applyNumberFormat="1" applyFont="1" applyFill="1" applyBorder="1" applyAlignment="1">
      <alignment vertical="center"/>
    </xf>
    <xf numFmtId="0" fontId="25" fillId="24" borderId="0" xfId="0" applyNumberFormat="1" applyFont="1" applyFill="1" applyBorder="1" applyAlignment="1" applyProtection="1">
      <alignment vertical="center"/>
      <protection locked="0"/>
    </xf>
    <xf numFmtId="0" fontId="22" fillId="24" borderId="0" xfId="45" applyFont="1" applyFill="1" applyBorder="1" applyAlignment="1">
      <alignment vertical="center"/>
    </xf>
    <xf numFmtId="0" fontId="22" fillId="24" borderId="0" xfId="45" applyFont="1" applyFill="1" applyAlignment="1">
      <alignment vertical="center"/>
    </xf>
    <xf numFmtId="0" fontId="24" fillId="24" borderId="0" xfId="0" applyNumberFormat="1" applyFont="1" applyFill="1" applyBorder="1" applyAlignment="1" applyProtection="1">
      <alignment vertical="center"/>
      <protection locked="0"/>
    </xf>
    <xf numFmtId="0" fontId="24" fillId="24" borderId="23" xfId="45" applyFont="1" applyFill="1" applyBorder="1" applyAlignment="1" applyProtection="1">
      <alignment vertical="center"/>
      <protection locked="0"/>
    </xf>
    <xf numFmtId="49" fontId="24" fillId="24" borderId="24" xfId="45" applyNumberFormat="1" applyFont="1" applyFill="1" applyBorder="1" applyAlignment="1" applyProtection="1">
      <alignment horizontal="center" vertical="center"/>
      <protection locked="0"/>
    </xf>
    <xf numFmtId="0" fontId="24" fillId="24" borderId="24" xfId="45" applyFont="1" applyFill="1" applyBorder="1" applyAlignment="1" applyProtection="1">
      <alignment vertical="center"/>
      <protection locked="0"/>
    </xf>
    <xf numFmtId="0" fontId="22" fillId="24" borderId="33" xfId="45" applyFont="1" applyFill="1" applyBorder="1" applyAlignment="1" applyProtection="1">
      <alignment horizontal="center" vertical="center"/>
      <protection locked="0"/>
    </xf>
    <xf numFmtId="0" fontId="35" fillId="24" borderId="0" xfId="49" applyFont="1" applyFill="1" applyBorder="1" applyAlignment="1">
      <alignment vertical="center"/>
    </xf>
    <xf numFmtId="0" fontId="33" fillId="24" borderId="0" xfId="49" applyFont="1" applyFill="1" applyBorder="1" applyAlignment="1">
      <alignment vertical="center"/>
    </xf>
    <xf numFmtId="0" fontId="33" fillId="24" borderId="0" xfId="49" applyFont="1" applyFill="1" applyAlignment="1">
      <alignment vertical="center" wrapText="1"/>
    </xf>
    <xf numFmtId="0" fontId="33" fillId="24" borderId="0" xfId="49" applyFont="1" applyFill="1" applyAlignment="1">
      <alignment horizontal="left" vertical="center" wrapText="1"/>
    </xf>
    <xf numFmtId="0" fontId="34" fillId="24" borderId="0" xfId="49" applyFont="1" applyFill="1" applyAlignment="1">
      <alignment vertical="center" shrinkToFit="1"/>
    </xf>
    <xf numFmtId="0" fontId="28" fillId="24" borderId="0" xfId="45" applyFont="1" applyFill="1" applyAlignment="1">
      <alignment vertical="center"/>
    </xf>
    <xf numFmtId="0" fontId="24" fillId="24" borderId="0" xfId="45" applyFont="1" applyFill="1" applyBorder="1" applyAlignment="1">
      <alignment vertical="center"/>
    </xf>
    <xf numFmtId="0" fontId="24" fillId="24" borderId="0" xfId="45" applyFont="1" applyFill="1" applyAlignment="1">
      <alignment vertical="center"/>
    </xf>
    <xf numFmtId="0" fontId="22" fillId="24" borderId="0" xfId="45" applyFont="1" applyFill="1" applyAlignment="1">
      <alignment horizontal="left" vertical="center"/>
    </xf>
    <xf numFmtId="0" fontId="22" fillId="24" borderId="0" xfId="45" applyFont="1" applyFill="1" applyBorder="1" applyAlignment="1">
      <alignment vertical="center" wrapText="1"/>
    </xf>
    <xf numFmtId="0" fontId="3" fillId="0" borderId="89" xfId="0" applyFont="1" applyBorder="1" applyAlignment="1">
      <alignment vertical="center"/>
    </xf>
    <xf numFmtId="0" fontId="3" fillId="0" borderId="89" xfId="0" applyFont="1" applyBorder="1" applyAlignment="1">
      <alignment vertical="center" wrapText="1"/>
    </xf>
    <xf numFmtId="0" fontId="3" fillId="0" borderId="89" xfId="0" applyFont="1" applyFill="1" applyBorder="1" applyAlignment="1">
      <alignment vertical="center"/>
    </xf>
    <xf numFmtId="0" fontId="22" fillId="24" borderId="0" xfId="45" applyFont="1" applyFill="1" applyBorder="1" applyAlignment="1" applyProtection="1">
      <alignment horizontal="left" vertical="center"/>
      <protection locked="0"/>
    </xf>
    <xf numFmtId="0" fontId="22" fillId="24" borderId="0" xfId="45" applyFont="1" applyFill="1" applyBorder="1" applyAlignment="1">
      <alignment horizontal="left" vertical="center" wrapText="1"/>
    </xf>
    <xf numFmtId="0" fontId="3" fillId="24" borderId="0" xfId="45" applyFont="1" applyFill="1" applyBorder="1" applyAlignment="1">
      <alignment horizontal="left" vertical="center" wrapText="1"/>
    </xf>
    <xf numFmtId="0" fontId="24" fillId="24" borderId="18" xfId="45" applyFont="1" applyFill="1" applyBorder="1" applyAlignment="1" applyProtection="1">
      <alignment vertical="center"/>
      <protection locked="0"/>
    </xf>
    <xf numFmtId="0" fontId="24" fillId="24" borderId="0" xfId="45" applyFont="1" applyFill="1" applyBorder="1" applyAlignment="1" applyProtection="1">
      <alignment vertical="center"/>
      <protection locked="0"/>
    </xf>
    <xf numFmtId="49" fontId="22" fillId="24" borderId="18" xfId="45" applyNumberFormat="1" applyFont="1" applyFill="1" applyBorder="1" applyAlignment="1" applyProtection="1">
      <alignment horizontal="center" vertical="center"/>
      <protection locked="0"/>
    </xf>
    <xf numFmtId="49" fontId="22" fillId="24" borderId="0" xfId="45" applyNumberFormat="1" applyFont="1" applyFill="1" applyBorder="1" applyAlignment="1" applyProtection="1">
      <alignment horizontal="center" vertical="center"/>
      <protection locked="0"/>
    </xf>
    <xf numFmtId="0" fontId="22" fillId="24" borderId="0" xfId="45" applyFont="1" applyFill="1" applyAlignment="1" applyProtection="1">
      <alignment vertical="center"/>
      <protection locked="0"/>
    </xf>
    <xf numFmtId="0" fontId="24" fillId="24" borderId="33" xfId="45" applyFont="1" applyFill="1" applyBorder="1" applyAlignment="1" applyProtection="1">
      <alignment vertical="center"/>
      <protection locked="0"/>
    </xf>
    <xf numFmtId="0" fontId="22" fillId="24" borderId="24" xfId="45" applyFont="1" applyFill="1" applyBorder="1" applyAlignment="1" applyProtection="1">
      <alignment horizontal="left" vertical="center"/>
      <protection locked="0"/>
    </xf>
    <xf numFmtId="0" fontId="3" fillId="24" borderId="24" xfId="45" applyFont="1" applyFill="1" applyBorder="1" applyAlignment="1">
      <alignment horizontal="left" vertical="center"/>
    </xf>
    <xf numFmtId="0" fontId="3" fillId="24" borderId="25" xfId="45" applyFont="1" applyFill="1" applyBorder="1" applyAlignment="1">
      <alignment horizontal="left" vertical="center"/>
    </xf>
    <xf numFmtId="0" fontId="3" fillId="24" borderId="0" xfId="45" applyFont="1" applyFill="1" applyAlignment="1">
      <alignment horizontal="left" vertical="center"/>
    </xf>
    <xf numFmtId="0" fontId="3" fillId="24" borderId="19" xfId="45" applyFont="1" applyFill="1" applyBorder="1" applyAlignment="1">
      <alignment horizontal="left" vertical="center"/>
    </xf>
    <xf numFmtId="0" fontId="3" fillId="24" borderId="21" xfId="45" applyFont="1" applyFill="1" applyBorder="1" applyAlignment="1">
      <alignment horizontal="left" vertical="center"/>
    </xf>
    <xf numFmtId="0" fontId="3" fillId="24" borderId="22" xfId="45" applyFont="1" applyFill="1" applyBorder="1" applyAlignment="1">
      <alignment horizontal="left" vertical="center"/>
    </xf>
    <xf numFmtId="0" fontId="22" fillId="0" borderId="0" xfId="0" applyFont="1"/>
    <xf numFmtId="0" fontId="41" fillId="24" borderId="0" xfId="55" applyFont="1" applyFill="1" applyAlignment="1">
      <alignment horizontal="center" vertical="center"/>
    </xf>
    <xf numFmtId="0" fontId="41" fillId="24" borderId="0" xfId="55" applyFont="1" applyFill="1" applyAlignment="1">
      <alignment vertical="center"/>
    </xf>
    <xf numFmtId="0" fontId="42" fillId="24" borderId="0" xfId="55" applyFont="1" applyFill="1" applyAlignment="1">
      <alignment horizontal="center" vertical="center"/>
    </xf>
    <xf numFmtId="0" fontId="42" fillId="24" borderId="31" xfId="55" applyFont="1" applyFill="1" applyBorder="1" applyAlignment="1">
      <alignment horizontal="center" vertical="center" wrapText="1"/>
    </xf>
    <xf numFmtId="0" fontId="0" fillId="0" borderId="32" xfId="0" applyBorder="1"/>
    <xf numFmtId="0" fontId="0" fillId="0" borderId="28" xfId="0" applyBorder="1"/>
    <xf numFmtId="0" fontId="0" fillId="0" borderId="29" xfId="0" applyBorder="1"/>
    <xf numFmtId="0" fontId="0" fillId="0" borderId="31" xfId="0" applyBorder="1"/>
    <xf numFmtId="0" fontId="0" fillId="0" borderId="31" xfId="0" applyFill="1" applyBorder="1"/>
    <xf numFmtId="0" fontId="22" fillId="24" borderId="0" xfId="45" applyFont="1" applyFill="1" applyBorder="1" applyAlignment="1">
      <alignment horizontal="center" vertical="center" wrapText="1"/>
    </xf>
    <xf numFmtId="0" fontId="28" fillId="0" borderId="0" xfId="0" applyNumberFormat="1" applyFont="1" applyFill="1" applyAlignment="1">
      <alignment horizontal="left"/>
    </xf>
    <xf numFmtId="0" fontId="22" fillId="0" borderId="0" xfId="0" applyNumberFormat="1" applyFont="1" applyFill="1" applyAlignment="1"/>
    <xf numFmtId="0" fontId="28" fillId="0" borderId="0" xfId="0" applyNumberFormat="1" applyFont="1" applyAlignment="1"/>
    <xf numFmtId="0" fontId="0" fillId="0" borderId="89" xfId="0" applyFont="1" applyBorder="1" applyAlignment="1">
      <alignment vertical="center"/>
    </xf>
    <xf numFmtId="0" fontId="0" fillId="0" borderId="0" xfId="0" applyAlignment="1">
      <alignment wrapText="1"/>
    </xf>
    <xf numFmtId="0" fontId="22" fillId="24" borderId="0" xfId="45" applyFont="1" applyFill="1" applyBorder="1" applyAlignment="1">
      <alignment horizontal="center" vertical="center"/>
    </xf>
    <xf numFmtId="0" fontId="23" fillId="24" borderId="0" xfId="45" applyFont="1" applyFill="1" applyBorder="1" applyAlignment="1">
      <alignment horizontal="center" vertical="center" wrapText="1"/>
    </xf>
    <xf numFmtId="0" fontId="23" fillId="24" borderId="0" xfId="45" applyFont="1" applyFill="1" applyBorder="1" applyAlignment="1">
      <alignment horizontal="center" vertical="center"/>
    </xf>
    <xf numFmtId="0" fontId="28" fillId="24" borderId="0" xfId="45" applyFont="1" applyFill="1" applyAlignment="1">
      <alignment horizontal="center" vertical="center"/>
    </xf>
    <xf numFmtId="0" fontId="22" fillId="0" borderId="0" xfId="0" applyNumberFormat="1" applyFont="1" applyBorder="1" applyAlignment="1" applyProtection="1">
      <alignment horizontal="center" vertical="center"/>
      <protection locked="0"/>
    </xf>
    <xf numFmtId="0" fontId="22" fillId="0" borderId="0" xfId="0" applyNumberFormat="1" applyFont="1" applyBorder="1" applyAlignment="1">
      <alignment horizontal="center" vertical="center"/>
    </xf>
    <xf numFmtId="0" fontId="23" fillId="0" borderId="0" xfId="0" applyNumberFormat="1" applyFont="1" applyBorder="1" applyAlignment="1">
      <alignment horizontal="left" vertical="center"/>
    </xf>
    <xf numFmtId="0" fontId="28" fillId="24" borderId="0" xfId="0" applyNumberFormat="1" applyFont="1" applyFill="1" applyAlignment="1">
      <alignment horizontal="center"/>
    </xf>
    <xf numFmtId="0" fontId="24" fillId="24" borderId="0" xfId="0" applyNumberFormat="1" applyFont="1" applyFill="1" applyBorder="1" applyAlignment="1">
      <alignment horizontal="center" vertical="center"/>
    </xf>
    <xf numFmtId="0" fontId="22" fillId="0" borderId="0" xfId="0" applyNumberFormat="1" applyFont="1" applyBorder="1" applyAlignment="1">
      <alignment horizontal="center"/>
    </xf>
    <xf numFmtId="0" fontId="22" fillId="0" borderId="0" xfId="0" applyNumberFormat="1" applyFont="1" applyAlignment="1">
      <alignment horizontal="left" vertical="top" wrapText="1"/>
    </xf>
    <xf numFmtId="0" fontId="28" fillId="0" borderId="0" xfId="0" applyNumberFormat="1" applyFont="1" applyBorder="1" applyAlignment="1">
      <alignment horizontal="center" vertical="center"/>
    </xf>
    <xf numFmtId="0" fontId="3" fillId="24" borderId="0" xfId="0" applyFont="1" applyFill="1" applyBorder="1" applyAlignment="1">
      <alignment horizontal="center" vertical="center"/>
    </xf>
    <xf numFmtId="0" fontId="23" fillId="24" borderId="0" xfId="0" applyNumberFormat="1" applyFont="1" applyFill="1" applyBorder="1" applyAlignment="1">
      <alignment horizontal="left" vertical="center"/>
    </xf>
    <xf numFmtId="0" fontId="22" fillId="24" borderId="0" xfId="45" applyFont="1" applyFill="1" applyAlignment="1">
      <alignment vertical="center" wrapText="1"/>
    </xf>
    <xf numFmtId="0" fontId="22" fillId="0" borderId="0" xfId="0" applyNumberFormat="1" applyFont="1" applyBorder="1" applyAlignment="1">
      <alignment horizontal="left" vertical="center"/>
    </xf>
    <xf numFmtId="0" fontId="23" fillId="0" borderId="0" xfId="0" applyNumberFormat="1" applyFont="1" applyBorder="1" applyAlignment="1">
      <alignment horizontal="center"/>
    </xf>
    <xf numFmtId="0" fontId="41" fillId="24" borderId="31" xfId="0" applyFont="1" applyFill="1" applyBorder="1" applyAlignment="1">
      <alignment horizontal="center" vertical="center" wrapText="1"/>
    </xf>
    <xf numFmtId="0" fontId="41" fillId="24" borderId="31" xfId="0" applyFont="1" applyFill="1" applyBorder="1" applyAlignment="1">
      <alignment horizontal="center" vertical="center"/>
    </xf>
    <xf numFmtId="0" fontId="41" fillId="24" borderId="31" xfId="0" applyFont="1" applyFill="1" applyBorder="1" applyAlignment="1">
      <alignment vertical="center"/>
    </xf>
    <xf numFmtId="0" fontId="23" fillId="24" borderId="0" xfId="45" applyFont="1" applyFill="1" applyBorder="1" applyAlignment="1">
      <alignment horizontal="left" vertical="top" wrapText="1"/>
    </xf>
    <xf numFmtId="0" fontId="28" fillId="24" borderId="0" xfId="45" applyFont="1" applyFill="1" applyAlignment="1">
      <alignment vertical="center" shrinkToFit="1"/>
    </xf>
    <xf numFmtId="0" fontId="28" fillId="24" borderId="0" xfId="0" applyNumberFormat="1" applyFont="1" applyFill="1" applyAlignment="1" applyProtection="1">
      <alignment horizontal="center"/>
      <protection locked="0"/>
    </xf>
    <xf numFmtId="0" fontId="22" fillId="0" borderId="0" xfId="0" applyNumberFormat="1" applyFont="1" applyAlignment="1">
      <alignment vertical="center" wrapText="1"/>
    </xf>
    <xf numFmtId="0" fontId="22" fillId="0" borderId="0" xfId="0" applyNumberFormat="1" applyFont="1" applyAlignment="1">
      <alignment vertical="top" wrapText="1"/>
    </xf>
    <xf numFmtId="0" fontId="23" fillId="24" borderId="0" xfId="0" applyNumberFormat="1" applyFont="1" applyFill="1" applyBorder="1" applyAlignment="1" applyProtection="1">
      <alignment horizontal="left" vertical="center"/>
      <protection locked="0"/>
    </xf>
    <xf numFmtId="0" fontId="23" fillId="24" borderId="0" xfId="0" applyNumberFormat="1" applyFont="1" applyFill="1" applyBorder="1" applyAlignment="1" applyProtection="1">
      <alignment horizontal="center" vertical="center"/>
      <protection locked="0"/>
    </xf>
    <xf numFmtId="0" fontId="23" fillId="24" borderId="0" xfId="0" applyNumberFormat="1" applyFont="1" applyFill="1" applyAlignment="1">
      <alignment vertical="center"/>
    </xf>
    <xf numFmtId="0" fontId="22" fillId="24" borderId="0" xfId="49" applyFont="1" applyFill="1" applyAlignment="1">
      <alignment vertical="center"/>
    </xf>
    <xf numFmtId="0" fontId="33" fillId="24" borderId="0" xfId="49" applyFont="1" applyFill="1" applyAlignment="1">
      <alignment vertical="center"/>
    </xf>
    <xf numFmtId="0" fontId="37" fillId="24" borderId="0" xfId="49" applyFont="1" applyFill="1" applyAlignment="1">
      <alignment vertical="center"/>
    </xf>
    <xf numFmtId="0" fontId="33" fillId="24" borderId="0" xfId="49" applyFont="1" applyFill="1" applyAlignment="1">
      <alignment horizontal="right" vertical="center" wrapText="1"/>
    </xf>
    <xf numFmtId="0" fontId="22" fillId="24" borderId="0" xfId="0" applyNumberFormat="1" applyFont="1" applyFill="1" applyAlignment="1">
      <alignment vertical="center"/>
    </xf>
    <xf numFmtId="0" fontId="3" fillId="24" borderId="0" xfId="49" applyFont="1" applyFill="1" applyAlignment="1">
      <alignment horizontal="left" vertical="center"/>
    </xf>
    <xf numFmtId="0" fontId="22" fillId="24" borderId="0" xfId="49" applyFont="1" applyFill="1" applyAlignment="1">
      <alignment vertical="center" wrapText="1"/>
    </xf>
    <xf numFmtId="0" fontId="3" fillId="24" borderId="0" xfId="49" applyFont="1" applyFill="1" applyAlignment="1">
      <alignment vertical="center" wrapText="1"/>
    </xf>
    <xf numFmtId="0" fontId="33" fillId="0" borderId="0" xfId="49" applyFont="1" applyAlignment="1">
      <alignment vertical="center"/>
    </xf>
    <xf numFmtId="0" fontId="22" fillId="0" borderId="0" xfId="45" applyFont="1" applyAlignment="1" applyProtection="1">
      <alignment vertical="center"/>
      <protection locked="0"/>
    </xf>
    <xf numFmtId="0" fontId="22" fillId="24" borderId="0" xfId="0" applyNumberFormat="1" applyFont="1" applyFill="1" applyAlignment="1" applyProtection="1">
      <alignment vertical="center"/>
    </xf>
    <xf numFmtId="0" fontId="22" fillId="24" borderId="0" xfId="0" applyNumberFormat="1" applyFont="1" applyFill="1" applyAlignment="1" applyProtection="1">
      <alignment vertical="center"/>
      <protection locked="0"/>
    </xf>
    <xf numFmtId="0" fontId="22" fillId="0" borderId="0" xfId="0" applyNumberFormat="1" applyFont="1" applyFill="1" applyAlignment="1" applyProtection="1">
      <alignment vertical="center"/>
    </xf>
    <xf numFmtId="0" fontId="22" fillId="24" borderId="0" xfId="45" applyNumberFormat="1" applyFont="1" applyFill="1" applyAlignment="1" applyProtection="1">
      <alignment vertical="center"/>
    </xf>
    <xf numFmtId="0" fontId="24" fillId="24" borderId="0" xfId="45" applyNumberFormat="1" applyFont="1" applyFill="1" applyBorder="1" applyAlignment="1" applyProtection="1">
      <alignment horizontal="left" vertical="center" wrapText="1"/>
    </xf>
    <xf numFmtId="0" fontId="24" fillId="0" borderId="0" xfId="45" applyNumberFormat="1" applyFont="1" applyFill="1" applyBorder="1" applyAlignment="1" applyProtection="1">
      <alignment horizontal="left" vertical="center" wrapText="1"/>
    </xf>
    <xf numFmtId="0" fontId="22" fillId="0" borderId="0" xfId="45" applyNumberFormat="1" applyFont="1" applyFill="1" applyAlignment="1" applyProtection="1">
      <alignment vertical="center"/>
    </xf>
    <xf numFmtId="0" fontId="22" fillId="24" borderId="0" xfId="0" applyNumberFormat="1" applyFont="1" applyFill="1" applyBorder="1" applyAlignment="1" applyProtection="1">
      <alignment vertical="center"/>
      <protection locked="0"/>
    </xf>
    <xf numFmtId="0" fontId="24" fillId="24" borderId="0" xfId="0" applyNumberFormat="1" applyFont="1" applyFill="1" applyAlignment="1" applyProtection="1">
      <alignment vertical="center"/>
      <protection locked="0"/>
    </xf>
    <xf numFmtId="0" fontId="30" fillId="24" borderId="0" xfId="45" applyFont="1" applyFill="1" applyBorder="1" applyAlignment="1">
      <alignment horizontal="center" vertical="center"/>
    </xf>
    <xf numFmtId="0" fontId="24" fillId="24" borderId="0" xfId="45" applyFont="1" applyFill="1" applyBorder="1" applyAlignment="1">
      <alignment vertical="center" wrapText="1"/>
    </xf>
    <xf numFmtId="0" fontId="23" fillId="24" borderId="0" xfId="45" applyFont="1" applyFill="1" applyBorder="1" applyAlignment="1">
      <alignment vertical="center" wrapText="1"/>
    </xf>
    <xf numFmtId="0" fontId="23" fillId="24" borderId="0" xfId="45" applyFont="1" applyFill="1" applyAlignment="1">
      <alignment vertical="center"/>
    </xf>
    <xf numFmtId="0" fontId="23" fillId="0" borderId="0" xfId="45" applyFont="1" applyAlignment="1">
      <alignment vertical="center"/>
    </xf>
    <xf numFmtId="0" fontId="23" fillId="24" borderId="0" xfId="45" applyFont="1" applyFill="1" applyBorder="1" applyAlignment="1">
      <alignment vertical="center"/>
    </xf>
    <xf numFmtId="0" fontId="23" fillId="24" borderId="0" xfId="45" applyFont="1" applyFill="1" applyBorder="1" applyAlignment="1" applyProtection="1">
      <alignment vertical="center"/>
      <protection locked="0"/>
    </xf>
    <xf numFmtId="0" fontId="23" fillId="24" borderId="0" xfId="45" applyFont="1" applyFill="1" applyAlignment="1" applyProtection="1">
      <alignment vertical="center"/>
      <protection locked="0"/>
    </xf>
    <xf numFmtId="0" fontId="23" fillId="24" borderId="0" xfId="45" applyFont="1" applyFill="1" applyBorder="1" applyAlignment="1" applyProtection="1">
      <alignment horizontal="left" vertical="center"/>
      <protection locked="0"/>
    </xf>
    <xf numFmtId="0" fontId="23" fillId="24" borderId="0" xfId="45" applyFont="1" applyFill="1" applyAlignment="1">
      <alignment horizontal="left" vertical="center"/>
    </xf>
    <xf numFmtId="0" fontId="23" fillId="0" borderId="0" xfId="45" applyFont="1" applyAlignment="1" applyProtection="1">
      <alignment vertical="center"/>
      <protection locked="0"/>
    </xf>
    <xf numFmtId="0" fontId="27" fillId="0" borderId="89" xfId="0" applyFont="1" applyBorder="1" applyAlignment="1">
      <alignment vertical="center"/>
    </xf>
    <xf numFmtId="0" fontId="27" fillId="0" borderId="89" xfId="0" applyFont="1" applyFill="1" applyBorder="1" applyAlignment="1">
      <alignment vertical="center"/>
    </xf>
    <xf numFmtId="0" fontId="44" fillId="24" borderId="0" xfId="45" applyFont="1" applyFill="1" applyBorder="1" applyAlignment="1">
      <alignment vertical="center" wrapText="1"/>
    </xf>
    <xf numFmtId="0" fontId="23" fillId="24" borderId="0" xfId="45" applyNumberFormat="1" applyFont="1" applyFill="1" applyAlignment="1" applyProtection="1">
      <alignment vertical="center"/>
    </xf>
    <xf numFmtId="0" fontId="23" fillId="24" borderId="0" xfId="0" applyNumberFormat="1" applyFont="1" applyFill="1" applyBorder="1" applyAlignment="1" applyProtection="1">
      <alignment vertical="center"/>
      <protection locked="0"/>
    </xf>
    <xf numFmtId="0" fontId="23" fillId="24" borderId="0" xfId="45" applyNumberFormat="1" applyFont="1" applyFill="1" applyBorder="1" applyAlignment="1" applyProtection="1">
      <alignment horizontal="left" vertical="center" wrapText="1"/>
    </xf>
    <xf numFmtId="0" fontId="23" fillId="0" borderId="0" xfId="45" applyNumberFormat="1" applyFont="1" applyFill="1" applyBorder="1" applyAlignment="1" applyProtection="1">
      <alignment horizontal="left" vertical="center"/>
    </xf>
    <xf numFmtId="0" fontId="23" fillId="0" borderId="0" xfId="45" applyNumberFormat="1" applyFont="1" applyFill="1" applyBorder="1" applyAlignment="1" applyProtection="1">
      <alignment horizontal="left" vertical="center" wrapText="1"/>
    </xf>
    <xf numFmtId="0" fontId="23" fillId="0" borderId="0" xfId="45" applyNumberFormat="1" applyFont="1" applyFill="1" applyAlignment="1" applyProtection="1">
      <alignment vertical="center"/>
    </xf>
    <xf numFmtId="38" fontId="44" fillId="0" borderId="0" xfId="33" applyFont="1" applyBorder="1" applyAlignment="1" applyProtection="1">
      <alignment horizontal="center" vertical="center"/>
      <protection locked="0"/>
    </xf>
    <xf numFmtId="0" fontId="44" fillId="0" borderId="0" xfId="0" applyNumberFormat="1" applyFont="1" applyBorder="1" applyAlignment="1" applyProtection="1">
      <alignment horizontal="center"/>
    </xf>
    <xf numFmtId="0" fontId="44" fillId="0" borderId="0" xfId="0" applyNumberFormat="1" applyFont="1" applyBorder="1" applyAlignment="1" applyProtection="1">
      <alignment horizontal="center" vertical="center"/>
    </xf>
    <xf numFmtId="0" fontId="23" fillId="0" borderId="0" xfId="0" applyNumberFormat="1" applyFont="1" applyAlignment="1"/>
    <xf numFmtId="0" fontId="23" fillId="0" borderId="0" xfId="0" applyNumberFormat="1" applyFont="1" applyBorder="1" applyAlignment="1">
      <alignment vertical="center"/>
    </xf>
    <xf numFmtId="0" fontId="23" fillId="0" borderId="0" xfId="0" applyNumberFormat="1" applyFont="1" applyBorder="1" applyAlignment="1" applyProtection="1">
      <alignment horizontal="left" vertical="center"/>
    </xf>
    <xf numFmtId="0" fontId="23" fillId="24" borderId="0" xfId="0" applyNumberFormat="1" applyFont="1" applyFill="1" applyBorder="1" applyAlignment="1">
      <alignment vertical="center"/>
    </xf>
    <xf numFmtId="0" fontId="23" fillId="24" borderId="0" xfId="0" applyNumberFormat="1" applyFont="1" applyFill="1" applyBorder="1" applyAlignment="1" applyProtection="1">
      <alignment horizontal="left" vertical="center"/>
    </xf>
    <xf numFmtId="0" fontId="44" fillId="24" borderId="0" xfId="0" applyNumberFormat="1" applyFont="1" applyFill="1" applyBorder="1" applyAlignment="1" applyProtection="1">
      <alignment horizontal="center" vertical="center"/>
      <protection locked="0"/>
    </xf>
    <xf numFmtId="0" fontId="22" fillId="0" borderId="0" xfId="0" applyNumberFormat="1" applyFont="1" applyFill="1" applyAlignment="1">
      <alignment vertical="center"/>
    </xf>
    <xf numFmtId="0" fontId="28" fillId="0" borderId="0" xfId="0" applyNumberFormat="1" applyFont="1" applyFill="1" applyAlignment="1">
      <alignment vertical="center"/>
    </xf>
    <xf numFmtId="0" fontId="28" fillId="0" borderId="0" xfId="0" applyNumberFormat="1" applyFont="1" applyFill="1" applyAlignment="1">
      <alignment horizontal="left" vertical="center"/>
    </xf>
    <xf numFmtId="0" fontId="23" fillId="0" borderId="0" xfId="0" applyNumberFormat="1" applyFont="1" applyAlignment="1">
      <alignment vertical="center"/>
    </xf>
    <xf numFmtId="0" fontId="22" fillId="0" borderId="0" xfId="0" applyNumberFormat="1" applyFont="1" applyAlignment="1" applyProtection="1">
      <alignment vertical="center"/>
    </xf>
    <xf numFmtId="0" fontId="23" fillId="0" borderId="0" xfId="0" applyNumberFormat="1" applyFont="1" applyBorder="1" applyAlignment="1">
      <alignment horizontal="center" vertical="center"/>
    </xf>
    <xf numFmtId="0" fontId="28" fillId="24" borderId="0" xfId="0" applyNumberFormat="1" applyFont="1" applyFill="1" applyBorder="1" applyAlignment="1">
      <alignment vertical="center"/>
    </xf>
    <xf numFmtId="0" fontId="28" fillId="24" borderId="0" xfId="0" applyNumberFormat="1" applyFont="1" applyFill="1" applyAlignment="1">
      <alignment vertical="center"/>
    </xf>
    <xf numFmtId="0" fontId="44" fillId="24" borderId="0" xfId="0" applyNumberFormat="1" applyFont="1" applyFill="1" applyBorder="1" applyAlignment="1" applyProtection="1">
      <alignment horizontal="center" vertical="center"/>
    </xf>
    <xf numFmtId="0" fontId="23" fillId="24" borderId="0" xfId="0" applyNumberFormat="1" applyFont="1" applyFill="1" applyBorder="1" applyAlignment="1" applyProtection="1">
      <alignment horizontal="right" vertical="center"/>
      <protection locked="0"/>
    </xf>
    <xf numFmtId="0" fontId="23" fillId="24" borderId="0" xfId="0" applyNumberFormat="1" applyFont="1" applyFill="1" applyAlignment="1" applyProtection="1">
      <alignment vertical="center"/>
    </xf>
    <xf numFmtId="0" fontId="22" fillId="0" borderId="0" xfId="45" applyFont="1" applyBorder="1" applyAlignment="1">
      <alignment vertical="center"/>
    </xf>
    <xf numFmtId="0" fontId="28" fillId="0" borderId="0" xfId="0" applyNumberFormat="1" applyFont="1" applyAlignment="1">
      <alignment horizontal="left" vertical="center"/>
    </xf>
    <xf numFmtId="0" fontId="22" fillId="0" borderId="23" xfId="0" applyNumberFormat="1" applyFont="1" applyBorder="1" applyAlignment="1">
      <alignment vertical="center"/>
    </xf>
    <xf numFmtId="0" fontId="22" fillId="0" borderId="24" xfId="0" applyNumberFormat="1" applyFont="1" applyBorder="1" applyAlignment="1">
      <alignment vertical="center"/>
    </xf>
    <xf numFmtId="0" fontId="22" fillId="0" borderId="25" xfId="0" applyNumberFormat="1" applyFont="1" applyBorder="1" applyAlignment="1">
      <alignment vertical="center"/>
    </xf>
    <xf numFmtId="0" fontId="22" fillId="0" borderId="18" xfId="0" applyNumberFormat="1" applyFont="1" applyBorder="1" applyAlignment="1">
      <alignment vertical="center"/>
    </xf>
    <xf numFmtId="0" fontId="22" fillId="0" borderId="19" xfId="0" applyNumberFormat="1" applyFont="1" applyBorder="1" applyAlignment="1">
      <alignment vertical="center"/>
    </xf>
    <xf numFmtId="0" fontId="22" fillId="0" borderId="20" xfId="0" applyNumberFormat="1" applyFont="1" applyBorder="1" applyAlignment="1">
      <alignment vertical="center"/>
    </xf>
    <xf numFmtId="0" fontId="22" fillId="0" borderId="21" xfId="0" applyNumberFormat="1" applyFont="1" applyBorder="1" applyAlignment="1">
      <alignment vertical="center"/>
    </xf>
    <xf numFmtId="0" fontId="22" fillId="0" borderId="22" xfId="0" applyNumberFormat="1" applyFont="1" applyBorder="1" applyAlignment="1">
      <alignment vertical="center"/>
    </xf>
    <xf numFmtId="0" fontId="44" fillId="0" borderId="0" xfId="0" applyNumberFormat="1" applyFont="1" applyBorder="1" applyAlignment="1" applyProtection="1">
      <alignment horizontal="center" vertical="center"/>
      <protection locked="0"/>
    </xf>
    <xf numFmtId="0" fontId="44" fillId="0" borderId="0" xfId="0" applyNumberFormat="1" applyFont="1" applyBorder="1" applyAlignment="1">
      <alignment horizontal="center" vertical="center"/>
    </xf>
    <xf numFmtId="0" fontId="23" fillId="0" borderId="0" xfId="0" applyNumberFormat="1" applyFont="1" applyBorder="1" applyAlignment="1" applyProtection="1">
      <alignment horizontal="right" vertical="center"/>
      <protection locked="0"/>
    </xf>
    <xf numFmtId="0" fontId="23" fillId="0" borderId="0" xfId="0" applyNumberFormat="1" applyFont="1" applyBorder="1" applyAlignment="1" applyProtection="1">
      <alignment vertical="center"/>
    </xf>
    <xf numFmtId="0" fontId="23" fillId="0" borderId="0" xfId="0" applyNumberFormat="1" applyFont="1" applyAlignment="1" applyProtection="1">
      <alignment vertical="center"/>
    </xf>
    <xf numFmtId="0" fontId="22" fillId="0" borderId="0" xfId="0" applyNumberFormat="1" applyFont="1" applyAlignment="1">
      <alignment vertical="center" shrinkToFit="1"/>
    </xf>
    <xf numFmtId="38" fontId="0" fillId="0" borderId="0" xfId="33"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xf>
    <xf numFmtId="49" fontId="22" fillId="0" borderId="0" xfId="0" applyNumberFormat="1" applyFont="1" applyBorder="1" applyAlignment="1" applyProtection="1">
      <alignment horizontal="center" vertical="center"/>
      <protection locked="0"/>
    </xf>
    <xf numFmtId="0" fontId="28" fillId="0" borderId="0" xfId="0" applyNumberFormat="1" applyFont="1" applyAlignment="1">
      <alignment horizontal="center" vertical="center"/>
    </xf>
    <xf numFmtId="0" fontId="28" fillId="0" borderId="0" xfId="0" applyNumberFormat="1" applyFont="1" applyAlignment="1">
      <alignment horizontal="centerContinuous" vertical="center"/>
    </xf>
    <xf numFmtId="0" fontId="28" fillId="24" borderId="0" xfId="0" applyNumberFormat="1" applyFont="1" applyFill="1" applyAlignment="1">
      <alignment horizontal="center" vertical="center"/>
    </xf>
    <xf numFmtId="0" fontId="28" fillId="24" borderId="0" xfId="0" applyNumberFormat="1" applyFont="1" applyFill="1" applyAlignment="1">
      <alignment horizontal="centerContinuous" vertical="center"/>
    </xf>
    <xf numFmtId="0" fontId="22" fillId="24" borderId="0" xfId="0" applyNumberFormat="1" applyFont="1" applyFill="1" applyBorder="1" applyAlignment="1">
      <alignment horizontal="center" vertical="center"/>
    </xf>
    <xf numFmtId="0" fontId="45" fillId="24" borderId="0" xfId="0" applyNumberFormat="1" applyFont="1" applyFill="1" applyAlignment="1">
      <alignment vertical="center"/>
    </xf>
    <xf numFmtId="0" fontId="22" fillId="0" borderId="0" xfId="45" applyFont="1" applyAlignment="1">
      <alignment horizontal="justify" vertical="center"/>
    </xf>
    <xf numFmtId="0" fontId="0" fillId="0" borderId="0" xfId="0" applyNumberFormat="1" applyFont="1" applyBorder="1" applyAlignment="1" applyProtection="1">
      <alignment horizontal="center" vertical="center"/>
      <protection locked="0"/>
    </xf>
    <xf numFmtId="0" fontId="45" fillId="0" borderId="0" xfId="0" applyNumberFormat="1" applyFont="1" applyAlignment="1">
      <alignment vertical="center"/>
    </xf>
    <xf numFmtId="0" fontId="28" fillId="24" borderId="0" xfId="0" applyNumberFormat="1" applyFont="1" applyFill="1" applyAlignment="1">
      <alignment horizontal="centerContinuous"/>
    </xf>
    <xf numFmtId="0" fontId="28" fillId="0" borderId="0" xfId="0" applyNumberFormat="1" applyFont="1" applyAlignment="1">
      <alignment horizontal="right"/>
    </xf>
    <xf numFmtId="0" fontId="28" fillId="0" borderId="0" xfId="0" applyNumberFormat="1" applyFont="1" applyAlignment="1" applyProtection="1">
      <alignment horizontal="center"/>
      <protection locked="0"/>
    </xf>
    <xf numFmtId="0" fontId="44" fillId="0" borderId="0" xfId="0" applyFont="1" applyBorder="1" applyAlignment="1">
      <alignment vertical="center"/>
    </xf>
    <xf numFmtId="38" fontId="23" fillId="0" borderId="0" xfId="33" applyFont="1" applyBorder="1" applyAlignment="1" applyProtection="1">
      <alignment horizontal="center" vertical="center"/>
      <protection locked="0"/>
    </xf>
    <xf numFmtId="0" fontId="23" fillId="0" borderId="0" xfId="0" applyNumberFormat="1" applyFont="1" applyAlignment="1" applyProtection="1"/>
    <xf numFmtId="49" fontId="23" fillId="0" borderId="0" xfId="0" applyNumberFormat="1" applyFont="1" applyBorder="1" applyAlignment="1" applyProtection="1">
      <alignment horizontal="center" vertical="center"/>
      <protection locked="0"/>
    </xf>
    <xf numFmtId="0" fontId="22" fillId="0" borderId="0" xfId="0" applyNumberFormat="1" applyFont="1" applyBorder="1" applyAlignment="1">
      <alignment horizontal="left"/>
    </xf>
    <xf numFmtId="0" fontId="23" fillId="0" borderId="0" xfId="0" applyNumberFormat="1" applyFont="1" applyBorder="1" applyAlignment="1" applyProtection="1">
      <alignment horizontal="right"/>
      <protection locked="0"/>
    </xf>
    <xf numFmtId="0" fontId="23" fillId="0" borderId="0" xfId="0" applyNumberFormat="1" applyFont="1" applyBorder="1" applyAlignment="1"/>
    <xf numFmtId="0" fontId="23" fillId="0" borderId="0" xfId="0" applyNumberFormat="1" applyFont="1" applyBorder="1" applyAlignment="1">
      <alignment horizontal="left"/>
    </xf>
    <xf numFmtId="38" fontId="22" fillId="0" borderId="23" xfId="33" applyFont="1" applyBorder="1" applyAlignment="1" applyProtection="1">
      <alignment vertical="center"/>
      <protection locked="0"/>
    </xf>
    <xf numFmtId="38" fontId="22" fillId="0" borderId="24" xfId="33" applyFont="1" applyBorder="1" applyAlignment="1" applyProtection="1">
      <alignment vertical="center"/>
      <protection locked="0"/>
    </xf>
    <xf numFmtId="38" fontId="22" fillId="0" borderId="20" xfId="33" applyFont="1" applyBorder="1" applyAlignment="1" applyProtection="1">
      <alignment vertical="center"/>
      <protection locked="0"/>
    </xf>
    <xf numFmtId="38" fontId="22" fillId="0" borderId="21" xfId="33" applyFont="1" applyBorder="1" applyAlignment="1" applyProtection="1">
      <alignment vertical="center"/>
      <protection locked="0"/>
    </xf>
    <xf numFmtId="0" fontId="23" fillId="24" borderId="0" xfId="45" applyFont="1" applyFill="1" applyBorder="1" applyAlignment="1">
      <alignment horizontal="left" vertical="center"/>
    </xf>
    <xf numFmtId="0" fontId="44" fillId="24" borderId="0" xfId="45" applyFont="1" applyFill="1" applyBorder="1" applyAlignment="1">
      <alignment horizontal="left" vertical="center"/>
    </xf>
    <xf numFmtId="0" fontId="24" fillId="24" borderId="24" xfId="0" applyNumberFormat="1" applyFont="1" applyFill="1" applyBorder="1" applyAlignment="1" applyProtection="1">
      <alignment vertical="center"/>
      <protection locked="0"/>
    </xf>
    <xf numFmtId="0" fontId="22" fillId="24"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24" borderId="0" xfId="45" applyFont="1" applyFill="1" applyBorder="1" applyAlignment="1">
      <alignment horizontal="center" vertical="center"/>
    </xf>
    <xf numFmtId="0" fontId="44" fillId="24" borderId="0" xfId="45" applyFont="1" applyFill="1" applyBorder="1" applyAlignment="1">
      <alignment vertical="center"/>
    </xf>
    <xf numFmtId="0" fontId="44" fillId="24" borderId="0" xfId="45" applyFont="1" applyFill="1" applyAlignment="1">
      <alignment vertical="center"/>
    </xf>
    <xf numFmtId="0" fontId="44" fillId="24" borderId="0" xfId="45" applyFont="1" applyFill="1" applyAlignment="1">
      <alignment vertical="center" wrapText="1"/>
    </xf>
    <xf numFmtId="0" fontId="24" fillId="24" borderId="0" xfId="0" applyFont="1" applyFill="1" applyBorder="1" applyAlignment="1">
      <alignment horizontal="center" vertical="center" shrinkToFit="1"/>
    </xf>
    <xf numFmtId="0" fontId="24" fillId="24" borderId="0" xfId="0" applyFont="1" applyFill="1" applyBorder="1" applyAlignment="1">
      <alignment vertical="center" shrinkToFit="1"/>
    </xf>
    <xf numFmtId="49" fontId="22" fillId="24" borderId="0" xfId="45" applyNumberFormat="1" applyFont="1" applyFill="1" applyBorder="1" applyAlignment="1">
      <alignment vertical="center"/>
    </xf>
    <xf numFmtId="49" fontId="22" fillId="24" borderId="33" xfId="45" applyNumberFormat="1" applyFont="1" applyFill="1" applyBorder="1" applyAlignment="1" applyProtection="1">
      <alignment vertical="center"/>
      <protection locked="0"/>
    </xf>
    <xf numFmtId="49" fontId="25" fillId="24" borderId="0" xfId="0" applyNumberFormat="1" applyFont="1" applyFill="1" applyBorder="1" applyAlignment="1" applyProtection="1">
      <alignment vertical="center"/>
      <protection locked="0"/>
    </xf>
    <xf numFmtId="49" fontId="22" fillId="24" borderId="0" xfId="45" applyNumberFormat="1" applyFont="1" applyFill="1" applyAlignment="1">
      <alignment vertical="center"/>
    </xf>
    <xf numFmtId="49" fontId="22" fillId="0" borderId="0" xfId="45" applyNumberFormat="1" applyFont="1" applyAlignment="1">
      <alignment vertical="center"/>
    </xf>
    <xf numFmtId="49" fontId="24" fillId="24" borderId="23" xfId="45" applyNumberFormat="1" applyFont="1" applyFill="1" applyBorder="1" applyAlignment="1" applyProtection="1">
      <alignment vertical="center"/>
      <protection locked="0"/>
    </xf>
    <xf numFmtId="49" fontId="24" fillId="24" borderId="24" xfId="45" applyNumberFormat="1" applyFont="1" applyFill="1" applyBorder="1" applyAlignment="1" applyProtection="1">
      <alignment vertical="center"/>
      <protection locked="0"/>
    </xf>
    <xf numFmtId="49" fontId="22" fillId="24" borderId="0" xfId="45" applyNumberFormat="1" applyFont="1" applyFill="1" applyBorder="1" applyAlignment="1" applyProtection="1">
      <alignment vertical="center"/>
      <protection locked="0"/>
    </xf>
    <xf numFmtId="49" fontId="22" fillId="24" borderId="24" xfId="45" applyNumberFormat="1" applyFont="1" applyFill="1" applyBorder="1" applyAlignment="1" applyProtection="1">
      <alignment vertical="center"/>
      <protection locked="0"/>
    </xf>
    <xf numFmtId="49" fontId="22" fillId="24" borderId="25" xfId="45" applyNumberFormat="1" applyFont="1" applyFill="1" applyBorder="1" applyAlignment="1" applyProtection="1">
      <alignment vertical="center"/>
      <protection locked="0"/>
    </xf>
    <xf numFmtId="49" fontId="22" fillId="24" borderId="0" xfId="45" applyNumberFormat="1" applyFont="1" applyFill="1" applyAlignment="1" applyProtection="1">
      <alignment vertical="center"/>
      <protection locked="0"/>
    </xf>
    <xf numFmtId="49" fontId="22" fillId="24" borderId="18" xfId="45" applyNumberFormat="1" applyFont="1" applyFill="1" applyBorder="1" applyAlignment="1" applyProtection="1">
      <alignment vertical="center"/>
      <protection locked="0"/>
    </xf>
    <xf numFmtId="0" fontId="24" fillId="24" borderId="23" xfId="45" applyFont="1" applyFill="1" applyBorder="1" applyAlignment="1" applyProtection="1">
      <alignment vertical="center" wrapText="1"/>
      <protection locked="0"/>
    </xf>
    <xf numFmtId="0" fontId="24" fillId="24" borderId="24" xfId="45" applyFont="1" applyFill="1" applyBorder="1" applyAlignment="1" applyProtection="1">
      <alignment vertical="center" wrapText="1"/>
      <protection locked="0"/>
    </xf>
    <xf numFmtId="0" fontId="24" fillId="24" borderId="18" xfId="45" applyFont="1" applyFill="1" applyBorder="1" applyAlignment="1" applyProtection="1">
      <alignment vertical="center" wrapText="1"/>
      <protection locked="0"/>
    </xf>
    <xf numFmtId="0" fontId="24" fillId="24" borderId="0" xfId="45" applyFont="1" applyFill="1" applyBorder="1" applyAlignment="1" applyProtection="1">
      <alignment vertical="center" wrapText="1"/>
      <protection locked="0"/>
    </xf>
    <xf numFmtId="0" fontId="24" fillId="24" borderId="20" xfId="45" applyFont="1" applyFill="1" applyBorder="1" applyAlignment="1" applyProtection="1">
      <alignment vertical="center" wrapText="1"/>
      <protection locked="0"/>
    </xf>
    <xf numFmtId="0" fontId="24" fillId="24" borderId="21" xfId="45" applyFont="1" applyFill="1" applyBorder="1" applyAlignment="1" applyProtection="1">
      <alignment vertical="center" wrapText="1"/>
      <protection locked="0"/>
    </xf>
    <xf numFmtId="178" fontId="0" fillId="0" borderId="24" xfId="33" applyNumberFormat="1" applyFont="1" applyBorder="1" applyAlignment="1" applyProtection="1">
      <alignment vertical="center"/>
      <protection locked="0"/>
    </xf>
    <xf numFmtId="178" fontId="0" fillId="0" borderId="21" xfId="33" applyNumberFormat="1" applyFont="1" applyBorder="1" applyAlignment="1" applyProtection="1">
      <alignment vertical="center"/>
      <protection locked="0"/>
    </xf>
    <xf numFmtId="0" fontId="26" fillId="24" borderId="0" xfId="45" applyFont="1" applyFill="1" applyBorder="1" applyAlignment="1">
      <alignment vertical="center"/>
    </xf>
    <xf numFmtId="0" fontId="23" fillId="24" borderId="0" xfId="45" applyFont="1" applyFill="1" applyBorder="1" applyAlignment="1">
      <alignment vertical="top"/>
    </xf>
    <xf numFmtId="0" fontId="37" fillId="24" borderId="0" xfId="49" applyFont="1" applyFill="1" applyAlignment="1">
      <alignment horizontal="left" vertical="center" wrapText="1"/>
    </xf>
    <xf numFmtId="0" fontId="28" fillId="24" borderId="0" xfId="49" applyFont="1" applyFill="1" applyAlignment="1">
      <alignment horizontal="center" vertical="center"/>
    </xf>
    <xf numFmtId="0" fontId="23" fillId="24" borderId="0" xfId="0" applyNumberFormat="1" applyFont="1" applyFill="1" applyBorder="1" applyAlignment="1" applyProtection="1">
      <alignment horizontal="center" vertical="center" wrapText="1"/>
      <protection locked="0"/>
    </xf>
    <xf numFmtId="0" fontId="24" fillId="24" borderId="0" xfId="0" applyNumberFormat="1" applyFont="1" applyFill="1" applyBorder="1" applyAlignment="1" applyProtection="1">
      <alignment horizontal="center" vertical="center"/>
      <protection locked="0"/>
    </xf>
    <xf numFmtId="0" fontId="24" fillId="24" borderId="0" xfId="0" applyNumberFormat="1" applyFont="1" applyFill="1" applyBorder="1" applyAlignment="1" applyProtection="1">
      <alignment horizontal="center" vertical="center" wrapText="1"/>
      <protection locked="0"/>
    </xf>
    <xf numFmtId="0" fontId="22" fillId="24" borderId="33" xfId="45" applyFont="1" applyFill="1" applyBorder="1" applyAlignment="1" applyProtection="1">
      <alignment vertical="center"/>
      <protection locked="0"/>
    </xf>
    <xf numFmtId="0" fontId="22" fillId="24" borderId="30" xfId="45" applyFont="1" applyFill="1" applyBorder="1" applyAlignment="1" applyProtection="1">
      <alignment vertical="center"/>
      <protection locked="0"/>
    </xf>
    <xf numFmtId="0" fontId="22" fillId="24" borderId="21" xfId="45" applyFont="1" applyFill="1" applyBorder="1" applyAlignment="1" applyProtection="1">
      <alignment vertical="center"/>
      <protection locked="0"/>
    </xf>
    <xf numFmtId="0" fontId="22" fillId="24" borderId="24" xfId="45" applyFont="1" applyFill="1" applyBorder="1" applyAlignment="1" applyProtection="1">
      <alignment vertical="center"/>
      <protection locked="0"/>
    </xf>
    <xf numFmtId="0" fontId="22" fillId="24" borderId="25" xfId="45" applyFont="1" applyFill="1" applyBorder="1" applyAlignment="1" applyProtection="1">
      <alignment vertical="center"/>
      <protection locked="0"/>
    </xf>
    <xf numFmtId="0" fontId="22" fillId="24" borderId="18" xfId="45" applyFont="1" applyFill="1" applyBorder="1" applyAlignment="1" applyProtection="1">
      <alignment vertical="center"/>
      <protection locked="0"/>
    </xf>
    <xf numFmtId="0" fontId="22" fillId="24" borderId="0" xfId="45" applyFont="1" applyFill="1" applyBorder="1" applyAlignment="1" applyProtection="1">
      <alignment vertical="center"/>
      <protection locked="0"/>
    </xf>
    <xf numFmtId="0" fontId="24" fillId="24" borderId="24" xfId="45" applyFont="1" applyFill="1" applyBorder="1" applyAlignment="1" applyProtection="1">
      <alignment horizontal="center" vertical="center"/>
      <protection locked="0"/>
    </xf>
    <xf numFmtId="0" fontId="23" fillId="24" borderId="0" xfId="45" applyFont="1" applyFill="1" applyBorder="1" applyAlignment="1" applyProtection="1">
      <alignment horizontal="center" vertical="center" wrapText="1"/>
      <protection locked="0"/>
    </xf>
    <xf numFmtId="0" fontId="23" fillId="24" borderId="0" xfId="45" applyFont="1" applyFill="1" applyBorder="1" applyAlignment="1">
      <alignment horizontal="left" vertical="center" wrapText="1"/>
    </xf>
    <xf numFmtId="0" fontId="24" fillId="24" borderId="23" xfId="45" applyFont="1" applyFill="1" applyBorder="1" applyAlignment="1" applyProtection="1">
      <alignment horizontal="left" vertical="center"/>
      <protection locked="0"/>
    </xf>
    <xf numFmtId="0" fontId="24" fillId="24" borderId="20" xfId="45" applyFont="1" applyFill="1" applyBorder="1" applyAlignment="1" applyProtection="1">
      <alignment horizontal="left" vertical="center"/>
      <protection locked="0"/>
    </xf>
    <xf numFmtId="0" fontId="22" fillId="24" borderId="34" xfId="45" applyFont="1" applyFill="1" applyBorder="1" applyAlignment="1">
      <alignment horizontal="center" vertical="center"/>
    </xf>
    <xf numFmtId="0" fontId="22" fillId="24" borderId="33" xfId="45" applyFont="1" applyFill="1" applyBorder="1" applyAlignment="1">
      <alignment horizontal="center" vertical="center"/>
    </xf>
    <xf numFmtId="0" fontId="22" fillId="24" borderId="30" xfId="45" applyFont="1" applyFill="1" applyBorder="1" applyAlignment="1">
      <alignment horizontal="center" vertical="center"/>
    </xf>
    <xf numFmtId="0" fontId="22" fillId="0" borderId="0" xfId="0" applyNumberFormat="1" applyFont="1" applyBorder="1" applyAlignment="1" applyProtection="1">
      <alignment horizontal="center" vertical="center"/>
      <protection locked="0"/>
    </xf>
    <xf numFmtId="0" fontId="22" fillId="0" borderId="0" xfId="0" applyNumberFormat="1" applyFont="1" applyBorder="1" applyAlignment="1">
      <alignment horizontal="center" vertical="center"/>
    </xf>
    <xf numFmtId="0" fontId="22" fillId="0" borderId="0" xfId="0" applyFont="1" applyBorder="1" applyAlignment="1">
      <alignment horizontal="left" vertical="center" wrapText="1"/>
    </xf>
    <xf numFmtId="0" fontId="22" fillId="24" borderId="0" xfId="45" applyFont="1" applyFill="1" applyBorder="1" applyAlignment="1">
      <alignment horizontal="left" vertical="center"/>
    </xf>
    <xf numFmtId="0" fontId="22" fillId="24" borderId="21" xfId="45" applyFont="1" applyFill="1" applyBorder="1" applyAlignment="1">
      <alignment horizontal="left" vertical="center"/>
    </xf>
    <xf numFmtId="0" fontId="22" fillId="0" borderId="0" xfId="0" applyNumberFormat="1" applyFont="1" applyBorder="1" applyAlignment="1">
      <alignment horizontal="left" vertical="center"/>
    </xf>
    <xf numFmtId="0" fontId="28" fillId="24" borderId="0" xfId="49" applyFont="1" applyFill="1" applyAlignment="1">
      <alignment horizontal="center" vertical="center" shrinkToFit="1"/>
    </xf>
    <xf numFmtId="0" fontId="22" fillId="24" borderId="0" xfId="49" applyFont="1" applyFill="1">
      <alignment vertical="center"/>
    </xf>
    <xf numFmtId="0" fontId="22" fillId="24" borderId="33" xfId="45" applyFont="1" applyFill="1" applyBorder="1" applyAlignment="1">
      <alignment vertical="center"/>
    </xf>
    <xf numFmtId="0" fontId="46" fillId="24" borderId="0" xfId="45" applyFont="1" applyFill="1" applyBorder="1" applyAlignment="1">
      <alignment horizontal="left" vertical="center"/>
    </xf>
    <xf numFmtId="0" fontId="26" fillId="24" borderId="0" xfId="45" applyFont="1" applyFill="1" applyBorder="1" applyAlignment="1">
      <alignment horizontal="center" vertical="center"/>
    </xf>
    <xf numFmtId="0" fontId="24" fillId="24" borderId="0" xfId="0" applyNumberFormat="1" applyFont="1" applyFill="1" applyBorder="1" applyAlignment="1" applyProtection="1">
      <alignment horizontal="center" vertical="center"/>
      <protection locked="0"/>
    </xf>
    <xf numFmtId="0" fontId="24" fillId="24" borderId="19" xfId="0" applyNumberFormat="1" applyFont="1" applyFill="1" applyBorder="1" applyAlignment="1" applyProtection="1">
      <alignment horizontal="center" vertical="center"/>
      <protection locked="0"/>
    </xf>
    <xf numFmtId="0" fontId="24" fillId="24" borderId="21" xfId="0" applyNumberFormat="1" applyFont="1" applyFill="1" applyBorder="1" applyAlignment="1" applyProtection="1">
      <alignment horizontal="center" vertical="center"/>
      <protection locked="0"/>
    </xf>
    <xf numFmtId="0" fontId="24" fillId="24" borderId="22" xfId="0" applyNumberFormat="1" applyFont="1" applyFill="1" applyBorder="1" applyAlignment="1" applyProtection="1">
      <alignment horizontal="center" vertical="center"/>
      <protection locked="0"/>
    </xf>
    <xf numFmtId="0" fontId="22" fillId="24" borderId="34" xfId="45" applyFont="1" applyFill="1" applyBorder="1" applyAlignment="1">
      <alignment horizontal="center" vertical="center"/>
    </xf>
    <xf numFmtId="0" fontId="22" fillId="24" borderId="30" xfId="45" applyFont="1" applyFill="1" applyBorder="1" applyAlignment="1">
      <alignment horizontal="center" vertical="center"/>
    </xf>
    <xf numFmtId="0" fontId="22" fillId="24" borderId="24" xfId="45" applyFont="1" applyFill="1" applyBorder="1" applyAlignment="1" applyProtection="1">
      <alignment vertical="center"/>
      <protection locked="0"/>
    </xf>
    <xf numFmtId="0" fontId="22" fillId="24" borderId="25" xfId="45" applyFont="1" applyFill="1" applyBorder="1" applyAlignment="1" applyProtection="1">
      <alignment vertical="center"/>
      <protection locked="0"/>
    </xf>
    <xf numFmtId="0" fontId="22" fillId="24" borderId="18" xfId="45" applyFont="1" applyFill="1" applyBorder="1" applyAlignment="1" applyProtection="1">
      <alignment vertical="center"/>
      <protection locked="0"/>
    </xf>
    <xf numFmtId="0" fontId="22" fillId="24" borderId="0" xfId="45" applyFont="1" applyFill="1" applyBorder="1" applyAlignment="1" applyProtection="1">
      <alignment vertical="center"/>
      <protection locked="0"/>
    </xf>
    <xf numFmtId="0" fontId="22" fillId="24" borderId="19" xfId="45" applyFont="1" applyFill="1" applyBorder="1" applyAlignment="1" applyProtection="1">
      <alignment vertical="center"/>
      <protection locked="0"/>
    </xf>
    <xf numFmtId="49" fontId="22" fillId="24" borderId="33" xfId="45" applyNumberFormat="1" applyFont="1" applyFill="1" applyBorder="1" applyAlignment="1" applyProtection="1">
      <alignment horizontal="center" vertical="center"/>
      <protection locked="0"/>
    </xf>
    <xf numFmtId="0" fontId="3" fillId="24" borderId="0" xfId="45" applyFont="1" applyFill="1" applyBorder="1" applyAlignment="1">
      <alignment horizontal="center" vertical="center" wrapText="1"/>
    </xf>
    <xf numFmtId="0" fontId="26" fillId="24" borderId="0" xfId="45" applyFont="1" applyFill="1" applyBorder="1" applyAlignment="1">
      <alignment horizontal="center" vertical="center"/>
    </xf>
    <xf numFmtId="0" fontId="23" fillId="24" borderId="0" xfId="45" applyFont="1" applyFill="1" applyBorder="1" applyAlignment="1" applyProtection="1">
      <alignment horizontal="center" vertical="center" wrapText="1"/>
      <protection locked="0"/>
    </xf>
    <xf numFmtId="49" fontId="25" fillId="24" borderId="24" xfId="45" applyNumberFormat="1" applyFont="1" applyFill="1" applyBorder="1" applyAlignment="1" applyProtection="1">
      <alignment horizontal="center" vertical="center"/>
      <protection locked="0"/>
    </xf>
    <xf numFmtId="0" fontId="24" fillId="24" borderId="24" xfId="0" applyNumberFormat="1" applyFont="1" applyFill="1" applyBorder="1" applyAlignment="1" applyProtection="1">
      <alignment horizontal="center" vertical="center"/>
      <protection locked="0"/>
    </xf>
    <xf numFmtId="0" fontId="24" fillId="24" borderId="25" xfId="0" applyNumberFormat="1" applyFont="1" applyFill="1" applyBorder="1" applyAlignment="1" applyProtection="1">
      <alignment horizontal="center" vertical="center"/>
      <protection locked="0"/>
    </xf>
    <xf numFmtId="0" fontId="24" fillId="24" borderId="0" xfId="0" applyNumberFormat="1" applyFont="1" applyFill="1" applyBorder="1" applyAlignment="1" applyProtection="1">
      <alignment horizontal="center" vertical="center" wrapText="1"/>
      <protection locked="0"/>
    </xf>
    <xf numFmtId="0" fontId="22" fillId="24" borderId="18" xfId="45" applyFont="1" applyFill="1" applyBorder="1" applyAlignment="1" applyProtection="1">
      <alignment horizontal="center" vertical="center"/>
      <protection locked="0"/>
    </xf>
    <xf numFmtId="0" fontId="22" fillId="24" borderId="0" xfId="45" applyFont="1" applyFill="1" applyBorder="1" applyAlignment="1" applyProtection="1">
      <alignment horizontal="center" vertical="center"/>
      <protection locked="0"/>
    </xf>
    <xf numFmtId="0" fontId="22" fillId="24" borderId="0" xfId="45" applyFont="1" applyFill="1" applyBorder="1" applyAlignment="1">
      <alignment horizontal="center" vertical="center" wrapText="1"/>
    </xf>
    <xf numFmtId="0" fontId="22" fillId="24" borderId="0" xfId="45" applyFont="1" applyFill="1" applyBorder="1" applyAlignment="1">
      <alignment horizontal="left" vertical="center"/>
    </xf>
    <xf numFmtId="0" fontId="22" fillId="24" borderId="0" xfId="45" applyFont="1" applyFill="1" applyBorder="1" applyAlignment="1">
      <alignment horizontal="center" vertical="center" wrapText="1"/>
    </xf>
    <xf numFmtId="0" fontId="26" fillId="24" borderId="0" xfId="45" applyFont="1" applyFill="1" applyBorder="1" applyAlignment="1">
      <alignment horizontal="left" vertical="center"/>
    </xf>
    <xf numFmtId="0" fontId="24" fillId="24" borderId="33" xfId="0" applyNumberFormat="1" applyFont="1" applyFill="1" applyBorder="1" applyAlignment="1" applyProtection="1">
      <alignment horizontal="center" vertical="center"/>
      <protection locked="0"/>
    </xf>
    <xf numFmtId="0" fontId="23" fillId="24" borderId="53" xfId="45" applyFont="1" applyFill="1" applyBorder="1" applyAlignment="1">
      <alignment horizontal="center" vertical="center" shrinkToFit="1"/>
    </xf>
    <xf numFmtId="0" fontId="23" fillId="24" borderId="51" xfId="45" applyFont="1" applyFill="1" applyBorder="1" applyAlignment="1">
      <alignment horizontal="center" vertical="center" shrinkToFit="1"/>
    </xf>
    <xf numFmtId="0" fontId="23" fillId="24" borderId="52" xfId="45" applyFont="1" applyFill="1" applyBorder="1" applyAlignment="1">
      <alignment horizontal="center" vertical="center" shrinkToFit="1"/>
    </xf>
    <xf numFmtId="179" fontId="22" fillId="24" borderId="53" xfId="45" applyNumberFormat="1" applyFont="1" applyFill="1" applyBorder="1" applyAlignment="1">
      <alignment vertical="center" wrapText="1"/>
    </xf>
    <xf numFmtId="179" fontId="3" fillId="24" borderId="51" xfId="45" applyNumberFormat="1" applyFont="1" applyFill="1" applyBorder="1" applyAlignment="1">
      <alignment vertical="center" wrapText="1"/>
    </xf>
    <xf numFmtId="179" fontId="3" fillId="24" borderId="52" xfId="45" applyNumberFormat="1" applyFont="1" applyFill="1" applyBorder="1" applyAlignment="1">
      <alignment vertical="center" wrapText="1"/>
    </xf>
    <xf numFmtId="0" fontId="22" fillId="24" borderId="53" xfId="45" applyFont="1" applyFill="1" applyBorder="1" applyAlignment="1">
      <alignment vertical="center" wrapText="1"/>
    </xf>
    <xf numFmtId="0" fontId="3" fillId="24" borderId="51" xfId="45" applyFont="1" applyFill="1" applyBorder="1" applyAlignment="1">
      <alignment vertical="center" wrapText="1"/>
    </xf>
    <xf numFmtId="0" fontId="3" fillId="24" borderId="52" xfId="45" applyFont="1" applyFill="1" applyBorder="1" applyAlignment="1">
      <alignment vertical="center" wrapText="1"/>
    </xf>
    <xf numFmtId="176" fontId="22" fillId="24" borderId="53" xfId="45" applyNumberFormat="1" applyFont="1" applyFill="1" applyBorder="1" applyAlignment="1">
      <alignment vertical="center" wrapText="1"/>
    </xf>
    <xf numFmtId="176" fontId="3" fillId="24" borderId="51" xfId="45" applyNumberFormat="1" applyFont="1" applyFill="1" applyBorder="1" applyAlignment="1">
      <alignment vertical="center" wrapText="1"/>
    </xf>
    <xf numFmtId="176" fontId="3" fillId="24" borderId="52" xfId="45" applyNumberFormat="1" applyFont="1" applyFill="1" applyBorder="1" applyAlignment="1">
      <alignment vertical="center" wrapText="1"/>
    </xf>
    <xf numFmtId="176" fontId="22" fillId="24" borderId="51" xfId="45" applyNumberFormat="1" applyFont="1" applyFill="1" applyBorder="1" applyAlignment="1">
      <alignment vertical="center" wrapText="1"/>
    </xf>
    <xf numFmtId="0" fontId="22" fillId="24" borderId="53" xfId="45" applyFont="1" applyFill="1" applyBorder="1" applyAlignment="1">
      <alignment horizontal="center" vertical="center"/>
    </xf>
    <xf numFmtId="0" fontId="22" fillId="24" borderId="51" xfId="45" applyFont="1" applyFill="1" applyBorder="1" applyAlignment="1">
      <alignment horizontal="center" vertical="center"/>
    </xf>
    <xf numFmtId="0" fontId="22" fillId="24" borderId="52" xfId="45" applyFont="1" applyFill="1" applyBorder="1" applyAlignment="1">
      <alignment horizontal="center" vertical="center"/>
    </xf>
    <xf numFmtId="0" fontId="23" fillId="24" borderId="53" xfId="45" applyFont="1" applyFill="1" applyBorder="1" applyAlignment="1">
      <alignment horizontal="center" vertical="center" wrapText="1"/>
    </xf>
    <xf numFmtId="0" fontId="23" fillId="24" borderId="52" xfId="45" applyFont="1" applyFill="1" applyBorder="1" applyAlignment="1">
      <alignment horizontal="center" vertical="center" wrapText="1"/>
    </xf>
    <xf numFmtId="0" fontId="24" fillId="24" borderId="24" xfId="0" applyNumberFormat="1" applyFont="1" applyFill="1" applyBorder="1" applyAlignment="1" applyProtection="1">
      <alignment horizontal="center" vertical="center"/>
      <protection locked="0"/>
    </xf>
    <xf numFmtId="0" fontId="24" fillId="24" borderId="0" xfId="0" applyNumberFormat="1" applyFont="1" applyFill="1" applyBorder="1" applyAlignment="1" applyProtection="1">
      <alignment horizontal="center" vertical="center"/>
      <protection locked="0"/>
    </xf>
    <xf numFmtId="0" fontId="24" fillId="24" borderId="21" xfId="0" applyNumberFormat="1" applyFont="1" applyFill="1" applyBorder="1" applyAlignment="1" applyProtection="1">
      <alignment horizontal="center" vertical="center"/>
      <protection locked="0"/>
    </xf>
    <xf numFmtId="0" fontId="24" fillId="24" borderId="0" xfId="0" applyNumberFormat="1" applyFont="1" applyFill="1" applyBorder="1" applyAlignment="1" applyProtection="1">
      <alignment horizontal="center" vertical="center" wrapText="1"/>
      <protection locked="0"/>
    </xf>
    <xf numFmtId="0" fontId="22" fillId="24" borderId="0" xfId="45" applyFont="1" applyFill="1" applyBorder="1" applyAlignment="1">
      <alignment horizontal="left" vertical="center"/>
    </xf>
    <xf numFmtId="0" fontId="22" fillId="24" borderId="25" xfId="0" applyNumberFormat="1" applyFont="1" applyFill="1" applyBorder="1" applyAlignment="1" applyProtection="1">
      <alignment vertical="center"/>
    </xf>
    <xf numFmtId="0" fontId="22" fillId="24" borderId="22" xfId="0" applyNumberFormat="1" applyFont="1" applyFill="1" applyBorder="1" applyAlignment="1" applyProtection="1">
      <alignment vertical="center"/>
    </xf>
    <xf numFmtId="0" fontId="22" fillId="24" borderId="19" xfId="0" applyNumberFormat="1" applyFont="1" applyFill="1" applyBorder="1" applyAlignment="1" applyProtection="1">
      <alignment vertical="center"/>
    </xf>
    <xf numFmtId="0" fontId="28" fillId="24" borderId="0" xfId="49" applyFont="1" applyFill="1" applyAlignment="1">
      <alignment horizontal="center" vertical="center" shrinkToFit="1"/>
    </xf>
    <xf numFmtId="0" fontId="35" fillId="24" borderId="34" xfId="49" applyFont="1" applyFill="1" applyBorder="1" applyAlignment="1">
      <alignment horizontal="center" vertical="center" shrinkToFit="1"/>
    </xf>
    <xf numFmtId="0" fontId="35" fillId="24" borderId="33" xfId="49" applyFont="1" applyFill="1" applyBorder="1" applyAlignment="1">
      <alignment horizontal="center" vertical="center" shrinkToFit="1"/>
    </xf>
    <xf numFmtId="0" fontId="35" fillId="24" borderId="30" xfId="49" applyFont="1" applyFill="1" applyBorder="1" applyAlignment="1">
      <alignment horizontal="center" vertical="center" shrinkToFit="1"/>
    </xf>
    <xf numFmtId="0" fontId="35" fillId="24" borderId="34" xfId="0" applyNumberFormat="1" applyFont="1" applyFill="1" applyBorder="1" applyAlignment="1" applyProtection="1">
      <alignment horizontal="center" vertical="center"/>
      <protection locked="0"/>
    </xf>
    <xf numFmtId="0" fontId="35" fillId="24" borderId="33" xfId="0" applyNumberFormat="1" applyFont="1" applyFill="1" applyBorder="1" applyAlignment="1" applyProtection="1">
      <alignment horizontal="center" vertical="center"/>
      <protection locked="0"/>
    </xf>
    <xf numFmtId="0" fontId="35" fillId="24" borderId="30" xfId="0" applyNumberFormat="1" applyFont="1" applyFill="1" applyBorder="1" applyAlignment="1" applyProtection="1">
      <alignment horizontal="center" vertical="center"/>
      <protection locked="0"/>
    </xf>
    <xf numFmtId="0" fontId="33" fillId="24" borderId="29" xfId="49" applyFont="1" applyFill="1" applyBorder="1" applyAlignment="1">
      <alignment horizontal="center" vertical="center"/>
    </xf>
    <xf numFmtId="0" fontId="33" fillId="24" borderId="20" xfId="49" applyFont="1" applyFill="1" applyBorder="1" applyAlignment="1">
      <alignment horizontal="center" vertical="center"/>
    </xf>
    <xf numFmtId="0" fontId="33" fillId="24" borderId="31" xfId="49" applyFont="1" applyFill="1" applyBorder="1" applyAlignment="1">
      <alignment horizontal="center" vertical="center"/>
    </xf>
    <xf numFmtId="0" fontId="33" fillId="24" borderId="34" xfId="49" applyFont="1" applyFill="1" applyBorder="1" applyAlignment="1">
      <alignment horizontal="center" vertical="center"/>
    </xf>
    <xf numFmtId="0" fontId="33" fillId="24" borderId="42" xfId="49" applyFont="1" applyFill="1" applyBorder="1" applyAlignment="1">
      <alignment horizontal="center" vertical="center"/>
    </xf>
    <xf numFmtId="0" fontId="33" fillId="24" borderId="43" xfId="49" applyFont="1" applyFill="1" applyBorder="1" applyAlignment="1">
      <alignment horizontal="center" vertical="center"/>
    </xf>
    <xf numFmtId="0" fontId="33" fillId="24" borderId="22" xfId="49" applyFont="1" applyFill="1" applyBorder="1" applyAlignment="1">
      <alignment horizontal="center" vertical="center"/>
    </xf>
    <xf numFmtId="0" fontId="33" fillId="24" borderId="30" xfId="49" applyFont="1" applyFill="1" applyBorder="1" applyAlignment="1">
      <alignment horizontal="center" vertical="center"/>
    </xf>
    <xf numFmtId="0" fontId="33" fillId="24" borderId="26" xfId="49" applyFont="1" applyFill="1" applyBorder="1" applyAlignment="1">
      <alignment horizontal="center" vertical="center"/>
    </xf>
    <xf numFmtId="0" fontId="33" fillId="24" borderId="25" xfId="49" applyFont="1" applyFill="1" applyBorder="1" applyAlignment="1">
      <alignment horizontal="center" vertical="center"/>
    </xf>
    <xf numFmtId="0" fontId="33" fillId="24" borderId="27" xfId="49" applyFont="1" applyFill="1" applyBorder="1" applyAlignment="1">
      <alignment horizontal="center" vertical="center"/>
    </xf>
    <xf numFmtId="0" fontId="33" fillId="24" borderId="23" xfId="0" applyNumberFormat="1" applyFont="1" applyFill="1" applyBorder="1" applyAlignment="1" applyProtection="1">
      <alignment horizontal="center" vertical="center"/>
      <protection locked="0"/>
    </xf>
    <xf numFmtId="0" fontId="33" fillId="24" borderId="24" xfId="0" applyNumberFormat="1" applyFont="1" applyFill="1" applyBorder="1" applyAlignment="1" applyProtection="1">
      <alignment horizontal="center" vertical="center"/>
      <protection locked="0"/>
    </xf>
    <xf numFmtId="0" fontId="33" fillId="24" borderId="25" xfId="0" applyNumberFormat="1" applyFont="1" applyFill="1" applyBorder="1" applyAlignment="1" applyProtection="1">
      <alignment horizontal="center" vertical="center"/>
      <protection locked="0"/>
    </xf>
    <xf numFmtId="0" fontId="33" fillId="24" borderId="20" xfId="0" applyNumberFormat="1" applyFont="1" applyFill="1" applyBorder="1" applyAlignment="1" applyProtection="1">
      <alignment horizontal="center" vertical="center"/>
      <protection locked="0"/>
    </xf>
    <xf numFmtId="0" fontId="33" fillId="24" borderId="21" xfId="0" applyNumberFormat="1" applyFont="1" applyFill="1" applyBorder="1" applyAlignment="1" applyProtection="1">
      <alignment horizontal="center" vertical="center"/>
      <protection locked="0"/>
    </xf>
    <xf numFmtId="0" fontId="33" fillId="24" borderId="22" xfId="0" applyNumberFormat="1" applyFont="1" applyFill="1" applyBorder="1" applyAlignment="1" applyProtection="1">
      <alignment horizontal="center" vertical="center"/>
      <protection locked="0"/>
    </xf>
    <xf numFmtId="0" fontId="33" fillId="24" borderId="23" xfId="0" applyNumberFormat="1" applyFont="1" applyFill="1" applyBorder="1" applyAlignment="1">
      <alignment horizontal="center" vertical="center"/>
    </xf>
    <xf numFmtId="0" fontId="33" fillId="24" borderId="24" xfId="0" applyNumberFormat="1" applyFont="1" applyFill="1" applyBorder="1" applyAlignment="1">
      <alignment horizontal="center" vertical="center"/>
    </xf>
    <xf numFmtId="0" fontId="33" fillId="24" borderId="25" xfId="0" applyNumberFormat="1" applyFont="1" applyFill="1" applyBorder="1" applyAlignment="1">
      <alignment horizontal="center" vertical="center"/>
    </xf>
    <xf numFmtId="0" fontId="33" fillId="24" borderId="18" xfId="0" applyNumberFormat="1" applyFont="1" applyFill="1" applyBorder="1" applyAlignment="1">
      <alignment horizontal="center" vertical="center"/>
    </xf>
    <xf numFmtId="0" fontId="33" fillId="24" borderId="0" xfId="0" applyNumberFormat="1" applyFont="1" applyFill="1" applyBorder="1" applyAlignment="1">
      <alignment horizontal="center" vertical="center"/>
    </xf>
    <xf numFmtId="0" fontId="33" fillId="24" borderId="19" xfId="0" applyNumberFormat="1" applyFont="1" applyFill="1" applyBorder="1" applyAlignment="1">
      <alignment horizontal="center" vertical="center"/>
    </xf>
    <xf numFmtId="0" fontId="33" fillId="24" borderId="20" xfId="0" applyNumberFormat="1" applyFont="1" applyFill="1" applyBorder="1" applyAlignment="1">
      <alignment horizontal="center" vertical="center"/>
    </xf>
    <xf numFmtId="0" fontId="33" fillId="24" borderId="21" xfId="0" applyNumberFormat="1" applyFont="1" applyFill="1" applyBorder="1" applyAlignment="1">
      <alignment horizontal="center" vertical="center"/>
    </xf>
    <xf numFmtId="0" fontId="33" fillId="24" borderId="22" xfId="0" applyNumberFormat="1" applyFont="1" applyFill="1" applyBorder="1" applyAlignment="1">
      <alignment horizontal="center" vertical="center"/>
    </xf>
    <xf numFmtId="0" fontId="37" fillId="24" borderId="0" xfId="49" applyFont="1" applyFill="1" applyAlignment="1">
      <alignment horizontal="left" vertical="center" wrapText="1"/>
    </xf>
    <xf numFmtId="0" fontId="33" fillId="24" borderId="33" xfId="0" applyNumberFormat="1" applyFont="1" applyFill="1" applyBorder="1" applyAlignment="1" applyProtection="1">
      <alignment vertical="center"/>
      <protection locked="0"/>
    </xf>
    <xf numFmtId="0" fontId="33" fillId="24" borderId="30" xfId="0" applyNumberFormat="1" applyFont="1" applyFill="1" applyBorder="1" applyAlignment="1" applyProtection="1">
      <alignment vertical="center"/>
      <protection locked="0"/>
    </xf>
    <xf numFmtId="0" fontId="33" fillId="24" borderId="44" xfId="0" applyNumberFormat="1" applyFont="1" applyFill="1" applyBorder="1" applyAlignment="1" applyProtection="1">
      <alignment horizontal="center" vertical="center"/>
      <protection locked="0"/>
    </xf>
    <xf numFmtId="0" fontId="33" fillId="24" borderId="45" xfId="0" applyFont="1" applyFill="1" applyBorder="1" applyAlignment="1" applyProtection="1">
      <alignment horizontal="center" vertical="center"/>
      <protection locked="0"/>
    </xf>
    <xf numFmtId="0" fontId="33" fillId="24" borderId="46" xfId="0" applyFont="1" applyFill="1" applyBorder="1" applyAlignment="1" applyProtection="1">
      <alignment horizontal="center" vertical="center"/>
      <protection locked="0"/>
    </xf>
    <xf numFmtId="0" fontId="33" fillId="24" borderId="42" xfId="0" applyFont="1" applyFill="1" applyBorder="1" applyAlignment="1" applyProtection="1">
      <alignment horizontal="center" vertical="center"/>
      <protection locked="0"/>
    </xf>
    <xf numFmtId="49" fontId="43" fillId="24" borderId="45" xfId="0" applyNumberFormat="1" applyFont="1" applyFill="1" applyBorder="1" applyAlignment="1" applyProtection="1">
      <alignment horizontal="center" vertical="center"/>
      <protection locked="0"/>
    </xf>
    <xf numFmtId="49" fontId="36" fillId="24" borderId="45" xfId="0" applyNumberFormat="1" applyFont="1" applyFill="1" applyBorder="1" applyAlignment="1" applyProtection="1">
      <alignment horizontal="center" vertical="center"/>
      <protection locked="0"/>
    </xf>
    <xf numFmtId="49" fontId="33" fillId="24" borderId="45" xfId="0" applyNumberFormat="1" applyFont="1" applyFill="1" applyBorder="1" applyAlignment="1" applyProtection="1">
      <alignment horizontal="center" vertical="center"/>
      <protection locked="0"/>
    </xf>
    <xf numFmtId="49" fontId="36" fillId="24" borderId="42" xfId="0" applyNumberFormat="1" applyFont="1" applyFill="1" applyBorder="1" applyAlignment="1" applyProtection="1">
      <alignment horizontal="center" vertical="center"/>
      <protection locked="0"/>
    </xf>
    <xf numFmtId="49" fontId="33" fillId="24" borderId="42" xfId="0" applyNumberFormat="1" applyFont="1" applyFill="1" applyBorder="1" applyAlignment="1" applyProtection="1">
      <alignment horizontal="center" vertical="center"/>
      <protection locked="0"/>
    </xf>
    <xf numFmtId="49" fontId="33" fillId="24" borderId="47" xfId="0" applyNumberFormat="1" applyFont="1" applyFill="1" applyBorder="1" applyAlignment="1" applyProtection="1">
      <alignment horizontal="center" vertical="center"/>
      <protection locked="0"/>
    </xf>
    <xf numFmtId="49" fontId="33" fillId="24" borderId="48" xfId="0" applyNumberFormat="1" applyFont="1" applyFill="1" applyBorder="1" applyAlignment="1" applyProtection="1">
      <alignment horizontal="center" vertical="center"/>
      <protection locked="0"/>
    </xf>
    <xf numFmtId="0" fontId="33" fillId="24" borderId="31" xfId="0" applyNumberFormat="1" applyFont="1" applyFill="1" applyBorder="1" applyAlignment="1">
      <alignment horizontal="left" vertical="center" wrapText="1"/>
    </xf>
    <xf numFmtId="0" fontId="37" fillId="24" borderId="31" xfId="0" applyNumberFormat="1" applyFont="1" applyFill="1" applyBorder="1" applyAlignment="1">
      <alignment horizontal="left" vertical="center"/>
    </xf>
    <xf numFmtId="0" fontId="33" fillId="24" borderId="31" xfId="0" applyNumberFormat="1" applyFont="1" applyFill="1" applyBorder="1" applyAlignment="1">
      <alignment horizontal="left" vertical="center"/>
    </xf>
    <xf numFmtId="0" fontId="37" fillId="24" borderId="31" xfId="0" applyNumberFormat="1" applyFont="1" applyFill="1" applyBorder="1" applyAlignment="1">
      <alignment horizontal="left" vertical="top" wrapText="1"/>
    </xf>
    <xf numFmtId="0" fontId="33" fillId="24" borderId="31" xfId="0" applyNumberFormat="1" applyFont="1" applyFill="1" applyBorder="1" applyAlignment="1">
      <alignment horizontal="left" vertical="top" wrapText="1"/>
    </xf>
    <xf numFmtId="0" fontId="37" fillId="24" borderId="23" xfId="0" applyNumberFormat="1" applyFont="1" applyFill="1" applyBorder="1" applyAlignment="1">
      <alignment horizontal="center" vertical="center" wrapText="1"/>
    </xf>
    <xf numFmtId="0" fontId="37" fillId="24" borderId="24" xfId="0" applyNumberFormat="1" applyFont="1" applyFill="1" applyBorder="1" applyAlignment="1">
      <alignment horizontal="center" vertical="center" wrapText="1"/>
    </xf>
    <xf numFmtId="0" fontId="37" fillId="24" borderId="25" xfId="0" applyNumberFormat="1" applyFont="1" applyFill="1" applyBorder="1" applyAlignment="1">
      <alignment horizontal="center" vertical="center" wrapText="1"/>
    </xf>
    <xf numFmtId="0" fontId="37" fillId="24" borderId="20" xfId="0" applyNumberFormat="1" applyFont="1" applyFill="1" applyBorder="1" applyAlignment="1">
      <alignment horizontal="center" vertical="center" wrapText="1"/>
    </xf>
    <xf numFmtId="0" fontId="37" fillId="24" borderId="21" xfId="0" applyNumberFormat="1" applyFont="1" applyFill="1" applyBorder="1" applyAlignment="1">
      <alignment horizontal="center" vertical="center" wrapText="1"/>
    </xf>
    <xf numFmtId="0" fontId="37" fillId="24" borderId="22" xfId="0" applyNumberFormat="1" applyFont="1" applyFill="1" applyBorder="1" applyAlignment="1">
      <alignment horizontal="center" vertical="center" wrapText="1"/>
    </xf>
    <xf numFmtId="0" fontId="28" fillId="24" borderId="0" xfId="49" applyFont="1" applyFill="1" applyAlignment="1">
      <alignment horizontal="center" vertical="center"/>
    </xf>
    <xf numFmtId="0" fontId="33" fillId="24" borderId="23" xfId="0" applyNumberFormat="1" applyFont="1" applyFill="1" applyBorder="1" applyAlignment="1">
      <alignment horizontal="center" vertical="center" wrapText="1"/>
    </xf>
    <xf numFmtId="0" fontId="33" fillId="24" borderId="24" xfId="0" applyNumberFormat="1" applyFont="1" applyFill="1" applyBorder="1" applyAlignment="1">
      <alignment horizontal="center" vertical="center" wrapText="1"/>
    </xf>
    <xf numFmtId="0" fontId="33" fillId="24" borderId="25" xfId="0" applyNumberFormat="1" applyFont="1" applyFill="1" applyBorder="1" applyAlignment="1">
      <alignment horizontal="center" vertical="center" wrapText="1"/>
    </xf>
    <xf numFmtId="0" fontId="33" fillId="24" borderId="20" xfId="0" applyNumberFormat="1" applyFont="1" applyFill="1" applyBorder="1" applyAlignment="1">
      <alignment horizontal="center" vertical="center" wrapText="1"/>
    </xf>
    <xf numFmtId="0" fontId="33" fillId="24" borderId="21" xfId="0" applyNumberFormat="1" applyFont="1" applyFill="1" applyBorder="1" applyAlignment="1">
      <alignment horizontal="center" vertical="center" wrapText="1"/>
    </xf>
    <xf numFmtId="0" fontId="33" fillId="24" borderId="22" xfId="0" applyNumberFormat="1" applyFont="1" applyFill="1" applyBorder="1" applyAlignment="1">
      <alignment horizontal="center" vertical="center" wrapText="1"/>
    </xf>
    <xf numFmtId="0" fontId="23" fillId="24" borderId="36" xfId="45" applyFont="1" applyFill="1" applyBorder="1" applyAlignment="1">
      <alignment horizontal="center" vertical="center" wrapText="1"/>
    </xf>
    <xf numFmtId="0" fontId="23" fillId="24" borderId="38" xfId="45" applyFont="1" applyFill="1" applyBorder="1" applyAlignment="1">
      <alignment horizontal="center" vertical="center" wrapText="1"/>
    </xf>
    <xf numFmtId="0" fontId="24" fillId="24" borderId="31" xfId="45" applyFont="1" applyFill="1" applyBorder="1" applyAlignment="1">
      <alignment horizontal="center" vertical="center" wrapText="1"/>
    </xf>
    <xf numFmtId="0" fontId="24" fillId="24" borderId="31" xfId="45" applyFont="1" applyFill="1" applyBorder="1" applyAlignment="1" applyProtection="1">
      <alignment horizontal="left" vertical="center"/>
      <protection locked="0"/>
    </xf>
    <xf numFmtId="0" fontId="22" fillId="24" borderId="31" xfId="45" applyFont="1" applyFill="1" applyBorder="1" applyAlignment="1">
      <alignment horizontal="center" vertical="center"/>
    </xf>
    <xf numFmtId="0" fontId="24" fillId="24" borderId="31" xfId="45" applyFont="1" applyFill="1" applyBorder="1" applyAlignment="1">
      <alignment horizontal="left" vertical="center" wrapText="1"/>
    </xf>
    <xf numFmtId="0" fontId="23" fillId="24" borderId="31" xfId="45" applyFont="1" applyFill="1" applyBorder="1" applyAlignment="1">
      <alignment horizontal="center" vertical="center"/>
    </xf>
    <xf numFmtId="0" fontId="24" fillId="24" borderId="23" xfId="45" applyFont="1" applyFill="1" applyBorder="1" applyAlignment="1">
      <alignment horizontal="center" vertical="center"/>
    </xf>
    <xf numFmtId="0" fontId="24" fillId="24" borderId="24" xfId="45" applyFont="1" applyFill="1" applyBorder="1" applyAlignment="1">
      <alignment horizontal="center" vertical="center"/>
    </xf>
    <xf numFmtId="0" fontId="24" fillId="24" borderId="25" xfId="45" applyFont="1" applyFill="1" applyBorder="1" applyAlignment="1">
      <alignment horizontal="center" vertical="center"/>
    </xf>
    <xf numFmtId="0" fontId="27" fillId="24" borderId="23" xfId="45" applyFont="1" applyFill="1" applyBorder="1" applyAlignment="1">
      <alignment horizontal="center" vertical="center" wrapText="1"/>
    </xf>
    <xf numFmtId="0" fontId="27" fillId="24" borderId="24" xfId="45" applyFont="1" applyFill="1" applyBorder="1" applyAlignment="1">
      <alignment horizontal="center" vertical="center" wrapText="1"/>
    </xf>
    <xf numFmtId="0" fontId="27" fillId="24" borderId="25" xfId="45" applyFont="1" applyFill="1" applyBorder="1" applyAlignment="1">
      <alignment horizontal="center" vertical="center" wrapText="1"/>
    </xf>
    <xf numFmtId="0" fontId="23" fillId="24" borderId="36" xfId="45" applyFont="1" applyFill="1" applyBorder="1" applyAlignment="1">
      <alignment horizontal="center" vertical="center" shrinkToFit="1"/>
    </xf>
    <xf numFmtId="0" fontId="23" fillId="24" borderId="37" xfId="45" applyFont="1" applyFill="1" applyBorder="1" applyAlignment="1">
      <alignment horizontal="center" vertical="center" shrinkToFit="1"/>
    </xf>
    <xf numFmtId="0" fontId="23" fillId="24" borderId="38" xfId="45" applyFont="1" applyFill="1" applyBorder="1" applyAlignment="1">
      <alignment horizontal="center" vertical="center" shrinkToFit="1"/>
    </xf>
    <xf numFmtId="0" fontId="22" fillId="24" borderId="36" xfId="45" applyFont="1" applyFill="1" applyBorder="1" applyAlignment="1">
      <alignment vertical="center" wrapText="1"/>
    </xf>
    <xf numFmtId="0" fontId="22" fillId="24" borderId="37" xfId="45" applyFont="1" applyFill="1" applyBorder="1" applyAlignment="1">
      <alignment vertical="center" wrapText="1"/>
    </xf>
    <xf numFmtId="0" fontId="22" fillId="24" borderId="38" xfId="45" applyFont="1" applyFill="1" applyBorder="1" applyAlignment="1">
      <alignment vertical="center" wrapText="1"/>
    </xf>
    <xf numFmtId="0" fontId="3" fillId="0" borderId="37" xfId="0" applyFont="1" applyBorder="1" applyAlignment="1">
      <alignment vertical="center" wrapText="1"/>
    </xf>
    <xf numFmtId="0" fontId="3" fillId="0" borderId="38" xfId="0" applyFont="1" applyBorder="1" applyAlignment="1">
      <alignment vertical="center" wrapText="1"/>
    </xf>
    <xf numFmtId="176" fontId="22" fillId="24" borderId="36" xfId="45" applyNumberFormat="1" applyFont="1" applyFill="1" applyBorder="1" applyAlignment="1">
      <alignment vertical="center" wrapText="1"/>
    </xf>
    <xf numFmtId="0" fontId="30" fillId="24" borderId="38" xfId="45" applyFont="1" applyFill="1" applyBorder="1" applyAlignment="1">
      <alignment horizontal="center" vertical="center"/>
    </xf>
    <xf numFmtId="0" fontId="24" fillId="24" borderId="23" xfId="45" applyFont="1" applyFill="1" applyBorder="1" applyAlignment="1" applyProtection="1">
      <alignment horizontal="center" vertical="center" wrapText="1"/>
      <protection locked="0"/>
    </xf>
    <xf numFmtId="0" fontId="24" fillId="24" borderId="24" xfId="45" applyFont="1" applyFill="1" applyBorder="1" applyAlignment="1" applyProtection="1">
      <alignment horizontal="center" vertical="center" wrapText="1"/>
      <protection locked="0"/>
    </xf>
    <xf numFmtId="0" fontId="24" fillId="24" borderId="25" xfId="45" applyFont="1" applyFill="1" applyBorder="1" applyAlignment="1" applyProtection="1">
      <alignment horizontal="center" vertical="center" wrapText="1"/>
      <protection locked="0"/>
    </xf>
    <xf numFmtId="0" fontId="24" fillId="24" borderId="20" xfId="45" applyFont="1" applyFill="1" applyBorder="1" applyAlignment="1" applyProtection="1">
      <alignment horizontal="center" vertical="center" wrapText="1"/>
      <protection locked="0"/>
    </xf>
    <xf numFmtId="0" fontId="24" fillId="24" borderId="21" xfId="45" applyFont="1" applyFill="1" applyBorder="1" applyAlignment="1" applyProtection="1">
      <alignment horizontal="center" vertical="center" wrapText="1"/>
      <protection locked="0"/>
    </xf>
    <xf numFmtId="0" fontId="24" fillId="24" borderId="22" xfId="45" applyFont="1" applyFill="1" applyBorder="1" applyAlignment="1" applyProtection="1">
      <alignment horizontal="center" vertical="center" wrapText="1"/>
      <protection locked="0"/>
    </xf>
    <xf numFmtId="0" fontId="24" fillId="24" borderId="23" xfId="45" applyFont="1" applyFill="1" applyBorder="1" applyAlignment="1" applyProtection="1">
      <alignment horizontal="center" vertical="center"/>
      <protection locked="0"/>
    </xf>
    <xf numFmtId="0" fontId="24" fillId="24" borderId="24" xfId="45" applyFont="1" applyFill="1" applyBorder="1" applyAlignment="1" applyProtection="1">
      <alignment horizontal="center" vertical="center"/>
      <protection locked="0"/>
    </xf>
    <xf numFmtId="0" fontId="24" fillId="24" borderId="25" xfId="45" applyFont="1" applyFill="1" applyBorder="1" applyAlignment="1" applyProtection="1">
      <alignment horizontal="center" vertical="center"/>
      <protection locked="0"/>
    </xf>
    <xf numFmtId="0" fontId="24" fillId="24" borderId="20" xfId="45" applyFont="1" applyFill="1" applyBorder="1" applyAlignment="1" applyProtection="1">
      <alignment horizontal="center" vertical="center"/>
      <protection locked="0"/>
    </xf>
    <xf numFmtId="0" fontId="24" fillId="24" borderId="21" xfId="45" applyFont="1" applyFill="1" applyBorder="1" applyAlignment="1" applyProtection="1">
      <alignment horizontal="center" vertical="center"/>
      <protection locked="0"/>
    </xf>
    <xf numFmtId="0" fontId="24" fillId="24" borderId="22" xfId="45" applyFont="1" applyFill="1" applyBorder="1" applyAlignment="1" applyProtection="1">
      <alignment horizontal="center" vertical="center"/>
      <protection locked="0"/>
    </xf>
    <xf numFmtId="0" fontId="24" fillId="24" borderId="18" xfId="45" applyFont="1" applyFill="1" applyBorder="1" applyAlignment="1" applyProtection="1">
      <alignment horizontal="center" vertical="center"/>
      <protection locked="0"/>
    </xf>
    <xf numFmtId="0" fontId="24" fillId="24" borderId="0" xfId="45" applyFont="1" applyFill="1" applyBorder="1" applyAlignment="1" applyProtection="1">
      <alignment horizontal="center" vertical="center"/>
      <protection locked="0"/>
    </xf>
    <xf numFmtId="0" fontId="24" fillId="24" borderId="19" xfId="45" applyFont="1" applyFill="1" applyBorder="1" applyAlignment="1" applyProtection="1">
      <alignment horizontal="center" vertical="center"/>
      <protection locked="0"/>
    </xf>
    <xf numFmtId="0" fontId="24" fillId="24" borderId="34" xfId="45" applyFont="1" applyFill="1" applyBorder="1" applyAlignment="1" applyProtection="1">
      <alignment horizontal="center" vertical="center"/>
      <protection locked="0"/>
    </xf>
    <xf numFmtId="0" fontId="24" fillId="24" borderId="33" xfId="45" applyFont="1" applyFill="1" applyBorder="1" applyAlignment="1" applyProtection="1">
      <alignment horizontal="center" vertical="center"/>
      <protection locked="0"/>
    </xf>
    <xf numFmtId="0" fontId="24" fillId="24" borderId="30" xfId="45" applyFont="1" applyFill="1" applyBorder="1" applyAlignment="1" applyProtection="1">
      <alignment horizontal="center" vertical="center"/>
      <protection locked="0"/>
    </xf>
    <xf numFmtId="0" fontId="23" fillId="24" borderId="23" xfId="45" applyFont="1" applyFill="1" applyBorder="1" applyAlignment="1" applyProtection="1">
      <alignment horizontal="center" vertical="center" wrapText="1"/>
      <protection locked="0"/>
    </xf>
    <xf numFmtId="0" fontId="23" fillId="24" borderId="24" xfId="45" applyFont="1" applyFill="1" applyBorder="1" applyAlignment="1" applyProtection="1">
      <alignment horizontal="center" vertical="center" wrapText="1"/>
      <protection locked="0"/>
    </xf>
    <xf numFmtId="0" fontId="23" fillId="24" borderId="25" xfId="45" applyFont="1" applyFill="1" applyBorder="1" applyAlignment="1" applyProtection="1">
      <alignment horizontal="center" vertical="center" wrapText="1"/>
      <protection locked="0"/>
    </xf>
    <xf numFmtId="0" fontId="23" fillId="24" borderId="18" xfId="45" applyFont="1" applyFill="1" applyBorder="1" applyAlignment="1" applyProtection="1">
      <alignment horizontal="center" vertical="center" wrapText="1"/>
      <protection locked="0"/>
    </xf>
    <xf numFmtId="0" fontId="23" fillId="24" borderId="0" xfId="45" applyFont="1" applyFill="1" applyBorder="1" applyAlignment="1" applyProtection="1">
      <alignment horizontal="center" vertical="center" wrapText="1"/>
      <protection locked="0"/>
    </xf>
    <xf numFmtId="0" fontId="23" fillId="24" borderId="19" xfId="45" applyFont="1" applyFill="1" applyBorder="1" applyAlignment="1" applyProtection="1">
      <alignment horizontal="center" vertical="center" wrapText="1"/>
      <protection locked="0"/>
    </xf>
    <xf numFmtId="0" fontId="23" fillId="24" borderId="20" xfId="45" applyFont="1" applyFill="1" applyBorder="1" applyAlignment="1" applyProtection="1">
      <alignment horizontal="center" vertical="center" wrapText="1"/>
      <protection locked="0"/>
    </xf>
    <xf numFmtId="0" fontId="23" fillId="24" borderId="21" xfId="45" applyFont="1" applyFill="1" applyBorder="1" applyAlignment="1" applyProtection="1">
      <alignment horizontal="center" vertical="center" wrapText="1"/>
      <protection locked="0"/>
    </xf>
    <xf numFmtId="0" fontId="23" fillId="24" borderId="22" xfId="45" applyFont="1" applyFill="1" applyBorder="1" applyAlignment="1" applyProtection="1">
      <alignment horizontal="center" vertical="center" wrapText="1"/>
      <protection locked="0"/>
    </xf>
    <xf numFmtId="0" fontId="24" fillId="24" borderId="30" xfId="45" applyFont="1" applyFill="1" applyBorder="1" applyAlignment="1" applyProtection="1">
      <alignment horizontal="left" vertical="center" wrapText="1"/>
      <protection locked="0"/>
    </xf>
    <xf numFmtId="0" fontId="3" fillId="24" borderId="30" xfId="45" applyFont="1" applyFill="1" applyBorder="1" applyAlignment="1">
      <alignment horizontal="left" vertical="center" wrapText="1"/>
    </xf>
    <xf numFmtId="38" fontId="22" fillId="24" borderId="34" xfId="34" applyFont="1" applyFill="1" applyBorder="1" applyAlignment="1" applyProtection="1">
      <alignment horizontal="center" vertical="center"/>
      <protection locked="0"/>
    </xf>
    <xf numFmtId="38" fontId="22" fillId="24" borderId="33" xfId="34" applyFont="1" applyFill="1" applyBorder="1" applyAlignment="1" applyProtection="1">
      <alignment horizontal="center" vertical="center"/>
      <protection locked="0"/>
    </xf>
    <xf numFmtId="0" fontId="23" fillId="24" borderId="34" xfId="45" applyFont="1" applyFill="1" applyBorder="1" applyAlignment="1">
      <alignment horizontal="center" vertical="center" shrinkToFit="1"/>
    </xf>
    <xf numFmtId="0" fontId="23" fillId="24" borderId="33" xfId="45" applyFont="1" applyFill="1" applyBorder="1" applyAlignment="1">
      <alignment horizontal="center" vertical="center" shrinkToFit="1"/>
    </xf>
    <xf numFmtId="0" fontId="23" fillId="24" borderId="30" xfId="45" applyFont="1" applyFill="1" applyBorder="1" applyAlignment="1">
      <alignment horizontal="center" vertical="center" shrinkToFit="1"/>
    </xf>
    <xf numFmtId="0" fontId="23" fillId="24" borderId="36" xfId="45" applyFont="1" applyFill="1" applyBorder="1" applyAlignment="1">
      <alignment horizontal="right" vertical="center"/>
    </xf>
    <xf numFmtId="0" fontId="23" fillId="24" borderId="37" xfId="45" applyFont="1" applyFill="1" applyBorder="1" applyAlignment="1">
      <alignment horizontal="right" vertical="center"/>
    </xf>
    <xf numFmtId="0" fontId="24" fillId="24" borderId="54" xfId="45" applyFont="1" applyFill="1" applyBorder="1" applyAlignment="1">
      <alignment horizontal="left" vertical="center" wrapText="1"/>
    </xf>
    <xf numFmtId="0" fontId="24" fillId="24" borderId="55" xfId="45" applyFont="1" applyFill="1" applyBorder="1" applyAlignment="1">
      <alignment horizontal="left" vertical="center" wrapText="1"/>
    </xf>
    <xf numFmtId="0" fontId="24" fillId="24" borderId="51" xfId="45" applyFont="1" applyFill="1" applyBorder="1" applyAlignment="1">
      <alignment horizontal="left" vertical="center" wrapText="1"/>
    </xf>
    <xf numFmtId="0" fontId="24" fillId="24" borderId="52" xfId="45" applyFont="1" applyFill="1" applyBorder="1" applyAlignment="1">
      <alignment horizontal="left" vertical="center" wrapText="1"/>
    </xf>
    <xf numFmtId="180" fontId="22" fillId="24" borderId="36" xfId="45" applyNumberFormat="1" applyFont="1" applyFill="1" applyBorder="1" applyAlignment="1">
      <alignment horizontal="right" vertical="center" wrapText="1"/>
    </xf>
    <xf numFmtId="180" fontId="22" fillId="24" borderId="37" xfId="45" applyNumberFormat="1" applyFont="1" applyFill="1" applyBorder="1" applyAlignment="1">
      <alignment horizontal="right" vertical="center" wrapText="1"/>
    </xf>
    <xf numFmtId="180" fontId="30" fillId="24" borderId="25" xfId="45" applyNumberFormat="1" applyFont="1" applyFill="1" applyBorder="1" applyAlignment="1">
      <alignment vertical="center" wrapText="1"/>
    </xf>
    <xf numFmtId="180" fontId="30" fillId="24" borderId="22" xfId="45" applyNumberFormat="1" applyFont="1" applyFill="1" applyBorder="1" applyAlignment="1">
      <alignment vertical="center" wrapText="1"/>
    </xf>
    <xf numFmtId="180" fontId="22" fillId="24" borderId="62" xfId="45" quotePrefix="1" applyNumberFormat="1" applyFont="1" applyFill="1" applyBorder="1" applyAlignment="1">
      <alignment vertical="center" wrapText="1"/>
    </xf>
    <xf numFmtId="180" fontId="22" fillId="24" borderId="63" xfId="45" quotePrefix="1" applyNumberFormat="1" applyFont="1" applyFill="1" applyBorder="1" applyAlignment="1">
      <alignment vertical="center" wrapText="1"/>
    </xf>
    <xf numFmtId="180" fontId="22" fillId="24" borderId="64" xfId="45" quotePrefix="1" applyNumberFormat="1" applyFont="1" applyFill="1" applyBorder="1" applyAlignment="1">
      <alignment vertical="center" wrapText="1"/>
    </xf>
    <xf numFmtId="180" fontId="22" fillId="24" borderId="93" xfId="45" quotePrefix="1" applyNumberFormat="1" applyFont="1" applyFill="1" applyBorder="1" applyAlignment="1">
      <alignment vertical="center" wrapText="1"/>
    </xf>
    <xf numFmtId="180" fontId="22" fillId="24" borderId="94" xfId="45" quotePrefix="1" applyNumberFormat="1" applyFont="1" applyFill="1" applyBorder="1" applyAlignment="1">
      <alignment vertical="center" wrapText="1"/>
    </xf>
    <xf numFmtId="180" fontId="22" fillId="24" borderId="95" xfId="45" quotePrefix="1" applyNumberFormat="1" applyFont="1" applyFill="1" applyBorder="1" applyAlignment="1">
      <alignment vertical="center" wrapText="1"/>
    </xf>
    <xf numFmtId="0" fontId="22" fillId="24" borderId="23" xfId="45" applyFont="1" applyFill="1" applyBorder="1" applyAlignment="1">
      <alignment horizontal="center" vertical="center" wrapText="1"/>
    </xf>
    <xf numFmtId="0" fontId="22" fillId="24" borderId="24" xfId="45" applyFont="1" applyFill="1" applyBorder="1" applyAlignment="1">
      <alignment horizontal="center" vertical="center" wrapText="1"/>
    </xf>
    <xf numFmtId="0" fontId="22" fillId="24" borderId="25" xfId="45" applyFont="1" applyFill="1" applyBorder="1" applyAlignment="1">
      <alignment horizontal="center" vertical="center" wrapText="1"/>
    </xf>
    <xf numFmtId="0" fontId="22" fillId="24" borderId="20" xfId="45" applyFont="1" applyFill="1" applyBorder="1" applyAlignment="1">
      <alignment horizontal="center" vertical="center" wrapText="1"/>
    </xf>
    <xf numFmtId="0" fontId="22" fillId="24" borderId="21" xfId="45" applyFont="1" applyFill="1" applyBorder="1" applyAlignment="1">
      <alignment horizontal="center" vertical="center" wrapText="1"/>
    </xf>
    <xf numFmtId="0" fontId="22" fillId="24" borderId="22" xfId="45" applyFont="1" applyFill="1" applyBorder="1" applyAlignment="1">
      <alignment horizontal="center" vertical="center" wrapText="1"/>
    </xf>
    <xf numFmtId="179" fontId="22" fillId="24" borderId="36" xfId="45" applyNumberFormat="1" applyFont="1" applyFill="1" applyBorder="1" applyAlignment="1">
      <alignment vertical="center" wrapText="1"/>
    </xf>
    <xf numFmtId="179" fontId="3" fillId="24" borderId="37" xfId="45" applyNumberFormat="1" applyFont="1" applyFill="1" applyBorder="1" applyAlignment="1">
      <alignment vertical="center" wrapText="1"/>
    </xf>
    <xf numFmtId="179" fontId="3" fillId="24" borderId="38" xfId="45" applyNumberFormat="1" applyFont="1" applyFill="1" applyBorder="1" applyAlignment="1">
      <alignment vertical="center" wrapText="1"/>
    </xf>
    <xf numFmtId="0" fontId="3" fillId="24" borderId="37" xfId="45" applyFont="1" applyFill="1" applyBorder="1" applyAlignment="1">
      <alignment vertical="center" wrapText="1"/>
    </xf>
    <xf numFmtId="0" fontId="3" fillId="24" borderId="38" xfId="45" applyFont="1" applyFill="1" applyBorder="1" applyAlignment="1">
      <alignment vertical="center" wrapText="1"/>
    </xf>
    <xf numFmtId="176" fontId="3" fillId="24" borderId="37" xfId="45" applyNumberFormat="1" applyFont="1" applyFill="1" applyBorder="1" applyAlignment="1">
      <alignment vertical="center" wrapText="1"/>
    </xf>
    <xf numFmtId="176" fontId="3" fillId="24" borderId="38" xfId="45" applyNumberFormat="1" applyFont="1" applyFill="1" applyBorder="1" applyAlignment="1">
      <alignment vertical="center" wrapText="1"/>
    </xf>
    <xf numFmtId="176" fontId="22" fillId="24" borderId="37" xfId="45" applyNumberFormat="1" applyFont="1" applyFill="1" applyBorder="1" applyAlignment="1">
      <alignment vertical="center" wrapText="1"/>
    </xf>
    <xf numFmtId="0" fontId="22" fillId="24" borderId="36" xfId="45" applyFont="1" applyFill="1" applyBorder="1" applyAlignment="1">
      <alignment horizontal="center" vertical="center"/>
    </xf>
    <xf numFmtId="0" fontId="22" fillId="24" borderId="37" xfId="45" applyFont="1" applyFill="1" applyBorder="1" applyAlignment="1">
      <alignment horizontal="center" vertical="center"/>
    </xf>
    <xf numFmtId="0" fontId="22" fillId="24" borderId="38" xfId="45" applyFont="1" applyFill="1" applyBorder="1" applyAlignment="1">
      <alignment horizontal="center" vertical="center"/>
    </xf>
    <xf numFmtId="0" fontId="24" fillId="24" borderId="65" xfId="45" applyFont="1" applyFill="1" applyBorder="1" applyAlignment="1">
      <alignment horizontal="center" vertical="center" wrapText="1"/>
    </xf>
    <xf numFmtId="0" fontId="24" fillId="24" borderId="66" xfId="45" applyFont="1" applyFill="1" applyBorder="1" applyAlignment="1">
      <alignment horizontal="center" vertical="center" wrapText="1"/>
    </xf>
    <xf numFmtId="0" fontId="24" fillId="24" borderId="67" xfId="45" applyFont="1" applyFill="1" applyBorder="1" applyAlignment="1">
      <alignment horizontal="center" vertical="center" wrapText="1"/>
    </xf>
    <xf numFmtId="0" fontId="28" fillId="24" borderId="0" xfId="45" applyFont="1" applyFill="1" applyAlignment="1">
      <alignment horizontal="center" vertical="center"/>
    </xf>
    <xf numFmtId="0" fontId="24" fillId="24" borderId="49" xfId="45" applyFont="1" applyFill="1" applyBorder="1" applyAlignment="1" applyProtection="1">
      <alignment horizontal="center" vertical="center" wrapText="1"/>
      <protection locked="0"/>
    </xf>
    <xf numFmtId="0" fontId="3" fillId="24" borderId="50" xfId="45" applyFont="1" applyFill="1" applyBorder="1" applyAlignment="1">
      <alignment horizontal="center" vertical="center" wrapText="1"/>
    </xf>
    <xf numFmtId="0" fontId="3" fillId="24" borderId="35" xfId="45" applyFont="1" applyFill="1" applyBorder="1" applyAlignment="1">
      <alignment horizontal="center" vertical="center" wrapText="1"/>
    </xf>
    <xf numFmtId="0" fontId="3" fillId="24" borderId="39" xfId="45" applyFont="1" applyFill="1" applyBorder="1" applyAlignment="1">
      <alignment horizontal="center" vertical="center" wrapText="1"/>
    </xf>
    <xf numFmtId="0" fontId="3" fillId="24" borderId="40" xfId="45" applyFont="1" applyFill="1" applyBorder="1" applyAlignment="1">
      <alignment horizontal="center" vertical="center" wrapText="1"/>
    </xf>
    <xf numFmtId="0" fontId="3" fillId="24" borderId="41" xfId="45" applyFont="1" applyFill="1" applyBorder="1" applyAlignment="1">
      <alignment horizontal="center" vertical="center" wrapText="1"/>
    </xf>
    <xf numFmtId="0" fontId="22" fillId="24" borderId="49" xfId="45" applyFont="1" applyFill="1" applyBorder="1" applyAlignment="1" applyProtection="1">
      <alignment vertical="center" wrapText="1"/>
      <protection locked="0"/>
    </xf>
    <xf numFmtId="0" fontId="3" fillId="24" borderId="50" xfId="45" applyFont="1" applyFill="1" applyBorder="1" applyAlignment="1">
      <alignment vertical="center" wrapText="1"/>
    </xf>
    <xf numFmtId="0" fontId="3" fillId="24" borderId="35" xfId="45" applyFont="1" applyFill="1" applyBorder="1" applyAlignment="1">
      <alignment vertical="center" wrapText="1"/>
    </xf>
    <xf numFmtId="0" fontId="3" fillId="24" borderId="39" xfId="45" applyFont="1" applyFill="1" applyBorder="1" applyAlignment="1">
      <alignment vertical="center" wrapText="1"/>
    </xf>
    <xf numFmtId="0" fontId="3" fillId="24" borderId="40" xfId="45" applyFont="1" applyFill="1" applyBorder="1" applyAlignment="1">
      <alignment vertical="center" wrapText="1"/>
    </xf>
    <xf numFmtId="0" fontId="3" fillId="24" borderId="41" xfId="45" applyFont="1" applyFill="1" applyBorder="1" applyAlignment="1">
      <alignment vertical="center" wrapText="1"/>
    </xf>
    <xf numFmtId="0" fontId="24" fillId="24" borderId="18" xfId="45" applyFont="1" applyFill="1" applyBorder="1" applyAlignment="1" applyProtection="1">
      <alignment horizontal="center" vertical="center" wrapText="1"/>
      <protection locked="0"/>
    </xf>
    <xf numFmtId="0" fontId="3" fillId="24" borderId="0" xfId="45" applyFont="1" applyFill="1" applyBorder="1" applyAlignment="1">
      <alignment horizontal="center" vertical="center" wrapText="1"/>
    </xf>
    <xf numFmtId="0" fontId="3" fillId="24" borderId="19" xfId="45" applyFont="1" applyFill="1" applyBorder="1" applyAlignment="1">
      <alignment horizontal="center" vertical="center" wrapText="1"/>
    </xf>
    <xf numFmtId="0" fontId="3" fillId="24" borderId="20" xfId="45" applyFont="1" applyFill="1" applyBorder="1" applyAlignment="1">
      <alignment horizontal="center" vertical="center" wrapText="1"/>
    </xf>
    <xf numFmtId="0" fontId="3" fillId="24" borderId="21" xfId="45" applyFont="1" applyFill="1" applyBorder="1" applyAlignment="1">
      <alignment horizontal="center" vertical="center" wrapText="1"/>
    </xf>
    <xf numFmtId="0" fontId="3" fillId="24" borderId="22" xfId="45" applyFont="1" applyFill="1" applyBorder="1" applyAlignment="1">
      <alignment horizontal="center" vertical="center" wrapText="1"/>
    </xf>
    <xf numFmtId="0" fontId="22" fillId="24" borderId="18" xfId="45" applyFont="1" applyFill="1" applyBorder="1" applyAlignment="1" applyProtection="1">
      <alignment vertical="center" wrapText="1"/>
      <protection locked="0"/>
    </xf>
    <xf numFmtId="0" fontId="33" fillId="24" borderId="0" xfId="45" applyFont="1" applyFill="1" applyBorder="1" applyAlignment="1">
      <alignment vertical="center" wrapText="1"/>
    </xf>
    <xf numFmtId="0" fontId="33" fillId="24" borderId="19" xfId="45" applyFont="1" applyFill="1" applyBorder="1" applyAlignment="1">
      <alignment vertical="center" wrapText="1"/>
    </xf>
    <xf numFmtId="0" fontId="33" fillId="24" borderId="20" xfId="45" applyFont="1" applyFill="1" applyBorder="1" applyAlignment="1">
      <alignment vertical="center" wrapText="1"/>
    </xf>
    <xf numFmtId="0" fontId="33" fillId="24" borderId="21" xfId="45" applyFont="1" applyFill="1" applyBorder="1" applyAlignment="1">
      <alignment vertical="center" wrapText="1"/>
    </xf>
    <xf numFmtId="0" fontId="33" fillId="24" borderId="22" xfId="45" applyFont="1" applyFill="1" applyBorder="1" applyAlignment="1">
      <alignment vertical="center" wrapText="1"/>
    </xf>
    <xf numFmtId="49" fontId="25" fillId="24" borderId="24" xfId="45" applyNumberFormat="1" applyFont="1" applyFill="1" applyBorder="1" applyAlignment="1" applyProtection="1">
      <alignment horizontal="center" vertical="center"/>
      <protection locked="0"/>
    </xf>
    <xf numFmtId="0" fontId="3" fillId="24" borderId="24" xfId="45" applyFont="1" applyFill="1" applyBorder="1" applyAlignment="1">
      <alignment horizontal="center" vertical="center" wrapText="1"/>
    </xf>
    <xf numFmtId="0" fontId="3" fillId="24" borderId="25" xfId="45" applyFont="1" applyFill="1" applyBorder="1" applyAlignment="1">
      <alignment horizontal="center" vertical="center" wrapText="1"/>
    </xf>
    <xf numFmtId="0" fontId="3" fillId="24" borderId="18" xfId="45" applyFont="1" applyFill="1" applyBorder="1" applyAlignment="1">
      <alignment horizontal="center" vertical="center" wrapText="1"/>
    </xf>
    <xf numFmtId="0" fontId="3" fillId="24" borderId="0" xfId="45" applyFont="1" applyFill="1" applyBorder="1" applyAlignment="1">
      <alignment vertical="center" wrapText="1"/>
    </xf>
    <xf numFmtId="0" fontId="3" fillId="24" borderId="19" xfId="45" applyFont="1" applyFill="1" applyBorder="1" applyAlignment="1">
      <alignment vertical="center" wrapText="1"/>
    </xf>
    <xf numFmtId="0" fontId="3" fillId="24" borderId="20" xfId="45" applyFont="1" applyFill="1" applyBorder="1" applyAlignment="1">
      <alignment vertical="center" wrapText="1"/>
    </xf>
    <xf numFmtId="0" fontId="3" fillId="24" borderId="21" xfId="45" applyFont="1" applyFill="1" applyBorder="1" applyAlignment="1">
      <alignment vertical="center" wrapText="1"/>
    </xf>
    <xf numFmtId="0" fontId="3" fillId="24" borderId="22" xfId="45" applyFont="1" applyFill="1" applyBorder="1" applyAlignment="1">
      <alignment vertical="center" wrapText="1"/>
    </xf>
    <xf numFmtId="0" fontId="24" fillId="24" borderId="23" xfId="0" applyNumberFormat="1" applyFont="1" applyFill="1" applyBorder="1" applyAlignment="1" applyProtection="1">
      <alignment horizontal="left" vertical="center"/>
      <protection locked="0"/>
    </xf>
    <xf numFmtId="0" fontId="24" fillId="24" borderId="24" xfId="0" applyNumberFormat="1" applyFont="1" applyFill="1" applyBorder="1" applyAlignment="1" applyProtection="1">
      <alignment horizontal="left" vertical="center"/>
      <protection locked="0"/>
    </xf>
    <xf numFmtId="0" fontId="24" fillId="24" borderId="25" xfId="0" applyNumberFormat="1" applyFont="1" applyFill="1" applyBorder="1" applyAlignment="1" applyProtection="1">
      <alignment horizontal="left" vertical="center"/>
      <protection locked="0"/>
    </xf>
    <xf numFmtId="0" fontId="24" fillId="24" borderId="18" xfId="0" applyNumberFormat="1" applyFont="1" applyFill="1" applyBorder="1" applyAlignment="1" applyProtection="1">
      <alignment horizontal="left" vertical="center"/>
      <protection locked="0"/>
    </xf>
    <xf numFmtId="0" fontId="24" fillId="24" borderId="0" xfId="0" applyNumberFormat="1" applyFont="1" applyFill="1" applyBorder="1" applyAlignment="1" applyProtection="1">
      <alignment horizontal="left" vertical="center"/>
      <protection locked="0"/>
    </xf>
    <xf numFmtId="0" fontId="24" fillId="24" borderId="19" xfId="0" applyNumberFormat="1" applyFont="1" applyFill="1" applyBorder="1" applyAlignment="1" applyProtection="1">
      <alignment horizontal="left" vertical="center"/>
      <protection locked="0"/>
    </xf>
    <xf numFmtId="0" fontId="24" fillId="24" borderId="49" xfId="0" applyNumberFormat="1" applyFont="1" applyFill="1" applyBorder="1" applyAlignment="1" applyProtection="1">
      <alignment horizontal="left" vertical="center"/>
      <protection locked="0"/>
    </xf>
    <xf numFmtId="0" fontId="24" fillId="24" borderId="50" xfId="0" applyNumberFormat="1" applyFont="1" applyFill="1" applyBorder="1" applyAlignment="1" applyProtection="1">
      <alignment horizontal="left" vertical="center"/>
      <protection locked="0"/>
    </xf>
    <xf numFmtId="0" fontId="24" fillId="24" borderId="35" xfId="0" applyNumberFormat="1" applyFont="1" applyFill="1" applyBorder="1" applyAlignment="1" applyProtection="1">
      <alignment horizontal="left" vertical="center"/>
      <protection locked="0"/>
    </xf>
    <xf numFmtId="0" fontId="24" fillId="24" borderId="36" xfId="0" applyNumberFormat="1" applyFont="1" applyFill="1" applyBorder="1" applyAlignment="1" applyProtection="1">
      <alignment horizontal="left" vertical="center"/>
      <protection locked="0"/>
    </xf>
    <xf numFmtId="0" fontId="24" fillId="24" borderId="37" xfId="0" applyNumberFormat="1" applyFont="1" applyFill="1" applyBorder="1" applyAlignment="1" applyProtection="1">
      <alignment horizontal="left" vertical="center"/>
      <protection locked="0"/>
    </xf>
    <xf numFmtId="0" fontId="24" fillId="24" borderId="38" xfId="0" applyNumberFormat="1" applyFont="1" applyFill="1" applyBorder="1" applyAlignment="1" applyProtection="1">
      <alignment horizontal="left" vertical="center"/>
      <protection locked="0"/>
    </xf>
    <xf numFmtId="0" fontId="24" fillId="24" borderId="39" xfId="0" applyNumberFormat="1" applyFont="1" applyFill="1" applyBorder="1" applyAlignment="1" applyProtection="1">
      <alignment horizontal="left" vertical="center"/>
      <protection locked="0"/>
    </xf>
    <xf numFmtId="0" fontId="24" fillId="24" borderId="40" xfId="0" applyNumberFormat="1" applyFont="1" applyFill="1" applyBorder="1" applyAlignment="1" applyProtection="1">
      <alignment horizontal="left" vertical="center"/>
      <protection locked="0"/>
    </xf>
    <xf numFmtId="0" fontId="24" fillId="24" borderId="41" xfId="0" applyNumberFormat="1" applyFont="1" applyFill="1" applyBorder="1" applyAlignment="1" applyProtection="1">
      <alignment horizontal="left" vertical="center"/>
      <protection locked="0"/>
    </xf>
    <xf numFmtId="0" fontId="24" fillId="24" borderId="20" xfId="0" applyNumberFormat="1" applyFont="1" applyFill="1" applyBorder="1" applyAlignment="1" applyProtection="1">
      <alignment horizontal="left" vertical="center"/>
      <protection locked="0"/>
    </xf>
    <xf numFmtId="0" fontId="24" fillId="24" borderId="21" xfId="0" applyNumberFormat="1" applyFont="1" applyFill="1" applyBorder="1" applyAlignment="1" applyProtection="1">
      <alignment horizontal="left" vertical="center"/>
      <protection locked="0"/>
    </xf>
    <xf numFmtId="0" fontId="24" fillId="24" borderId="22" xfId="0" applyNumberFormat="1" applyFont="1" applyFill="1" applyBorder="1" applyAlignment="1" applyProtection="1">
      <alignment horizontal="left" vertical="center"/>
      <protection locked="0"/>
    </xf>
    <xf numFmtId="0" fontId="23" fillId="24" borderId="23" xfId="0" applyNumberFormat="1" applyFont="1" applyFill="1" applyBorder="1" applyAlignment="1" applyProtection="1">
      <alignment horizontal="center" vertical="center" wrapText="1"/>
      <protection locked="0"/>
    </xf>
    <xf numFmtId="0" fontId="23" fillId="24" borderId="24" xfId="0" applyNumberFormat="1" applyFont="1" applyFill="1" applyBorder="1" applyAlignment="1" applyProtection="1">
      <alignment horizontal="center" vertical="center"/>
      <protection locked="0"/>
    </xf>
    <xf numFmtId="0" fontId="23" fillId="24" borderId="25" xfId="0" applyNumberFormat="1" applyFont="1" applyFill="1" applyBorder="1" applyAlignment="1" applyProtection="1">
      <alignment horizontal="center" vertical="center"/>
      <protection locked="0"/>
    </xf>
    <xf numFmtId="0" fontId="23" fillId="24" borderId="18" xfId="0" applyNumberFormat="1" applyFont="1" applyFill="1" applyBorder="1" applyAlignment="1" applyProtection="1">
      <alignment horizontal="center" vertical="center"/>
      <protection locked="0"/>
    </xf>
    <xf numFmtId="0" fontId="23" fillId="24" borderId="0" xfId="0" applyNumberFormat="1" applyFont="1" applyFill="1" applyBorder="1" applyAlignment="1" applyProtection="1">
      <alignment horizontal="center" vertical="center"/>
      <protection locked="0"/>
    </xf>
    <xf numFmtId="0" fontId="23" fillId="24" borderId="19" xfId="0" applyNumberFormat="1" applyFont="1" applyFill="1" applyBorder="1" applyAlignment="1" applyProtection="1">
      <alignment horizontal="center" vertical="center"/>
      <protection locked="0"/>
    </xf>
    <xf numFmtId="0" fontId="24" fillId="24" borderId="31" xfId="0" applyNumberFormat="1" applyFont="1" applyFill="1" applyBorder="1" applyAlignment="1" applyProtection="1">
      <alignment horizontal="center" vertical="center"/>
      <protection locked="0"/>
    </xf>
    <xf numFmtId="0" fontId="24" fillId="24" borderId="32" xfId="0" applyNumberFormat="1" applyFont="1" applyFill="1" applyBorder="1" applyAlignment="1" applyProtection="1">
      <alignment horizontal="center" vertical="center"/>
      <protection locked="0"/>
    </xf>
    <xf numFmtId="0" fontId="24" fillId="24" borderId="29" xfId="0" applyNumberFormat="1" applyFont="1" applyFill="1" applyBorder="1" applyAlignment="1" applyProtection="1">
      <alignment horizontal="center" vertical="center"/>
      <protection locked="0"/>
    </xf>
    <xf numFmtId="0" fontId="24" fillId="24" borderId="99" xfId="0" applyNumberFormat="1" applyFont="1" applyFill="1" applyBorder="1" applyAlignment="1" applyProtection="1">
      <alignment horizontal="center" vertical="center"/>
      <protection locked="0"/>
    </xf>
    <xf numFmtId="0" fontId="24" fillId="24" borderId="100" xfId="0" applyNumberFormat="1" applyFont="1" applyFill="1" applyBorder="1" applyAlignment="1" applyProtection="1">
      <alignment horizontal="center" vertical="center"/>
      <protection locked="0"/>
    </xf>
    <xf numFmtId="0" fontId="24" fillId="24" borderId="101" xfId="0" applyNumberFormat="1" applyFont="1" applyFill="1" applyBorder="1" applyAlignment="1" applyProtection="1">
      <alignment horizontal="center" vertical="center"/>
      <protection locked="0"/>
    </xf>
    <xf numFmtId="0" fontId="24" fillId="24" borderId="24" xfId="45" applyFont="1" applyFill="1" applyBorder="1" applyAlignment="1">
      <alignment horizontal="left" vertical="center"/>
    </xf>
    <xf numFmtId="0" fontId="24" fillId="24" borderId="25" xfId="45" applyFont="1" applyFill="1" applyBorder="1" applyAlignment="1">
      <alignment horizontal="left" vertical="center"/>
    </xf>
    <xf numFmtId="0" fontId="24" fillId="24" borderId="51" xfId="45" applyFont="1" applyFill="1" applyBorder="1" applyAlignment="1">
      <alignment horizontal="left" vertical="center"/>
    </xf>
    <xf numFmtId="0" fontId="24" fillId="24" borderId="52" xfId="45" applyFont="1" applyFill="1" applyBorder="1" applyAlignment="1">
      <alignment horizontal="left" vertical="center"/>
    </xf>
    <xf numFmtId="180" fontId="22" fillId="24" borderId="49" xfId="45" applyNumberFormat="1" applyFont="1" applyFill="1" applyBorder="1" applyAlignment="1">
      <alignment horizontal="right" vertical="center" wrapText="1"/>
    </xf>
    <xf numFmtId="180" fontId="22" fillId="24" borderId="50" xfId="45" applyNumberFormat="1" applyFont="1" applyFill="1" applyBorder="1" applyAlignment="1">
      <alignment horizontal="right" vertical="center" wrapText="1"/>
    </xf>
    <xf numFmtId="180" fontId="30" fillId="24" borderId="35" xfId="45" applyNumberFormat="1" applyFont="1" applyFill="1" applyBorder="1" applyAlignment="1">
      <alignment vertical="center" wrapText="1"/>
    </xf>
    <xf numFmtId="180" fontId="30" fillId="24" borderId="38" xfId="45" applyNumberFormat="1" applyFont="1" applyFill="1" applyBorder="1" applyAlignment="1">
      <alignment vertical="center" wrapText="1"/>
    </xf>
    <xf numFmtId="49" fontId="22" fillId="24" borderId="49" xfId="45" quotePrefix="1" applyNumberFormat="1" applyFont="1" applyFill="1" applyBorder="1" applyAlignment="1">
      <alignment horizontal="center" vertical="center" wrapText="1"/>
    </xf>
    <xf numFmtId="49" fontId="22" fillId="24" borderId="50" xfId="45" quotePrefix="1" applyNumberFormat="1" applyFont="1" applyFill="1" applyBorder="1" applyAlignment="1">
      <alignment horizontal="center" vertical="center" wrapText="1"/>
    </xf>
    <xf numFmtId="49" fontId="22" fillId="24" borderId="35" xfId="45" quotePrefix="1" applyNumberFormat="1" applyFont="1" applyFill="1" applyBorder="1" applyAlignment="1">
      <alignment horizontal="center" vertical="center" wrapText="1"/>
    </xf>
    <xf numFmtId="49" fontId="22" fillId="24" borderId="36" xfId="45" quotePrefix="1" applyNumberFormat="1" applyFont="1" applyFill="1" applyBorder="1" applyAlignment="1">
      <alignment horizontal="center" vertical="center" wrapText="1"/>
    </xf>
    <xf numFmtId="49" fontId="22" fillId="24" borderId="37" xfId="45" quotePrefix="1" applyNumberFormat="1" applyFont="1" applyFill="1" applyBorder="1" applyAlignment="1">
      <alignment horizontal="center" vertical="center" wrapText="1"/>
    </xf>
    <xf numFmtId="49" fontId="22" fillId="24" borderId="38" xfId="45" quotePrefix="1" applyNumberFormat="1" applyFont="1" applyFill="1" applyBorder="1" applyAlignment="1">
      <alignment horizontal="center" vertical="center" wrapText="1"/>
    </xf>
    <xf numFmtId="0" fontId="30" fillId="24" borderId="35" xfId="45" applyFont="1" applyFill="1" applyBorder="1" applyAlignment="1">
      <alignment horizontal="center" vertical="center"/>
    </xf>
    <xf numFmtId="0" fontId="24" fillId="24" borderId="18" xfId="0" applyNumberFormat="1" applyFont="1" applyFill="1" applyBorder="1" applyAlignment="1" applyProtection="1">
      <alignment horizontal="center" vertical="center"/>
      <protection locked="0"/>
    </xf>
    <xf numFmtId="0" fontId="24" fillId="24" borderId="0" xfId="0" applyNumberFormat="1" applyFont="1" applyFill="1" applyBorder="1" applyAlignment="1" applyProtection="1">
      <alignment horizontal="center" vertical="center"/>
      <protection locked="0"/>
    </xf>
    <xf numFmtId="0" fontId="24" fillId="24" borderId="19" xfId="0" applyNumberFormat="1" applyFont="1" applyFill="1" applyBorder="1" applyAlignment="1" applyProtection="1">
      <alignment horizontal="center" vertical="center"/>
      <protection locked="0"/>
    </xf>
    <xf numFmtId="0" fontId="24" fillId="24" borderId="20" xfId="0" applyNumberFormat="1" applyFont="1" applyFill="1" applyBorder="1" applyAlignment="1" applyProtection="1">
      <alignment horizontal="center" vertical="center"/>
      <protection locked="0"/>
    </xf>
    <xf numFmtId="0" fontId="24" fillId="24" borderId="21" xfId="0" applyNumberFormat="1" applyFont="1" applyFill="1" applyBorder="1" applyAlignment="1" applyProtection="1">
      <alignment horizontal="center" vertical="center"/>
      <protection locked="0"/>
    </xf>
    <xf numFmtId="0" fontId="24" fillId="24" borderId="22" xfId="0" applyNumberFormat="1" applyFont="1" applyFill="1" applyBorder="1" applyAlignment="1" applyProtection="1">
      <alignment horizontal="center" vertical="center"/>
      <protection locked="0"/>
    </xf>
    <xf numFmtId="0" fontId="24" fillId="24" borderId="68" xfId="45" applyFont="1" applyFill="1" applyBorder="1" applyAlignment="1">
      <alignment horizontal="center" vertical="center" wrapText="1"/>
    </xf>
    <xf numFmtId="0" fontId="24" fillId="24" borderId="69" xfId="45" applyFont="1" applyFill="1" applyBorder="1" applyAlignment="1">
      <alignment horizontal="center" vertical="center" wrapText="1"/>
    </xf>
    <xf numFmtId="0" fontId="24" fillId="24" borderId="105" xfId="45" applyFont="1" applyFill="1" applyBorder="1" applyAlignment="1">
      <alignment horizontal="center" vertical="center" wrapText="1"/>
    </xf>
    <xf numFmtId="0" fontId="24" fillId="24" borderId="106" xfId="45" applyFont="1" applyFill="1" applyBorder="1" applyAlignment="1">
      <alignment horizontal="center" vertical="center" wrapText="1"/>
    </xf>
    <xf numFmtId="0" fontId="24" fillId="24" borderId="107" xfId="45" applyFont="1" applyFill="1" applyBorder="1" applyAlignment="1">
      <alignment horizontal="center" vertical="center" wrapText="1"/>
    </xf>
    <xf numFmtId="0" fontId="24" fillId="24" borderId="70" xfId="45" applyFont="1" applyFill="1" applyBorder="1" applyAlignment="1">
      <alignment horizontal="center" vertical="center" wrapText="1"/>
    </xf>
    <xf numFmtId="0" fontId="24" fillId="24" borderId="71" xfId="45" applyFont="1" applyFill="1" applyBorder="1" applyAlignment="1">
      <alignment horizontal="center" vertical="center" wrapText="1"/>
    </xf>
    <xf numFmtId="0" fontId="24" fillId="24" borderId="72" xfId="45" applyFont="1" applyFill="1" applyBorder="1" applyAlignment="1">
      <alignment horizontal="center" vertical="center" wrapText="1"/>
    </xf>
    <xf numFmtId="0" fontId="24" fillId="24" borderId="20" xfId="45" applyFont="1" applyFill="1" applyBorder="1" applyAlignment="1">
      <alignment horizontal="center" vertical="center" wrapText="1"/>
    </xf>
    <xf numFmtId="0" fontId="24" fillId="24" borderId="21" xfId="45" applyFont="1" applyFill="1" applyBorder="1" applyAlignment="1">
      <alignment horizontal="center" vertical="center" wrapText="1"/>
    </xf>
    <xf numFmtId="0" fontId="24" fillId="24" borderId="22" xfId="45" applyFont="1" applyFill="1" applyBorder="1" applyAlignment="1">
      <alignment horizontal="center" vertical="center" wrapText="1"/>
    </xf>
    <xf numFmtId="0" fontId="24" fillId="24" borderId="31" xfId="0" applyNumberFormat="1" applyFont="1" applyFill="1" applyBorder="1" applyAlignment="1" applyProtection="1">
      <alignment horizontal="center" vertical="center" wrapText="1"/>
      <protection locked="0"/>
    </xf>
    <xf numFmtId="0" fontId="24" fillId="24" borderId="23" xfId="45" applyFont="1" applyFill="1" applyBorder="1" applyAlignment="1">
      <alignment horizontal="left" vertical="center" wrapText="1"/>
    </xf>
    <xf numFmtId="0" fontId="24" fillId="24" borderId="24" xfId="45" applyFont="1" applyFill="1" applyBorder="1" applyAlignment="1">
      <alignment horizontal="left" vertical="center" wrapText="1"/>
    </xf>
    <xf numFmtId="0" fontId="24" fillId="24" borderId="25" xfId="45" applyFont="1" applyFill="1" applyBorder="1" applyAlignment="1">
      <alignment horizontal="left" vertical="center" wrapText="1"/>
    </xf>
    <xf numFmtId="0" fontId="23" fillId="24" borderId="34" xfId="45" applyFont="1" applyFill="1" applyBorder="1" applyAlignment="1">
      <alignment horizontal="center" vertical="center"/>
    </xf>
    <xf numFmtId="0" fontId="24" fillId="24" borderId="31" xfId="45" applyFont="1" applyFill="1" applyBorder="1" applyAlignment="1">
      <alignment horizontal="center" vertical="center"/>
    </xf>
    <xf numFmtId="0" fontId="23" fillId="24" borderId="24" xfId="45" applyFont="1" applyFill="1" applyBorder="1" applyAlignment="1">
      <alignment horizontal="center" vertical="center" shrinkToFit="1"/>
    </xf>
    <xf numFmtId="180" fontId="22" fillId="24" borderId="39" xfId="45" applyNumberFormat="1" applyFont="1" applyFill="1" applyBorder="1" applyAlignment="1">
      <alignment horizontal="right" vertical="center" wrapText="1"/>
    </xf>
    <xf numFmtId="180" fontId="22" fillId="24" borderId="40" xfId="45" applyNumberFormat="1" applyFont="1" applyFill="1" applyBorder="1" applyAlignment="1">
      <alignment horizontal="right" vertical="center" wrapText="1"/>
    </xf>
    <xf numFmtId="0" fontId="30" fillId="24" borderId="41" xfId="45" applyFont="1" applyFill="1" applyBorder="1" applyAlignment="1">
      <alignment horizontal="center" vertical="center"/>
    </xf>
    <xf numFmtId="0" fontId="30" fillId="24" borderId="25" xfId="45" applyFont="1" applyFill="1" applyBorder="1" applyAlignment="1">
      <alignment horizontal="center" vertical="center"/>
    </xf>
    <xf numFmtId="0" fontId="30" fillId="24" borderId="22" xfId="45" applyFont="1" applyFill="1" applyBorder="1" applyAlignment="1">
      <alignment horizontal="center" vertical="center"/>
    </xf>
    <xf numFmtId="180" fontId="22" fillId="24" borderId="23" xfId="45" applyNumberFormat="1" applyFont="1" applyFill="1" applyBorder="1" applyAlignment="1">
      <alignment horizontal="right" vertical="center" wrapText="1"/>
    </xf>
    <xf numFmtId="180" fontId="22" fillId="24" borderId="24" xfId="45" applyNumberFormat="1" applyFont="1" applyFill="1" applyBorder="1" applyAlignment="1">
      <alignment horizontal="right" vertical="center" wrapText="1"/>
    </xf>
    <xf numFmtId="180" fontId="22" fillId="24" borderId="20" xfId="45" applyNumberFormat="1" applyFont="1" applyFill="1" applyBorder="1" applyAlignment="1">
      <alignment horizontal="right" vertical="center" wrapText="1"/>
    </xf>
    <xf numFmtId="180" fontId="22" fillId="24" borderId="21" xfId="45" applyNumberFormat="1" applyFont="1" applyFill="1" applyBorder="1" applyAlignment="1">
      <alignment horizontal="right" vertical="center" wrapText="1"/>
    </xf>
    <xf numFmtId="49" fontId="22" fillId="24" borderId="39" xfId="45" quotePrefix="1" applyNumberFormat="1" applyFont="1" applyFill="1" applyBorder="1" applyAlignment="1">
      <alignment horizontal="center" vertical="center" wrapText="1"/>
    </xf>
    <xf numFmtId="49" fontId="22" fillId="24" borderId="40" xfId="45" quotePrefix="1" applyNumberFormat="1" applyFont="1" applyFill="1" applyBorder="1" applyAlignment="1">
      <alignment horizontal="center" vertical="center" wrapText="1"/>
    </xf>
    <xf numFmtId="49" fontId="22" fillId="24" borderId="41" xfId="45" quotePrefix="1" applyNumberFormat="1" applyFont="1" applyFill="1" applyBorder="1" applyAlignment="1">
      <alignment horizontal="center" vertical="center" wrapText="1"/>
    </xf>
    <xf numFmtId="0" fontId="24" fillId="24" borderId="54" xfId="45" applyFont="1" applyFill="1" applyBorder="1" applyAlignment="1">
      <alignment horizontal="left" vertical="center"/>
    </xf>
    <xf numFmtId="0" fontId="24" fillId="24" borderId="55" xfId="45" applyFont="1" applyFill="1" applyBorder="1" applyAlignment="1">
      <alignment horizontal="left" vertical="center"/>
    </xf>
    <xf numFmtId="0" fontId="24" fillId="24" borderId="21" xfId="45" applyFont="1" applyFill="1" applyBorder="1" applyAlignment="1">
      <alignment horizontal="left" vertical="center"/>
    </xf>
    <xf numFmtId="0" fontId="24" fillId="24" borderId="22" xfId="45" applyFont="1" applyFill="1" applyBorder="1" applyAlignment="1">
      <alignment horizontal="left" vertical="center"/>
    </xf>
    <xf numFmtId="180" fontId="30" fillId="24" borderId="41" xfId="45" applyNumberFormat="1" applyFont="1" applyFill="1" applyBorder="1" applyAlignment="1">
      <alignment vertical="center" wrapText="1"/>
    </xf>
    <xf numFmtId="0" fontId="23" fillId="24" borderId="49" xfId="45" applyFont="1" applyFill="1" applyBorder="1" applyAlignment="1">
      <alignment horizontal="right" vertical="center"/>
    </xf>
    <xf numFmtId="0" fontId="23" fillId="24" borderId="50" xfId="45" applyFont="1" applyFill="1" applyBorder="1" applyAlignment="1">
      <alignment horizontal="right" vertical="center"/>
    </xf>
    <xf numFmtId="0" fontId="24" fillId="24" borderId="32" xfId="45" applyFont="1" applyFill="1" applyBorder="1" applyAlignment="1" applyProtection="1">
      <alignment horizontal="center" vertical="center"/>
      <protection locked="0"/>
    </xf>
    <xf numFmtId="38" fontId="22" fillId="24" borderId="34" xfId="34" applyFont="1" applyFill="1" applyBorder="1" applyAlignment="1" applyProtection="1">
      <alignment horizontal="center" vertical="center" wrapText="1"/>
      <protection locked="0"/>
    </xf>
    <xf numFmtId="0" fontId="3" fillId="24" borderId="33" xfId="45" applyFont="1" applyFill="1" applyBorder="1" applyAlignment="1">
      <alignment horizontal="center" vertical="center" wrapText="1"/>
    </xf>
    <xf numFmtId="0" fontId="3" fillId="24" borderId="30" xfId="45" applyFont="1" applyFill="1" applyBorder="1" applyAlignment="1">
      <alignment horizontal="center" vertical="center" wrapText="1"/>
    </xf>
    <xf numFmtId="0" fontId="22" fillId="24" borderId="34" xfId="45" applyFont="1" applyFill="1" applyBorder="1" applyAlignment="1">
      <alignment horizontal="center" vertical="center"/>
    </xf>
    <xf numFmtId="0" fontId="22" fillId="24" borderId="33" xfId="45" applyFont="1" applyFill="1" applyBorder="1" applyAlignment="1">
      <alignment horizontal="center" vertical="center"/>
    </xf>
    <xf numFmtId="0" fontId="22" fillId="24" borderId="30" xfId="45" applyFont="1" applyFill="1" applyBorder="1" applyAlignment="1">
      <alignment horizontal="center" vertical="center"/>
    </xf>
    <xf numFmtId="0" fontId="24" fillId="24" borderId="31" xfId="45" applyFont="1" applyFill="1" applyBorder="1" applyAlignment="1">
      <alignment horizontal="center" vertical="center" shrinkToFit="1"/>
    </xf>
    <xf numFmtId="0" fontId="24" fillId="24" borderId="34" xfId="45" applyFont="1" applyFill="1" applyBorder="1" applyAlignment="1">
      <alignment horizontal="center" vertical="center"/>
    </xf>
    <xf numFmtId="0" fontId="24" fillId="24" borderId="33" xfId="45" applyFont="1" applyFill="1" applyBorder="1" applyAlignment="1">
      <alignment horizontal="center" vertical="center"/>
    </xf>
    <xf numFmtId="0" fontId="24" fillId="24" borderId="30" xfId="45" applyFont="1" applyFill="1" applyBorder="1" applyAlignment="1">
      <alignment horizontal="center" vertical="center"/>
    </xf>
    <xf numFmtId="0" fontId="24" fillId="24" borderId="34" xfId="45" applyFont="1" applyFill="1" applyBorder="1" applyAlignment="1">
      <alignment horizontal="center" vertical="center" shrinkToFit="1"/>
    </xf>
    <xf numFmtId="0" fontId="24" fillId="24" borderId="33" xfId="45" applyFont="1" applyFill="1" applyBorder="1" applyAlignment="1">
      <alignment horizontal="center" vertical="center" shrinkToFit="1"/>
    </xf>
    <xf numFmtId="0" fontId="24" fillId="24" borderId="30" xfId="45" applyFont="1" applyFill="1" applyBorder="1" applyAlignment="1">
      <alignment horizontal="center" vertical="center" shrinkToFit="1"/>
    </xf>
    <xf numFmtId="176" fontId="22" fillId="24" borderId="49" xfId="45" applyNumberFormat="1" applyFont="1" applyFill="1" applyBorder="1" applyAlignment="1">
      <alignment vertical="center" wrapText="1"/>
    </xf>
    <xf numFmtId="176" fontId="3" fillId="24" borderId="50" xfId="45" applyNumberFormat="1" applyFont="1" applyFill="1" applyBorder="1" applyAlignment="1">
      <alignment vertical="center" wrapText="1"/>
    </xf>
    <xf numFmtId="176" fontId="3" fillId="24" borderId="35" xfId="45" applyNumberFormat="1" applyFont="1" applyFill="1" applyBorder="1" applyAlignment="1">
      <alignment vertical="center" wrapText="1"/>
    </xf>
    <xf numFmtId="176" fontId="22" fillId="24" borderId="50" xfId="45" applyNumberFormat="1" applyFont="1" applyFill="1" applyBorder="1" applyAlignment="1">
      <alignment vertical="center" wrapText="1"/>
    </xf>
    <xf numFmtId="0" fontId="22" fillId="24" borderId="49" xfId="45" applyFont="1" applyFill="1" applyBorder="1" applyAlignment="1">
      <alignment horizontal="center" vertical="center"/>
    </xf>
    <xf numFmtId="0" fontId="22" fillId="24" borderId="50" xfId="45" applyFont="1" applyFill="1" applyBorder="1" applyAlignment="1">
      <alignment horizontal="center" vertical="center"/>
    </xf>
    <xf numFmtId="0" fontId="22" fillId="24" borderId="35" xfId="45" applyFont="1" applyFill="1" applyBorder="1" applyAlignment="1">
      <alignment horizontal="center" vertical="center"/>
    </xf>
    <xf numFmtId="0" fontId="23" fillId="24" borderId="49" xfId="45" applyFont="1" applyFill="1" applyBorder="1" applyAlignment="1">
      <alignment horizontal="center" vertical="center" wrapText="1"/>
    </xf>
    <xf numFmtId="0" fontId="23" fillId="24" borderId="35" xfId="45" applyFont="1" applyFill="1" applyBorder="1" applyAlignment="1">
      <alignment horizontal="center" vertical="center" wrapText="1"/>
    </xf>
    <xf numFmtId="0" fontId="22" fillId="24" borderId="24" xfId="45" applyFont="1" applyFill="1" applyBorder="1" applyAlignment="1">
      <alignment vertical="center" wrapText="1"/>
    </xf>
    <xf numFmtId="0" fontId="22" fillId="24" borderId="25" xfId="45" applyFont="1" applyFill="1" applyBorder="1" applyAlignment="1">
      <alignment vertical="center" wrapText="1"/>
    </xf>
    <xf numFmtId="0" fontId="22" fillId="24" borderId="20" xfId="45" applyFont="1" applyFill="1" applyBorder="1" applyAlignment="1">
      <alignment vertical="center" wrapText="1"/>
    </xf>
    <xf numFmtId="0" fontId="22" fillId="24" borderId="21" xfId="45" applyFont="1" applyFill="1" applyBorder="1" applyAlignment="1">
      <alignment vertical="center" wrapText="1"/>
    </xf>
    <xf numFmtId="0" fontId="22" fillId="24" borderId="22" xfId="45" applyFont="1" applyFill="1" applyBorder="1" applyAlignment="1">
      <alignment vertical="center" wrapText="1"/>
    </xf>
    <xf numFmtId="0" fontId="23" fillId="24" borderId="23" xfId="45" applyFont="1" applyFill="1" applyBorder="1" applyAlignment="1">
      <alignment horizontal="center" vertical="center" wrapText="1"/>
    </xf>
    <xf numFmtId="0" fontId="23" fillId="24" borderId="24" xfId="45" applyFont="1" applyFill="1" applyBorder="1" applyAlignment="1">
      <alignment horizontal="center" vertical="center" wrapText="1"/>
    </xf>
    <xf numFmtId="0" fontId="23" fillId="24" borderId="25" xfId="45" applyFont="1" applyFill="1" applyBorder="1" applyAlignment="1">
      <alignment horizontal="center" vertical="center" wrapText="1"/>
    </xf>
    <xf numFmtId="0" fontId="23" fillId="24" borderId="20" xfId="45" applyFont="1" applyFill="1" applyBorder="1" applyAlignment="1">
      <alignment horizontal="center" vertical="center" wrapText="1"/>
    </xf>
    <xf numFmtId="0" fontId="23" fillId="24" borderId="21" xfId="45" applyFont="1" applyFill="1" applyBorder="1" applyAlignment="1">
      <alignment horizontal="center" vertical="center" wrapText="1"/>
    </xf>
    <xf numFmtId="0" fontId="23" fillId="24" borderId="22" xfId="45" applyFont="1" applyFill="1" applyBorder="1" applyAlignment="1">
      <alignment horizontal="center" vertical="center" wrapText="1"/>
    </xf>
    <xf numFmtId="0" fontId="24" fillId="24" borderId="23" xfId="45" applyFont="1" applyFill="1" applyBorder="1" applyAlignment="1">
      <alignment horizontal="center" vertical="center" wrapText="1"/>
    </xf>
    <xf numFmtId="0" fontId="24" fillId="24" borderId="24" xfId="45" applyFont="1" applyFill="1" applyBorder="1" applyAlignment="1">
      <alignment horizontal="center" vertical="center" wrapText="1"/>
    </xf>
    <xf numFmtId="0" fontId="24" fillId="24" borderId="25" xfId="45" applyFont="1" applyFill="1" applyBorder="1" applyAlignment="1">
      <alignment horizontal="center" vertical="center" wrapText="1"/>
    </xf>
    <xf numFmtId="0" fontId="24" fillId="24" borderId="23" xfId="45" applyFont="1" applyFill="1" applyBorder="1" applyAlignment="1" applyProtection="1">
      <alignment horizontal="left" vertical="center"/>
      <protection locked="0"/>
    </xf>
    <xf numFmtId="0" fontId="24" fillId="24" borderId="24" xfId="45" applyFont="1" applyFill="1" applyBorder="1" applyAlignment="1" applyProtection="1">
      <alignment horizontal="left" vertical="center"/>
      <protection locked="0"/>
    </xf>
    <xf numFmtId="0" fontId="24" fillId="24" borderId="25" xfId="45" applyFont="1" applyFill="1" applyBorder="1" applyAlignment="1" applyProtection="1">
      <alignment horizontal="left" vertical="center"/>
      <protection locked="0"/>
    </xf>
    <xf numFmtId="0" fontId="24" fillId="24" borderId="20" xfId="45" applyFont="1" applyFill="1" applyBorder="1" applyAlignment="1" applyProtection="1">
      <alignment horizontal="left" vertical="center"/>
      <protection locked="0"/>
    </xf>
    <xf numFmtId="0" fontId="24" fillId="24" borderId="21" xfId="45" applyFont="1" applyFill="1" applyBorder="1" applyAlignment="1" applyProtection="1">
      <alignment horizontal="left" vertical="center"/>
      <protection locked="0"/>
    </xf>
    <xf numFmtId="0" fontId="24" fillId="24" borderId="22" xfId="45" applyFont="1" applyFill="1" applyBorder="1" applyAlignment="1" applyProtection="1">
      <alignment horizontal="left" vertical="center"/>
      <protection locked="0"/>
    </xf>
    <xf numFmtId="0" fontId="24" fillId="24" borderId="34" xfId="45" applyFont="1" applyFill="1" applyBorder="1" applyAlignment="1" applyProtection="1">
      <alignment horizontal="center" vertical="center" wrapText="1"/>
      <protection locked="0"/>
    </xf>
    <xf numFmtId="0" fontId="24" fillId="24" borderId="33" xfId="45" applyFont="1" applyFill="1" applyBorder="1" applyAlignment="1" applyProtection="1">
      <alignment horizontal="center" vertical="center" wrapText="1"/>
      <protection locked="0"/>
    </xf>
    <xf numFmtId="0" fontId="24" fillId="24" borderId="30" xfId="45" applyFont="1" applyFill="1" applyBorder="1" applyAlignment="1" applyProtection="1">
      <alignment horizontal="center" vertical="center" wrapText="1"/>
      <protection locked="0"/>
    </xf>
    <xf numFmtId="38" fontId="22" fillId="24" borderId="34" xfId="34" applyFont="1" applyFill="1" applyBorder="1" applyAlignment="1" applyProtection="1">
      <alignment horizontal="right" vertical="center" wrapText="1"/>
    </xf>
    <xf numFmtId="38" fontId="22" fillId="24" borderId="33" xfId="34" applyFont="1" applyFill="1" applyBorder="1" applyAlignment="1" applyProtection="1">
      <alignment horizontal="right" vertical="center" wrapText="1"/>
    </xf>
    <xf numFmtId="0" fontId="23" fillId="24" borderId="39" xfId="45" applyFont="1" applyFill="1" applyBorder="1" applyAlignment="1">
      <alignment horizontal="right" vertical="center"/>
    </xf>
    <xf numFmtId="0" fontId="23" fillId="24" borderId="40" xfId="45" applyFont="1" applyFill="1" applyBorder="1" applyAlignment="1">
      <alignment horizontal="right" vertical="center"/>
    </xf>
    <xf numFmtId="49" fontId="22" fillId="24" borderId="34" xfId="45" applyNumberFormat="1" applyFont="1" applyFill="1" applyBorder="1" applyAlignment="1" applyProtection="1">
      <alignment horizontal="center" vertical="center"/>
      <protection locked="0"/>
    </xf>
    <xf numFmtId="49" fontId="22" fillId="24" borderId="33" xfId="45" applyNumberFormat="1" applyFont="1" applyFill="1" applyBorder="1" applyAlignment="1" applyProtection="1">
      <alignment horizontal="center" vertical="center"/>
      <protection locked="0"/>
    </xf>
    <xf numFmtId="49" fontId="22" fillId="24" borderId="30" xfId="45" applyNumberFormat="1" applyFont="1" applyFill="1" applyBorder="1" applyAlignment="1" applyProtection="1">
      <alignment horizontal="center" vertical="center"/>
      <protection locked="0"/>
    </xf>
    <xf numFmtId="0" fontId="22" fillId="24" borderId="23" xfId="45" applyFont="1" applyFill="1" applyBorder="1" applyAlignment="1">
      <alignment horizontal="center" vertical="center" shrinkToFit="1"/>
    </xf>
    <xf numFmtId="0" fontId="22" fillId="24" borderId="24" xfId="45" applyFont="1" applyFill="1" applyBorder="1" applyAlignment="1">
      <alignment horizontal="center" vertical="center" shrinkToFit="1"/>
    </xf>
    <xf numFmtId="0" fontId="22" fillId="24" borderId="25" xfId="45" applyFont="1" applyFill="1" applyBorder="1" applyAlignment="1">
      <alignment horizontal="center" vertical="center" shrinkToFit="1"/>
    </xf>
    <xf numFmtId="0" fontId="22" fillId="24" borderId="20" xfId="45" applyFont="1" applyFill="1" applyBorder="1" applyAlignment="1">
      <alignment horizontal="center" vertical="center" shrinkToFit="1"/>
    </xf>
    <xf numFmtId="0" fontId="22" fillId="24" borderId="21" xfId="45" applyFont="1" applyFill="1" applyBorder="1" applyAlignment="1">
      <alignment horizontal="center" vertical="center" shrinkToFit="1"/>
    </xf>
    <xf numFmtId="0" fontId="22" fillId="24" borderId="22" xfId="45" applyFont="1" applyFill="1" applyBorder="1" applyAlignment="1">
      <alignment horizontal="center" vertical="center" shrinkToFit="1"/>
    </xf>
    <xf numFmtId="0" fontId="23" fillId="24" borderId="0" xfId="45" applyFont="1" applyFill="1" applyBorder="1" applyAlignment="1">
      <alignment horizontal="left" vertical="center" wrapText="1"/>
    </xf>
    <xf numFmtId="0" fontId="24" fillId="24" borderId="31" xfId="45" applyFont="1" applyFill="1" applyBorder="1" applyAlignment="1" applyProtection="1">
      <alignment horizontal="center" vertical="center"/>
      <protection locked="0"/>
    </xf>
    <xf numFmtId="0" fontId="3" fillId="24" borderId="33" xfId="45" applyFont="1" applyFill="1" applyBorder="1" applyAlignment="1">
      <alignment vertical="center" wrapText="1"/>
    </xf>
    <xf numFmtId="179" fontId="22" fillId="24" borderId="49" xfId="45" applyNumberFormat="1" applyFont="1" applyFill="1" applyBorder="1" applyAlignment="1">
      <alignment vertical="center" wrapText="1"/>
    </xf>
    <xf numFmtId="179" fontId="3" fillId="24" borderId="50" xfId="45" applyNumberFormat="1" applyFont="1" applyFill="1" applyBorder="1" applyAlignment="1">
      <alignment vertical="center" wrapText="1"/>
    </xf>
    <xf numFmtId="179" fontId="3" fillId="24" borderId="35" xfId="45" applyNumberFormat="1" applyFont="1" applyFill="1" applyBorder="1" applyAlignment="1">
      <alignment vertical="center" wrapText="1"/>
    </xf>
    <xf numFmtId="0" fontId="22" fillId="24" borderId="49" xfId="45" applyFont="1" applyFill="1" applyBorder="1" applyAlignment="1">
      <alignment vertical="center" wrapText="1"/>
    </xf>
    <xf numFmtId="0" fontId="24" fillId="24" borderId="73" xfId="45" applyFont="1" applyFill="1" applyBorder="1" applyAlignment="1">
      <alignment horizontal="center" vertical="center" wrapText="1"/>
    </xf>
    <xf numFmtId="0" fontId="22" fillId="24" borderId="34" xfId="45" applyFont="1" applyFill="1" applyBorder="1" applyAlignment="1" applyProtection="1">
      <alignment vertical="center" shrinkToFit="1"/>
      <protection locked="0"/>
    </xf>
    <xf numFmtId="0" fontId="22" fillId="24" borderId="33" xfId="45" applyFont="1" applyFill="1" applyBorder="1" applyAlignment="1" applyProtection="1">
      <alignment vertical="center" shrinkToFit="1"/>
      <protection locked="0"/>
    </xf>
    <xf numFmtId="0" fontId="22" fillId="24" borderId="74" xfId="45" applyFont="1" applyFill="1" applyBorder="1" applyAlignment="1" applyProtection="1">
      <alignment vertical="center" shrinkToFit="1"/>
      <protection locked="0"/>
    </xf>
    <xf numFmtId="0" fontId="22" fillId="24" borderId="33" xfId="45" applyFont="1" applyFill="1" applyBorder="1" applyAlignment="1" applyProtection="1">
      <alignment horizontal="center" vertical="center"/>
    </xf>
    <xf numFmtId="0" fontId="22" fillId="24" borderId="30" xfId="45" applyFont="1" applyFill="1" applyBorder="1" applyAlignment="1" applyProtection="1">
      <alignment horizontal="center" vertical="center"/>
    </xf>
    <xf numFmtId="0" fontId="24" fillId="24" borderId="29" xfId="45" applyFont="1" applyFill="1" applyBorder="1" applyAlignment="1">
      <alignment horizontal="center" vertical="center" wrapText="1"/>
    </xf>
    <xf numFmtId="0" fontId="24" fillId="24" borderId="29" xfId="45" applyFont="1" applyFill="1" applyBorder="1" applyAlignment="1">
      <alignment horizontal="left" vertical="center" shrinkToFit="1"/>
    </xf>
    <xf numFmtId="0" fontId="24" fillId="24" borderId="34" xfId="45" applyFont="1" applyFill="1" applyBorder="1" applyAlignment="1">
      <alignment horizontal="center" vertical="center" wrapText="1"/>
    </xf>
    <xf numFmtId="0" fontId="24" fillId="24" borderId="33" xfId="45" applyFont="1" applyFill="1" applyBorder="1" applyAlignment="1">
      <alignment horizontal="center" vertical="center" wrapText="1"/>
    </xf>
    <xf numFmtId="0" fontId="24" fillId="24" borderId="30" xfId="45" applyFont="1" applyFill="1" applyBorder="1" applyAlignment="1">
      <alignment horizontal="center" vertical="center" wrapText="1"/>
    </xf>
    <xf numFmtId="0" fontId="27" fillId="24" borderId="34" xfId="45" applyFont="1" applyFill="1" applyBorder="1" applyAlignment="1">
      <alignment horizontal="center" vertical="center" wrapText="1"/>
    </xf>
    <xf numFmtId="0" fontId="27" fillId="24" borderId="33" xfId="45" applyFont="1" applyFill="1" applyBorder="1" applyAlignment="1">
      <alignment horizontal="center" vertical="center" wrapText="1"/>
    </xf>
    <xf numFmtId="0" fontId="27" fillId="24" borderId="30" xfId="45" applyFont="1" applyFill="1" applyBorder="1" applyAlignment="1">
      <alignment horizontal="center" vertical="center" wrapText="1"/>
    </xf>
    <xf numFmtId="0" fontId="24" fillId="24" borderId="34" xfId="45" applyFont="1" applyFill="1" applyBorder="1" applyAlignment="1">
      <alignment horizontal="left" vertical="center" wrapText="1"/>
    </xf>
    <xf numFmtId="0" fontId="24" fillId="24" borderId="33" xfId="45" applyFont="1" applyFill="1" applyBorder="1" applyAlignment="1">
      <alignment horizontal="left" vertical="center" wrapText="1"/>
    </xf>
    <xf numFmtId="0" fontId="24" fillId="24" borderId="30" xfId="45" applyFont="1" applyFill="1" applyBorder="1" applyAlignment="1">
      <alignment horizontal="left" vertical="center" wrapText="1"/>
    </xf>
    <xf numFmtId="0" fontId="22" fillId="24" borderId="23" xfId="45" applyFont="1" applyFill="1" applyBorder="1" applyAlignment="1" applyProtection="1">
      <alignment vertical="center"/>
      <protection locked="0"/>
    </xf>
    <xf numFmtId="0" fontId="22" fillId="24" borderId="24" xfId="45" applyFont="1" applyFill="1" applyBorder="1" applyAlignment="1" applyProtection="1">
      <alignment vertical="center"/>
      <protection locked="0"/>
    </xf>
    <xf numFmtId="0" fontId="22" fillId="24" borderId="25" xfId="45" applyFont="1" applyFill="1" applyBorder="1" applyAlignment="1" applyProtection="1">
      <alignment vertical="center"/>
      <protection locked="0"/>
    </xf>
    <xf numFmtId="0" fontId="22" fillId="24" borderId="20" xfId="45" applyFont="1" applyFill="1" applyBorder="1" applyAlignment="1" applyProtection="1">
      <alignment vertical="center"/>
      <protection locked="0"/>
    </xf>
    <xf numFmtId="0" fontId="22" fillId="24" borderId="21" xfId="45" applyFont="1" applyFill="1" applyBorder="1" applyAlignment="1" applyProtection="1">
      <alignment vertical="center"/>
      <protection locked="0"/>
    </xf>
    <xf numFmtId="0" fontId="22" fillId="24" borderId="22" xfId="45" applyFont="1" applyFill="1" applyBorder="1" applyAlignment="1" applyProtection="1">
      <alignment vertical="center"/>
      <protection locked="0"/>
    </xf>
    <xf numFmtId="49" fontId="22" fillId="24" borderId="24" xfId="45" applyNumberFormat="1" applyFont="1" applyFill="1" applyBorder="1" applyAlignment="1" applyProtection="1">
      <alignment horizontal="center" vertical="center"/>
      <protection locked="0"/>
    </xf>
    <xf numFmtId="0" fontId="22" fillId="24" borderId="0" xfId="45" applyFont="1" applyFill="1" applyBorder="1" applyAlignment="1" applyProtection="1">
      <alignment vertical="center"/>
      <protection locked="0"/>
    </xf>
    <xf numFmtId="0" fontId="22" fillId="24" borderId="19" xfId="45" applyFont="1" applyFill="1" applyBorder="1" applyAlignment="1" applyProtection="1">
      <alignment vertical="center"/>
      <protection locked="0"/>
    </xf>
    <xf numFmtId="0" fontId="26" fillId="24" borderId="23" xfId="45" applyFont="1" applyFill="1" applyBorder="1" applyAlignment="1">
      <alignment horizontal="center" vertical="center" wrapText="1"/>
    </xf>
    <xf numFmtId="0" fontId="26" fillId="24" borderId="24" xfId="45" applyFont="1" applyFill="1" applyBorder="1" applyAlignment="1">
      <alignment horizontal="center" vertical="center" wrapText="1"/>
    </xf>
    <xf numFmtId="0" fontId="26" fillId="24" borderId="25" xfId="45" applyFont="1" applyFill="1" applyBorder="1" applyAlignment="1">
      <alignment horizontal="center" vertical="center" wrapText="1"/>
    </xf>
    <xf numFmtId="0" fontId="26" fillId="24" borderId="18" xfId="45" applyFont="1" applyFill="1" applyBorder="1" applyAlignment="1">
      <alignment horizontal="center" vertical="center" wrapText="1"/>
    </xf>
    <xf numFmtId="0" fontId="26" fillId="24" borderId="0" xfId="45" applyFont="1" applyFill="1" applyBorder="1" applyAlignment="1">
      <alignment horizontal="center" vertical="center" wrapText="1"/>
    </xf>
    <xf numFmtId="0" fontId="26" fillId="24" borderId="19" xfId="45" applyFont="1" applyFill="1" applyBorder="1" applyAlignment="1">
      <alignment horizontal="center" vertical="center" wrapText="1"/>
    </xf>
    <xf numFmtId="0" fontId="26" fillId="24" borderId="20" xfId="45" applyFont="1" applyFill="1" applyBorder="1" applyAlignment="1">
      <alignment horizontal="center" vertical="center" wrapText="1"/>
    </xf>
    <xf numFmtId="0" fontId="26" fillId="24" borderId="21" xfId="45" applyFont="1" applyFill="1" applyBorder="1" applyAlignment="1">
      <alignment horizontal="center" vertical="center" wrapText="1"/>
    </xf>
    <xf numFmtId="0" fontId="26" fillId="24" borderId="22" xfId="45" applyFont="1" applyFill="1" applyBorder="1" applyAlignment="1">
      <alignment horizontal="center" vertical="center" wrapText="1"/>
    </xf>
    <xf numFmtId="0" fontId="26" fillId="24" borderId="23" xfId="45" applyFont="1" applyFill="1" applyBorder="1" applyAlignment="1">
      <alignment horizontal="center" vertical="center"/>
    </xf>
    <xf numFmtId="0" fontId="26" fillId="24" borderId="24" xfId="45" applyFont="1" applyFill="1" applyBorder="1" applyAlignment="1">
      <alignment horizontal="center" vertical="center"/>
    </xf>
    <xf numFmtId="0" fontId="26" fillId="24" borderId="25" xfId="45" applyFont="1" applyFill="1" applyBorder="1" applyAlignment="1">
      <alignment horizontal="center" vertical="center"/>
    </xf>
    <xf numFmtId="0" fontId="26" fillId="24" borderId="18" xfId="45" applyFont="1" applyFill="1" applyBorder="1" applyAlignment="1">
      <alignment horizontal="center" vertical="center"/>
    </xf>
    <xf numFmtId="0" fontId="26" fillId="24" borderId="0" xfId="45" applyFont="1" applyFill="1" applyBorder="1" applyAlignment="1">
      <alignment horizontal="center" vertical="center"/>
    </xf>
    <xf numFmtId="0" fontId="26" fillId="24" borderId="19" xfId="45" applyFont="1" applyFill="1" applyBorder="1" applyAlignment="1">
      <alignment horizontal="center" vertical="center"/>
    </xf>
    <xf numFmtId="0" fontId="26" fillId="24" borderId="20" xfId="45" applyFont="1" applyFill="1" applyBorder="1" applyAlignment="1">
      <alignment horizontal="center" vertical="center"/>
    </xf>
    <xf numFmtId="0" fontId="26" fillId="24" borderId="21" xfId="45" applyFont="1" applyFill="1" applyBorder="1" applyAlignment="1">
      <alignment horizontal="center" vertical="center"/>
    </xf>
    <xf numFmtId="0" fontId="26" fillId="24" borderId="22" xfId="45" applyFont="1" applyFill="1" applyBorder="1" applyAlignment="1">
      <alignment horizontal="center" vertical="center"/>
    </xf>
    <xf numFmtId="0" fontId="23" fillId="24" borderId="49" xfId="45" applyFont="1" applyFill="1" applyBorder="1" applyAlignment="1">
      <alignment horizontal="center" vertical="center" shrinkToFit="1"/>
    </xf>
    <xf numFmtId="0" fontId="23" fillId="24" borderId="50" xfId="45" applyFont="1" applyFill="1" applyBorder="1" applyAlignment="1">
      <alignment horizontal="center" vertical="center" shrinkToFit="1"/>
    </xf>
    <xf numFmtId="0" fontId="23" fillId="24" borderId="35" xfId="45" applyFont="1" applyFill="1" applyBorder="1" applyAlignment="1">
      <alignment horizontal="center" vertical="center" shrinkToFit="1"/>
    </xf>
    <xf numFmtId="0" fontId="24" fillId="24" borderId="23" xfId="45" applyFont="1" applyFill="1" applyBorder="1" applyAlignment="1">
      <alignment horizontal="center" vertical="center" shrinkToFit="1"/>
    </xf>
    <xf numFmtId="0" fontId="24" fillId="24" borderId="24" xfId="45" applyFont="1" applyFill="1" applyBorder="1" applyAlignment="1">
      <alignment horizontal="center" vertical="center" shrinkToFit="1"/>
    </xf>
    <xf numFmtId="0" fontId="24" fillId="24" borderId="25" xfId="45" applyFont="1" applyFill="1" applyBorder="1" applyAlignment="1">
      <alignment horizontal="center" vertical="center" shrinkToFit="1"/>
    </xf>
    <xf numFmtId="0" fontId="24" fillId="24" borderId="18" xfId="45" applyFont="1" applyFill="1" applyBorder="1" applyAlignment="1">
      <alignment horizontal="center" vertical="center" shrinkToFit="1"/>
    </xf>
    <xf numFmtId="0" fontId="24" fillId="24" borderId="0" xfId="45" applyFont="1" applyFill="1" applyBorder="1" applyAlignment="1">
      <alignment horizontal="center" vertical="center" shrinkToFit="1"/>
    </xf>
    <xf numFmtId="0" fontId="24" fillId="24" borderId="19" xfId="45" applyFont="1" applyFill="1" applyBorder="1" applyAlignment="1">
      <alignment horizontal="center" vertical="center" shrinkToFit="1"/>
    </xf>
    <xf numFmtId="0" fontId="24" fillId="24" borderId="20" xfId="45" applyFont="1" applyFill="1" applyBorder="1" applyAlignment="1">
      <alignment horizontal="center" vertical="center" shrinkToFit="1"/>
    </xf>
    <xf numFmtId="0" fontId="24" fillId="24" borderId="21" xfId="45" applyFont="1" applyFill="1" applyBorder="1" applyAlignment="1">
      <alignment horizontal="center" vertical="center" shrinkToFit="1"/>
    </xf>
    <xf numFmtId="0" fontId="24" fillId="24" borderId="22" xfId="45" applyFont="1" applyFill="1" applyBorder="1" applyAlignment="1">
      <alignment horizontal="center" vertical="center" shrinkToFit="1"/>
    </xf>
    <xf numFmtId="0" fontId="32" fillId="24" borderId="24" xfId="45" applyFont="1" applyFill="1" applyBorder="1" applyAlignment="1">
      <alignment horizontal="center" vertical="center" wrapText="1"/>
    </xf>
    <xf numFmtId="0" fontId="32" fillId="24" borderId="25" xfId="45" applyFont="1" applyFill="1" applyBorder="1" applyAlignment="1">
      <alignment horizontal="center" vertical="center" wrapText="1"/>
    </xf>
    <xf numFmtId="0" fontId="32" fillId="24" borderId="20" xfId="45" applyFont="1" applyFill="1" applyBorder="1" applyAlignment="1">
      <alignment horizontal="center" vertical="center" wrapText="1"/>
    </xf>
    <xf numFmtId="0" fontId="32" fillId="24" borderId="21" xfId="45" applyFont="1" applyFill="1" applyBorder="1" applyAlignment="1">
      <alignment horizontal="center" vertical="center" wrapText="1"/>
    </xf>
    <xf numFmtId="0" fontId="32" fillId="24" borderId="22" xfId="45" applyFont="1" applyFill="1" applyBorder="1" applyAlignment="1">
      <alignment horizontal="center" vertical="center" wrapText="1"/>
    </xf>
    <xf numFmtId="0" fontId="31" fillId="24" borderId="23" xfId="45" applyFont="1" applyFill="1" applyBorder="1" applyAlignment="1">
      <alignment horizontal="center" vertical="center" wrapText="1"/>
    </xf>
    <xf numFmtId="0" fontId="38" fillId="24" borderId="24" xfId="45" applyFont="1" applyFill="1" applyBorder="1" applyAlignment="1">
      <alignment horizontal="center" vertical="center" wrapText="1"/>
    </xf>
    <xf numFmtId="0" fontId="38" fillId="24" borderId="25" xfId="45" applyFont="1" applyFill="1" applyBorder="1" applyAlignment="1">
      <alignment horizontal="center" vertical="center" wrapText="1"/>
    </xf>
    <xf numFmtId="0" fontId="38" fillId="24" borderId="20" xfId="45" applyFont="1" applyFill="1" applyBorder="1" applyAlignment="1">
      <alignment horizontal="center" vertical="center" wrapText="1"/>
    </xf>
    <xf numFmtId="0" fontId="38" fillId="24" borderId="21" xfId="45" applyFont="1" applyFill="1" applyBorder="1" applyAlignment="1">
      <alignment horizontal="center" vertical="center" wrapText="1"/>
    </xf>
    <xf numFmtId="0" fontId="38" fillId="24" borderId="22" xfId="45" applyFont="1" applyFill="1" applyBorder="1" applyAlignment="1">
      <alignment horizontal="center" vertical="center" wrapText="1"/>
    </xf>
    <xf numFmtId="0" fontId="23" fillId="24" borderId="34" xfId="45" applyFont="1" applyFill="1" applyBorder="1" applyAlignment="1">
      <alignment horizontal="center" vertical="center" wrapText="1"/>
    </xf>
    <xf numFmtId="0" fontId="23" fillId="24" borderId="33" xfId="45" applyFont="1" applyFill="1" applyBorder="1" applyAlignment="1">
      <alignment horizontal="center" vertical="center" wrapText="1"/>
    </xf>
    <xf numFmtId="0" fontId="23" fillId="24" borderId="30" xfId="45" applyFont="1" applyFill="1" applyBorder="1" applyAlignment="1">
      <alignment horizontal="center" vertical="center" wrapText="1"/>
    </xf>
    <xf numFmtId="0" fontId="26" fillId="24" borderId="34" xfId="45" applyFont="1" applyFill="1" applyBorder="1" applyAlignment="1">
      <alignment horizontal="center" vertical="center" wrapText="1"/>
    </xf>
    <xf numFmtId="0" fontId="26" fillId="24" borderId="33" xfId="45" applyFont="1" applyFill="1" applyBorder="1" applyAlignment="1">
      <alignment horizontal="center" vertical="center" wrapText="1"/>
    </xf>
    <xf numFmtId="0" fontId="26" fillId="24" borderId="30" xfId="45" applyFont="1" applyFill="1" applyBorder="1" applyAlignment="1">
      <alignment horizontal="center" vertical="center" wrapText="1"/>
    </xf>
    <xf numFmtId="0" fontId="23" fillId="24" borderId="96" xfId="45" applyFont="1" applyFill="1" applyBorder="1" applyAlignment="1">
      <alignment horizontal="center" vertical="center" shrinkToFit="1"/>
    </xf>
    <xf numFmtId="0" fontId="23" fillId="24" borderId="97" xfId="45" applyFont="1" applyFill="1" applyBorder="1" applyAlignment="1">
      <alignment horizontal="center" vertical="center" shrinkToFit="1"/>
    </xf>
    <xf numFmtId="0" fontId="23" fillId="24" borderId="98" xfId="45" applyFont="1" applyFill="1" applyBorder="1" applyAlignment="1">
      <alignment horizontal="center" vertical="center" shrinkToFit="1"/>
    </xf>
    <xf numFmtId="179" fontId="22" fillId="24" borderId="96" xfId="45" applyNumberFormat="1" applyFont="1" applyFill="1" applyBorder="1" applyAlignment="1">
      <alignment vertical="center" wrapText="1"/>
    </xf>
    <xf numFmtId="179" fontId="3" fillId="24" borderId="97" xfId="45" applyNumberFormat="1" applyFont="1" applyFill="1" applyBorder="1" applyAlignment="1">
      <alignment vertical="center" wrapText="1"/>
    </xf>
    <xf numFmtId="179" fontId="3" fillId="24" borderId="98" xfId="45" applyNumberFormat="1" applyFont="1" applyFill="1" applyBorder="1" applyAlignment="1">
      <alignment vertical="center" wrapText="1"/>
    </xf>
    <xf numFmtId="0" fontId="22" fillId="24" borderId="96" xfId="45" applyFont="1" applyFill="1" applyBorder="1" applyAlignment="1">
      <alignment vertical="center" wrapText="1"/>
    </xf>
    <xf numFmtId="0" fontId="3" fillId="24" borderId="97" xfId="45" applyFont="1" applyFill="1" applyBorder="1" applyAlignment="1">
      <alignment vertical="center" wrapText="1"/>
    </xf>
    <xf numFmtId="0" fontId="3" fillId="24" borderId="98" xfId="45" applyFont="1" applyFill="1" applyBorder="1" applyAlignment="1">
      <alignment vertical="center" wrapText="1"/>
    </xf>
    <xf numFmtId="176" fontId="22" fillId="24" borderId="96" xfId="45" applyNumberFormat="1" applyFont="1" applyFill="1" applyBorder="1" applyAlignment="1">
      <alignment vertical="center" wrapText="1"/>
    </xf>
    <xf numFmtId="176" fontId="3" fillId="24" borderId="97" xfId="45" applyNumberFormat="1" applyFont="1" applyFill="1" applyBorder="1" applyAlignment="1">
      <alignment vertical="center" wrapText="1"/>
    </xf>
    <xf numFmtId="176" fontId="3" fillId="24" borderId="98" xfId="45" applyNumberFormat="1" applyFont="1" applyFill="1" applyBorder="1" applyAlignment="1">
      <alignment vertical="center" wrapText="1"/>
    </xf>
    <xf numFmtId="176" fontId="22" fillId="24" borderId="97" xfId="45" applyNumberFormat="1" applyFont="1" applyFill="1" applyBorder="1" applyAlignment="1">
      <alignment vertical="center" wrapText="1"/>
    </xf>
    <xf numFmtId="0" fontId="22" fillId="24" borderId="96" xfId="45" applyFont="1" applyFill="1" applyBorder="1" applyAlignment="1">
      <alignment horizontal="center" vertical="center"/>
    </xf>
    <xf numFmtId="0" fontId="22" fillId="24" borderId="97" xfId="45" applyFont="1" applyFill="1" applyBorder="1" applyAlignment="1">
      <alignment horizontal="center" vertical="center"/>
    </xf>
    <xf numFmtId="0" fontId="22" fillId="24" borderId="98" xfId="45" applyFont="1" applyFill="1" applyBorder="1" applyAlignment="1">
      <alignment horizontal="center" vertical="center"/>
    </xf>
    <xf numFmtId="0" fontId="23" fillId="24" borderId="96" xfId="45" applyFont="1" applyFill="1" applyBorder="1" applyAlignment="1">
      <alignment horizontal="center" vertical="center" wrapText="1"/>
    </xf>
    <xf numFmtId="0" fontId="23" fillId="24" borderId="98" xfId="45" applyFont="1" applyFill="1" applyBorder="1" applyAlignment="1">
      <alignment horizontal="center" vertical="center" wrapText="1"/>
    </xf>
    <xf numFmtId="179" fontId="22" fillId="24" borderId="65" xfId="45" applyNumberFormat="1" applyFont="1" applyFill="1" applyBorder="1" applyAlignment="1">
      <alignment horizontal="center" vertical="center" wrapText="1"/>
    </xf>
    <xf numFmtId="179" fontId="3" fillId="24" borderId="66" xfId="45" applyNumberFormat="1" applyFont="1" applyFill="1" applyBorder="1" applyAlignment="1">
      <alignment horizontal="center" vertical="center" wrapText="1"/>
    </xf>
    <xf numFmtId="179" fontId="3" fillId="24" borderId="67" xfId="45" applyNumberFormat="1" applyFont="1" applyFill="1" applyBorder="1" applyAlignment="1">
      <alignment horizontal="center" vertical="center" wrapText="1"/>
    </xf>
    <xf numFmtId="0" fontId="22" fillId="24" borderId="102" xfId="45" applyFont="1" applyFill="1" applyBorder="1" applyAlignment="1">
      <alignment horizontal="center" vertical="center" wrapText="1"/>
    </xf>
    <xf numFmtId="0" fontId="3" fillId="24" borderId="103" xfId="45" applyFont="1" applyFill="1" applyBorder="1" applyAlignment="1">
      <alignment horizontal="center" vertical="center" wrapText="1"/>
    </xf>
    <xf numFmtId="0" fontId="3" fillId="24" borderId="104" xfId="45" applyFont="1" applyFill="1" applyBorder="1" applyAlignment="1">
      <alignment horizontal="center" vertical="center" wrapText="1"/>
    </xf>
    <xf numFmtId="0" fontId="22" fillId="24" borderId="65" xfId="45" applyFont="1" applyFill="1" applyBorder="1" applyAlignment="1">
      <alignment horizontal="center" vertical="center" wrapText="1"/>
    </xf>
    <xf numFmtId="0" fontId="3" fillId="24" borderId="66" xfId="45" applyFont="1" applyFill="1" applyBorder="1" applyAlignment="1">
      <alignment horizontal="center" vertical="center" wrapText="1"/>
    </xf>
    <xf numFmtId="0" fontId="3" fillId="24" borderId="67" xfId="45" applyFont="1" applyFill="1" applyBorder="1" applyAlignment="1">
      <alignment horizontal="center" vertical="center" wrapText="1"/>
    </xf>
    <xf numFmtId="176" fontId="22" fillId="24" borderId="102" xfId="45" applyNumberFormat="1" applyFont="1" applyFill="1" applyBorder="1" applyAlignment="1">
      <alignment horizontal="center" vertical="center" wrapText="1"/>
    </xf>
    <xf numFmtId="176" fontId="3" fillId="24" borderId="103" xfId="45" applyNumberFormat="1" applyFont="1" applyFill="1" applyBorder="1" applyAlignment="1">
      <alignment horizontal="center" vertical="center" wrapText="1"/>
    </xf>
    <xf numFmtId="176" fontId="3" fillId="24" borderId="104" xfId="45" applyNumberFormat="1" applyFont="1" applyFill="1" applyBorder="1" applyAlignment="1">
      <alignment horizontal="center" vertical="center" wrapText="1"/>
    </xf>
    <xf numFmtId="0" fontId="22" fillId="24" borderId="103" xfId="45" applyFont="1" applyFill="1" applyBorder="1" applyAlignment="1">
      <alignment horizontal="center" vertical="center" wrapText="1"/>
    </xf>
    <xf numFmtId="0" fontId="22" fillId="24" borderId="65" xfId="45" applyFont="1" applyFill="1" applyBorder="1" applyAlignment="1">
      <alignment horizontal="center" vertical="center"/>
    </xf>
    <xf numFmtId="0" fontId="22" fillId="24" borderId="66" xfId="45" applyFont="1" applyFill="1" applyBorder="1" applyAlignment="1">
      <alignment horizontal="center" vertical="center"/>
    </xf>
    <xf numFmtId="0" fontId="22" fillId="24" borderId="67" xfId="45" applyFont="1" applyFill="1" applyBorder="1" applyAlignment="1">
      <alignment horizontal="center" vertical="center"/>
    </xf>
    <xf numFmtId="0" fontId="22" fillId="24" borderId="36" xfId="45" applyFont="1" applyFill="1" applyBorder="1" applyAlignment="1">
      <alignment vertical="center"/>
    </xf>
    <xf numFmtId="0" fontId="22" fillId="24" borderId="37" xfId="45" applyFont="1" applyFill="1" applyBorder="1" applyAlignment="1">
      <alignment vertical="center"/>
    </xf>
    <xf numFmtId="0" fontId="22" fillId="24" borderId="38" xfId="45" applyFont="1" applyFill="1" applyBorder="1" applyAlignment="1">
      <alignment vertical="center"/>
    </xf>
    <xf numFmtId="0" fontId="22" fillId="24" borderId="96" xfId="45" applyFont="1" applyFill="1" applyBorder="1" applyAlignment="1">
      <alignment vertical="center"/>
    </xf>
    <xf numFmtId="0" fontId="22" fillId="24" borderId="97" xfId="45" applyFont="1" applyFill="1" applyBorder="1" applyAlignment="1">
      <alignment vertical="center"/>
    </xf>
    <xf numFmtId="0" fontId="22" fillId="24" borderId="98" xfId="45" applyFont="1" applyFill="1" applyBorder="1" applyAlignment="1">
      <alignment vertical="center"/>
    </xf>
    <xf numFmtId="0" fontId="22" fillId="24" borderId="65" xfId="45" applyFont="1" applyFill="1" applyBorder="1" applyAlignment="1">
      <alignment vertical="center" wrapText="1"/>
    </xf>
    <xf numFmtId="0" fontId="3" fillId="24" borderId="66" xfId="45" applyFont="1" applyFill="1" applyBorder="1" applyAlignment="1">
      <alignment vertical="center" wrapText="1"/>
    </xf>
    <xf numFmtId="0" fontId="3" fillId="24" borderId="67" xfId="45" applyFont="1" applyFill="1" applyBorder="1" applyAlignment="1">
      <alignment vertical="center" wrapText="1"/>
    </xf>
    <xf numFmtId="0" fontId="22" fillId="24" borderId="102" xfId="45" applyFont="1" applyFill="1" applyBorder="1" applyAlignment="1">
      <alignment vertical="center" wrapText="1"/>
    </xf>
    <xf numFmtId="0" fontId="3" fillId="24" borderId="103" xfId="45" applyFont="1" applyFill="1" applyBorder="1" applyAlignment="1">
      <alignment vertical="center" wrapText="1"/>
    </xf>
    <xf numFmtId="0" fontId="3" fillId="24" borderId="104" xfId="45" applyFont="1" applyFill="1" applyBorder="1" applyAlignment="1">
      <alignment vertical="center" wrapText="1"/>
    </xf>
    <xf numFmtId="176" fontId="22" fillId="24" borderId="65" xfId="45" applyNumberFormat="1" applyFont="1" applyFill="1" applyBorder="1" applyAlignment="1">
      <alignment vertical="center" wrapText="1"/>
    </xf>
    <xf numFmtId="176" fontId="3" fillId="24" borderId="66" xfId="45" applyNumberFormat="1" applyFont="1" applyFill="1" applyBorder="1" applyAlignment="1">
      <alignment vertical="center" wrapText="1"/>
    </xf>
    <xf numFmtId="176" fontId="3" fillId="24" borderId="67" xfId="45" applyNumberFormat="1" applyFont="1" applyFill="1" applyBorder="1" applyAlignment="1">
      <alignment vertical="center" wrapText="1"/>
    </xf>
    <xf numFmtId="0" fontId="22" fillId="24" borderId="66" xfId="45" applyFont="1" applyFill="1" applyBorder="1" applyAlignment="1">
      <alignment vertical="center" wrapText="1"/>
    </xf>
    <xf numFmtId="0" fontId="22" fillId="24" borderId="65" xfId="45" applyFont="1" applyFill="1" applyBorder="1" applyAlignment="1">
      <alignment vertical="center"/>
    </xf>
    <xf numFmtId="0" fontId="22" fillId="24" borderId="66" xfId="45" applyFont="1" applyFill="1" applyBorder="1" applyAlignment="1">
      <alignment vertical="center"/>
    </xf>
    <xf numFmtId="0" fontId="22" fillId="24" borderId="67" xfId="45" applyFont="1" applyFill="1" applyBorder="1" applyAlignment="1">
      <alignment vertical="center"/>
    </xf>
    <xf numFmtId="0" fontId="24" fillId="24" borderId="0" xfId="45" applyFont="1" applyFill="1" applyBorder="1" applyAlignment="1" applyProtection="1">
      <alignment horizontal="center" vertical="center" wrapText="1"/>
      <protection locked="0"/>
    </xf>
    <xf numFmtId="0" fontId="24" fillId="24" borderId="19" xfId="45" applyFont="1" applyFill="1" applyBorder="1" applyAlignment="1" applyProtection="1">
      <alignment horizontal="center" vertical="center" wrapText="1"/>
      <protection locked="0"/>
    </xf>
    <xf numFmtId="0" fontId="22" fillId="24" borderId="31" xfId="45" applyFont="1" applyFill="1" applyBorder="1" applyAlignment="1" applyProtection="1">
      <alignment horizontal="center" vertical="center"/>
      <protection locked="0"/>
    </xf>
    <xf numFmtId="0" fontId="24" fillId="24" borderId="49" xfId="45" applyFont="1" applyFill="1" applyBorder="1" applyAlignment="1" applyProtection="1">
      <alignment vertical="center"/>
      <protection locked="0"/>
    </xf>
    <xf numFmtId="0" fontId="24" fillId="24" borderId="50" xfId="45" applyFont="1" applyFill="1" applyBorder="1" applyAlignment="1" applyProtection="1">
      <alignment vertical="center"/>
      <protection locked="0"/>
    </xf>
    <xf numFmtId="0" fontId="24" fillId="24" borderId="51" xfId="45" applyFont="1" applyFill="1" applyBorder="1" applyAlignment="1" applyProtection="1">
      <alignment vertical="center"/>
      <protection locked="0"/>
    </xf>
    <xf numFmtId="0" fontId="24" fillId="24" borderId="35" xfId="45" applyFont="1" applyFill="1" applyBorder="1" applyAlignment="1" applyProtection="1">
      <alignment vertical="center"/>
      <protection locked="0"/>
    </xf>
    <xf numFmtId="0" fontId="24" fillId="24" borderId="56" xfId="45" applyFont="1" applyFill="1" applyBorder="1" applyAlignment="1" applyProtection="1">
      <alignment horizontal="center" vertical="center" wrapText="1"/>
      <protection locked="0"/>
    </xf>
    <xf numFmtId="0" fontId="3" fillId="24" borderId="54" xfId="45" applyFont="1" applyFill="1" applyBorder="1" applyAlignment="1">
      <alignment horizontal="center" vertical="center" wrapText="1"/>
    </xf>
    <xf numFmtId="0" fontId="3" fillId="24" borderId="55" xfId="45" applyFont="1" applyFill="1" applyBorder="1" applyAlignment="1">
      <alignment horizontal="center" vertical="center" wrapText="1"/>
    </xf>
    <xf numFmtId="0" fontId="22" fillId="24" borderId="56" xfId="45" applyFont="1" applyFill="1" applyBorder="1" applyAlignment="1" applyProtection="1">
      <alignment vertical="center"/>
      <protection locked="0"/>
    </xf>
    <xf numFmtId="0" fontId="22" fillId="24" borderId="54" xfId="45" applyFont="1" applyFill="1" applyBorder="1" applyAlignment="1" applyProtection="1">
      <alignment vertical="center"/>
      <protection locked="0"/>
    </xf>
    <xf numFmtId="0" fontId="22" fillId="24" borderId="55" xfId="45" applyFont="1" applyFill="1" applyBorder="1" applyAlignment="1" applyProtection="1">
      <alignment vertical="center"/>
      <protection locked="0"/>
    </xf>
    <xf numFmtId="0" fontId="3" fillId="24" borderId="0" xfId="45" applyFont="1" applyFill="1" applyAlignment="1">
      <alignment horizontal="center" vertical="center" wrapText="1"/>
    </xf>
    <xf numFmtId="0" fontId="22" fillId="24" borderId="18" xfId="45" applyFont="1" applyFill="1" applyBorder="1" applyAlignment="1" applyProtection="1">
      <alignment vertical="center"/>
      <protection locked="0"/>
    </xf>
    <xf numFmtId="49" fontId="24" fillId="24" borderId="34" xfId="45" applyNumberFormat="1" applyFont="1" applyFill="1" applyBorder="1" applyAlignment="1" applyProtection="1">
      <alignment horizontal="center" vertical="center" wrapText="1"/>
      <protection locked="0"/>
    </xf>
    <xf numFmtId="49" fontId="3" fillId="24" borderId="33" xfId="45" applyNumberFormat="1" applyFont="1" applyFill="1" applyBorder="1" applyAlignment="1">
      <alignment horizontal="center" vertical="center" wrapText="1"/>
    </xf>
    <xf numFmtId="49" fontId="3" fillId="24" borderId="30" xfId="45" applyNumberFormat="1" applyFont="1" applyFill="1" applyBorder="1" applyAlignment="1">
      <alignment horizontal="center" vertical="center" wrapText="1"/>
    </xf>
    <xf numFmtId="0" fontId="23" fillId="24" borderId="34" xfId="45" applyFont="1" applyFill="1" applyBorder="1" applyAlignment="1" applyProtection="1">
      <alignment horizontal="center" vertical="center" wrapText="1"/>
      <protection locked="0"/>
    </xf>
    <xf numFmtId="0" fontId="22" fillId="24" borderId="34" xfId="45" applyFont="1" applyFill="1" applyBorder="1" applyAlignment="1" applyProtection="1">
      <alignment vertical="center"/>
      <protection locked="0"/>
    </xf>
    <xf numFmtId="0" fontId="22" fillId="24" borderId="33" xfId="45" applyFont="1" applyFill="1" applyBorder="1" applyAlignment="1" applyProtection="1">
      <alignment vertical="center"/>
      <protection locked="0"/>
    </xf>
    <xf numFmtId="0" fontId="22" fillId="24" borderId="30" xfId="45" applyFont="1" applyFill="1" applyBorder="1" applyAlignment="1" applyProtection="1">
      <alignment vertical="center"/>
      <protection locked="0"/>
    </xf>
    <xf numFmtId="0" fontId="23" fillId="24" borderId="23" xfId="0" applyNumberFormat="1" applyFont="1" applyFill="1" applyBorder="1" applyAlignment="1" applyProtection="1">
      <alignment horizontal="center" vertical="center"/>
      <protection locked="0"/>
    </xf>
    <xf numFmtId="0" fontId="23" fillId="24" borderId="20" xfId="0" applyNumberFormat="1" applyFont="1" applyFill="1" applyBorder="1" applyAlignment="1" applyProtection="1">
      <alignment horizontal="center" vertical="center"/>
      <protection locked="0"/>
    </xf>
    <xf numFmtId="0" fontId="23" fillId="24" borderId="21" xfId="0" applyNumberFormat="1" applyFont="1" applyFill="1" applyBorder="1" applyAlignment="1" applyProtection="1">
      <alignment horizontal="center" vertical="center"/>
      <protection locked="0"/>
    </xf>
    <xf numFmtId="0" fontId="23" fillId="24" borderId="22" xfId="0" applyNumberFormat="1" applyFont="1" applyFill="1" applyBorder="1" applyAlignment="1" applyProtection="1">
      <alignment horizontal="center" vertical="center"/>
      <protection locked="0"/>
    </xf>
    <xf numFmtId="0" fontId="24" fillId="24" borderId="23" xfId="0" applyNumberFormat="1" applyFont="1" applyFill="1" applyBorder="1" applyAlignment="1" applyProtection="1">
      <alignment horizontal="center" vertical="center"/>
      <protection locked="0"/>
    </xf>
    <xf numFmtId="0" fontId="24" fillId="24" borderId="24" xfId="0" applyNumberFormat="1" applyFont="1" applyFill="1" applyBorder="1" applyAlignment="1" applyProtection="1">
      <alignment horizontal="center" vertical="center"/>
      <protection locked="0"/>
    </xf>
    <xf numFmtId="0" fontId="24" fillId="24" borderId="25" xfId="0" applyNumberFormat="1" applyFont="1" applyFill="1" applyBorder="1" applyAlignment="1" applyProtection="1">
      <alignment horizontal="center" vertical="center"/>
      <protection locked="0"/>
    </xf>
    <xf numFmtId="0" fontId="24" fillId="24" borderId="23" xfId="0" applyNumberFormat="1" applyFont="1" applyFill="1" applyBorder="1" applyAlignment="1" applyProtection="1">
      <alignment horizontal="center" vertical="top" wrapText="1"/>
      <protection locked="0"/>
    </xf>
    <xf numFmtId="0" fontId="24" fillId="24" borderId="24" xfId="0" applyNumberFormat="1" applyFont="1" applyFill="1" applyBorder="1" applyAlignment="1" applyProtection="1">
      <alignment horizontal="center" vertical="top" wrapText="1"/>
      <protection locked="0"/>
    </xf>
    <xf numFmtId="0" fontId="24" fillId="24" borderId="18" xfId="0" applyNumberFormat="1" applyFont="1" applyFill="1" applyBorder="1" applyAlignment="1" applyProtection="1">
      <alignment horizontal="center" vertical="top" wrapText="1"/>
      <protection locked="0"/>
    </xf>
    <xf numFmtId="0" fontId="24" fillId="24" borderId="0" xfId="0" applyNumberFormat="1" applyFont="1" applyFill="1" applyBorder="1" applyAlignment="1" applyProtection="1">
      <alignment horizontal="center" vertical="top" wrapText="1"/>
      <protection locked="0"/>
    </xf>
    <xf numFmtId="0" fontId="24" fillId="24" borderId="20" xfId="0" applyNumberFormat="1" applyFont="1" applyFill="1" applyBorder="1" applyAlignment="1" applyProtection="1">
      <alignment horizontal="center" vertical="top" wrapText="1"/>
      <protection locked="0"/>
    </xf>
    <xf numFmtId="0" fontId="24" fillId="24" borderId="21" xfId="0" applyNumberFormat="1" applyFont="1" applyFill="1" applyBorder="1" applyAlignment="1" applyProtection="1">
      <alignment horizontal="center" vertical="top" wrapText="1"/>
      <protection locked="0"/>
    </xf>
    <xf numFmtId="0" fontId="24" fillId="24" borderId="24" xfId="0" applyNumberFormat="1" applyFont="1" applyFill="1" applyBorder="1" applyAlignment="1" applyProtection="1">
      <alignment horizontal="center" vertical="center" wrapText="1"/>
      <protection locked="0"/>
    </xf>
    <xf numFmtId="0" fontId="24" fillId="24" borderId="25" xfId="0" applyNumberFormat="1" applyFont="1" applyFill="1" applyBorder="1" applyAlignment="1" applyProtection="1">
      <alignment horizontal="center" vertical="center" wrapText="1"/>
      <protection locked="0"/>
    </xf>
    <xf numFmtId="0" fontId="24" fillId="24" borderId="0" xfId="0" applyNumberFormat="1" applyFont="1" applyFill="1" applyBorder="1" applyAlignment="1" applyProtection="1">
      <alignment horizontal="center" vertical="center" wrapText="1"/>
      <protection locked="0"/>
    </xf>
    <xf numFmtId="0" fontId="24" fillId="24" borderId="19" xfId="0" applyNumberFormat="1" applyFont="1" applyFill="1" applyBorder="1" applyAlignment="1" applyProtection="1">
      <alignment horizontal="center" vertical="center" wrapText="1"/>
      <protection locked="0"/>
    </xf>
    <xf numFmtId="0" fontId="24" fillId="24" borderId="21" xfId="0" applyNumberFormat="1" applyFont="1" applyFill="1" applyBorder="1" applyAlignment="1" applyProtection="1">
      <alignment horizontal="center" vertical="center" wrapText="1"/>
      <protection locked="0"/>
    </xf>
    <xf numFmtId="0" fontId="24" fillId="24" borderId="22" xfId="0" applyNumberFormat="1" applyFont="1" applyFill="1" applyBorder="1" applyAlignment="1" applyProtection="1">
      <alignment horizontal="center" vertical="center" wrapText="1"/>
      <protection locked="0"/>
    </xf>
    <xf numFmtId="0" fontId="24" fillId="24" borderId="18" xfId="0" applyNumberFormat="1" applyFont="1" applyFill="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protection locked="0"/>
    </xf>
    <xf numFmtId="0" fontId="22" fillId="0" borderId="23" xfId="0" applyNumberFormat="1" applyFont="1" applyBorder="1" applyAlignment="1" applyProtection="1">
      <alignment horizontal="center" vertical="center" shrinkToFit="1"/>
    </xf>
    <xf numFmtId="0" fontId="22" fillId="0" borderId="24" xfId="0" applyNumberFormat="1" applyFont="1" applyBorder="1" applyAlignment="1" applyProtection="1">
      <alignment horizontal="center" vertical="center" shrinkToFit="1"/>
    </xf>
    <xf numFmtId="0" fontId="22" fillId="0" borderId="25" xfId="0" applyNumberFormat="1" applyFont="1" applyBorder="1" applyAlignment="1" applyProtection="1">
      <alignment horizontal="center" vertical="center" shrinkToFit="1"/>
    </xf>
    <xf numFmtId="0" fontId="22" fillId="0" borderId="20" xfId="0" applyNumberFormat="1" applyFont="1" applyBorder="1" applyAlignment="1" applyProtection="1">
      <alignment horizontal="center" vertical="center" shrinkToFit="1"/>
    </xf>
    <xf numFmtId="0" fontId="22" fillId="0" borderId="21" xfId="0" applyNumberFormat="1" applyFont="1" applyBorder="1" applyAlignment="1" applyProtection="1">
      <alignment horizontal="center" vertical="center" shrinkToFit="1"/>
    </xf>
    <xf numFmtId="0" fontId="22" fillId="0" borderId="22" xfId="0" applyNumberFormat="1" applyFont="1" applyBorder="1" applyAlignment="1" applyProtection="1">
      <alignment horizontal="center" vertical="center" shrinkToFit="1"/>
    </xf>
    <xf numFmtId="0" fontId="22" fillId="0" borderId="0" xfId="0" applyNumberFormat="1" applyFont="1" applyBorder="1" applyAlignment="1">
      <alignment horizontal="center" vertical="center"/>
    </xf>
    <xf numFmtId="0" fontId="22" fillId="0" borderId="23" xfId="0" applyNumberFormat="1" applyFont="1" applyBorder="1" applyAlignment="1">
      <alignment horizontal="left" vertical="center"/>
    </xf>
    <xf numFmtId="0" fontId="22" fillId="0" borderId="24" xfId="0" applyNumberFormat="1" applyFont="1" applyBorder="1" applyAlignment="1">
      <alignment horizontal="left" vertical="center"/>
    </xf>
    <xf numFmtId="0" fontId="22" fillId="0" borderId="25" xfId="0" applyNumberFormat="1" applyFont="1" applyBorder="1" applyAlignment="1">
      <alignment horizontal="left" vertical="center"/>
    </xf>
    <xf numFmtId="0" fontId="22" fillId="0" borderId="20" xfId="0" applyNumberFormat="1" applyFont="1" applyBorder="1" applyAlignment="1">
      <alignment horizontal="left" vertical="center"/>
    </xf>
    <xf numFmtId="0" fontId="22" fillId="0" borderId="21" xfId="0" applyNumberFormat="1" applyFont="1" applyBorder="1" applyAlignment="1">
      <alignment horizontal="left" vertical="center"/>
    </xf>
    <xf numFmtId="0" fontId="22" fillId="0" borderId="22" xfId="0" applyNumberFormat="1" applyFont="1" applyBorder="1" applyAlignment="1">
      <alignment horizontal="left" vertical="center"/>
    </xf>
    <xf numFmtId="0" fontId="22" fillId="0" borderId="24" xfId="0" applyNumberFormat="1" applyFont="1" applyBorder="1" applyAlignment="1" applyProtection="1">
      <alignment horizontal="center" vertical="center"/>
    </xf>
    <xf numFmtId="0" fontId="0" fillId="0" borderId="21" xfId="0" applyNumberFormat="1" applyFont="1" applyBorder="1" applyAlignment="1" applyProtection="1">
      <alignment horizontal="center" vertical="center"/>
    </xf>
    <xf numFmtId="0" fontId="0" fillId="0" borderId="24" xfId="0" applyNumberFormat="1" applyFont="1" applyBorder="1" applyAlignment="1" applyProtection="1">
      <alignment horizontal="center" vertical="center"/>
    </xf>
    <xf numFmtId="0" fontId="0" fillId="0" borderId="25" xfId="0" applyNumberFormat="1" applyFont="1" applyBorder="1" applyAlignment="1" applyProtection="1">
      <alignment horizontal="center" vertical="center"/>
    </xf>
    <xf numFmtId="0" fontId="0" fillId="0" borderId="22" xfId="0" applyNumberFormat="1" applyFont="1" applyBorder="1" applyAlignment="1" applyProtection="1">
      <alignment horizontal="center" vertical="center"/>
    </xf>
    <xf numFmtId="0" fontId="28" fillId="0" borderId="0" xfId="0" applyNumberFormat="1" applyFont="1" applyFill="1" applyAlignment="1">
      <alignment horizontal="center" vertical="center"/>
    </xf>
    <xf numFmtId="0" fontId="28" fillId="0" borderId="0" xfId="0" applyNumberFormat="1" applyFont="1" applyBorder="1" applyAlignment="1">
      <alignment horizontal="center" vertical="center"/>
    </xf>
    <xf numFmtId="0" fontId="22" fillId="0" borderId="0" xfId="0" applyNumberFormat="1" applyFont="1" applyAlignment="1">
      <alignment horizontal="left" vertical="center" wrapText="1"/>
    </xf>
    <xf numFmtId="0" fontId="22" fillId="0" borderId="23" xfId="0" applyNumberFormat="1" applyFont="1" applyBorder="1" applyAlignment="1" applyProtection="1">
      <alignment horizontal="left" vertical="center" shrinkToFit="1"/>
    </xf>
    <xf numFmtId="0" fontId="22" fillId="0" borderId="24" xfId="0" applyNumberFormat="1" applyFont="1" applyBorder="1" applyAlignment="1" applyProtection="1">
      <alignment horizontal="left" vertical="center" shrinkToFit="1"/>
    </xf>
    <xf numFmtId="0" fontId="0" fillId="0" borderId="24" xfId="0" applyFont="1" applyBorder="1" applyAlignment="1">
      <alignment vertical="center" shrinkToFit="1"/>
    </xf>
    <xf numFmtId="0" fontId="0" fillId="0" borderId="25" xfId="0" applyFont="1" applyBorder="1" applyAlignment="1">
      <alignment vertical="center" shrinkToFit="1"/>
    </xf>
    <xf numFmtId="0" fontId="22" fillId="0" borderId="20" xfId="0" applyNumberFormat="1" applyFont="1" applyBorder="1" applyAlignment="1" applyProtection="1">
      <alignment horizontal="left" vertical="center" shrinkToFit="1"/>
    </xf>
    <xf numFmtId="0" fontId="22" fillId="0" borderId="21" xfId="0" applyNumberFormat="1" applyFont="1" applyBorder="1" applyAlignment="1" applyProtection="1">
      <alignment horizontal="lef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178" fontId="22" fillId="0" borderId="24" xfId="33" applyNumberFormat="1" applyFont="1" applyBorder="1" applyAlignment="1" applyProtection="1">
      <alignment horizontal="right" vertical="center" shrinkToFit="1"/>
      <protection locked="0"/>
    </xf>
    <xf numFmtId="178" fontId="22" fillId="0" borderId="21" xfId="33" applyNumberFormat="1" applyFont="1" applyBorder="1" applyAlignment="1" applyProtection="1">
      <alignment horizontal="right" vertical="center" shrinkToFit="1"/>
      <protection locked="0"/>
    </xf>
    <xf numFmtId="49" fontId="22" fillId="0" borderId="23" xfId="0" applyNumberFormat="1" applyFont="1" applyBorder="1" applyAlignment="1" applyProtection="1">
      <alignment horizontal="center" vertical="center" shrinkToFit="1"/>
      <protection locked="0"/>
    </xf>
    <xf numFmtId="49" fontId="22" fillId="0" borderId="24" xfId="0" applyNumberFormat="1" applyFont="1" applyBorder="1" applyAlignment="1" applyProtection="1">
      <alignment horizontal="center" vertical="center" shrinkToFit="1"/>
      <protection locked="0"/>
    </xf>
    <xf numFmtId="49" fontId="22" fillId="0" borderId="25" xfId="0" applyNumberFormat="1" applyFont="1" applyBorder="1" applyAlignment="1" applyProtection="1">
      <alignment horizontal="center" vertical="center" shrinkToFit="1"/>
      <protection locked="0"/>
    </xf>
    <xf numFmtId="49" fontId="22" fillId="0" borderId="20" xfId="0" applyNumberFormat="1" applyFont="1" applyBorder="1" applyAlignment="1" applyProtection="1">
      <alignment horizontal="center" vertical="center" shrinkToFit="1"/>
      <protection locked="0"/>
    </xf>
    <xf numFmtId="49" fontId="22" fillId="0" borderId="21" xfId="0" applyNumberFormat="1" applyFont="1" applyBorder="1" applyAlignment="1" applyProtection="1">
      <alignment horizontal="center" vertical="center" shrinkToFit="1"/>
      <protection locked="0"/>
    </xf>
    <xf numFmtId="49" fontId="22" fillId="0" borderId="22" xfId="0" applyNumberFormat="1" applyFont="1" applyBorder="1" applyAlignment="1" applyProtection="1">
      <alignment horizontal="center" vertical="center" shrinkToFit="1"/>
      <protection locked="0"/>
    </xf>
    <xf numFmtId="0" fontId="22" fillId="0" borderId="75" xfId="0" applyNumberFormat="1" applyFont="1" applyBorder="1" applyAlignment="1" applyProtection="1">
      <alignment horizontal="center" vertical="center"/>
      <protection locked="0"/>
    </xf>
    <xf numFmtId="0" fontId="22" fillId="0" borderId="76" xfId="0" applyNumberFormat="1" applyFont="1" applyBorder="1" applyAlignment="1" applyProtection="1">
      <alignment horizontal="center" vertical="center"/>
      <protection locked="0"/>
    </xf>
    <xf numFmtId="0" fontId="22" fillId="0" borderId="77" xfId="0" applyNumberFormat="1" applyFont="1" applyBorder="1" applyAlignment="1" applyProtection="1">
      <alignment horizontal="center" vertical="center"/>
      <protection locked="0"/>
    </xf>
    <xf numFmtId="0" fontId="22" fillId="0" borderId="78" xfId="0" applyNumberFormat="1" applyFont="1" applyBorder="1" applyAlignment="1" applyProtection="1">
      <alignment horizontal="center" vertical="center"/>
      <protection locked="0"/>
    </xf>
    <xf numFmtId="0" fontId="22" fillId="0" borderId="79" xfId="0" applyNumberFormat="1" applyFont="1" applyBorder="1" applyAlignment="1" applyProtection="1">
      <alignment horizontal="center" vertical="center"/>
      <protection locked="0"/>
    </xf>
    <xf numFmtId="0" fontId="22" fillId="0" borderId="80" xfId="0" applyNumberFormat="1" applyFont="1" applyBorder="1" applyAlignment="1" applyProtection="1">
      <alignment horizontal="center" vertical="center"/>
      <protection locked="0"/>
    </xf>
    <xf numFmtId="0" fontId="22" fillId="0" borderId="23" xfId="0" applyNumberFormat="1" applyFont="1" applyBorder="1" applyAlignment="1" applyProtection="1">
      <alignment horizontal="left" vertical="center" wrapText="1"/>
    </xf>
    <xf numFmtId="0" fontId="22" fillId="0" borderId="24" xfId="0" applyFont="1" applyBorder="1" applyAlignment="1">
      <alignment horizontal="left" vertical="center" wrapText="1"/>
    </xf>
    <xf numFmtId="0" fontId="22" fillId="0" borderId="25" xfId="0" applyFont="1" applyBorder="1" applyAlignment="1">
      <alignment horizontal="left" vertical="center" wrapText="1"/>
    </xf>
    <xf numFmtId="0" fontId="22" fillId="0" borderId="18" xfId="0" applyFont="1" applyBorder="1" applyAlignment="1">
      <alignment horizontal="left" vertical="center" wrapText="1"/>
    </xf>
    <xf numFmtId="0" fontId="22" fillId="0" borderId="0" xfId="0" applyFont="1" applyBorder="1" applyAlignment="1">
      <alignment horizontal="left" vertical="center" wrapText="1"/>
    </xf>
    <xf numFmtId="0" fontId="22" fillId="0" borderId="19" xfId="0" applyFont="1" applyBorder="1" applyAlignment="1">
      <alignment horizontal="left" vertical="center" wrapText="1"/>
    </xf>
    <xf numFmtId="0" fontId="22" fillId="0" borderId="20" xfId="0" applyFont="1" applyBorder="1" applyAlignment="1">
      <alignment horizontal="left" vertical="center"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49" fontId="22" fillId="0" borderId="57" xfId="0" applyNumberFormat="1" applyFont="1" applyBorder="1" applyAlignment="1" applyProtection="1">
      <alignment horizontal="center" vertical="center" shrinkToFit="1"/>
      <protection locked="0"/>
    </xf>
    <xf numFmtId="49" fontId="22" fillId="0" borderId="58" xfId="0" applyNumberFormat="1" applyFont="1" applyBorder="1" applyAlignment="1" applyProtection="1">
      <alignment horizontal="center" vertical="center" shrinkToFit="1"/>
      <protection locked="0"/>
    </xf>
    <xf numFmtId="49" fontId="22" fillId="0" borderId="59" xfId="0" applyNumberFormat="1" applyFont="1" applyBorder="1" applyAlignment="1" applyProtection="1">
      <alignment horizontal="center" vertical="center" shrinkToFit="1"/>
      <protection locked="0"/>
    </xf>
    <xf numFmtId="49" fontId="22" fillId="0" borderId="90" xfId="0" applyNumberFormat="1" applyFont="1" applyBorder="1" applyAlignment="1" applyProtection="1">
      <alignment horizontal="center" vertical="center" shrinkToFit="1"/>
      <protection locked="0"/>
    </xf>
    <xf numFmtId="49" fontId="22" fillId="0" borderId="91" xfId="0" applyNumberFormat="1" applyFont="1" applyBorder="1" applyAlignment="1" applyProtection="1">
      <alignment horizontal="center" vertical="center" shrinkToFit="1"/>
      <protection locked="0"/>
    </xf>
    <xf numFmtId="49" fontId="22" fillId="0" borderId="92" xfId="0" applyNumberFormat="1" applyFont="1" applyBorder="1" applyAlignment="1" applyProtection="1">
      <alignment horizontal="center" vertical="center" shrinkToFit="1"/>
      <protection locked="0"/>
    </xf>
    <xf numFmtId="0" fontId="22" fillId="0" borderId="24" xfId="0" applyFont="1" applyBorder="1" applyAlignment="1">
      <alignment vertical="center" shrinkToFit="1"/>
    </xf>
    <xf numFmtId="0" fontId="22" fillId="0" borderId="25" xfId="0" applyFont="1" applyBorder="1" applyAlignment="1">
      <alignment vertical="center" shrinkToFit="1"/>
    </xf>
    <xf numFmtId="0" fontId="22" fillId="0" borderId="21" xfId="0" applyFont="1" applyBorder="1" applyAlignment="1">
      <alignment vertical="center" shrinkToFit="1"/>
    </xf>
    <xf numFmtId="0" fontId="22" fillId="0" borderId="22" xfId="0" applyFont="1" applyBorder="1" applyAlignment="1">
      <alignment vertical="center" shrinkToFit="1"/>
    </xf>
    <xf numFmtId="178" fontId="22" fillId="0" borderId="23" xfId="33" applyNumberFormat="1" applyFont="1" applyBorder="1" applyAlignment="1" applyProtection="1">
      <alignment vertical="center"/>
      <protection locked="0"/>
    </xf>
    <xf numFmtId="178" fontId="22" fillId="0" borderId="24" xfId="33" applyNumberFormat="1" applyFont="1" applyBorder="1" applyAlignment="1" applyProtection="1">
      <alignment vertical="center"/>
      <protection locked="0"/>
    </xf>
    <xf numFmtId="178" fontId="22" fillId="0" borderId="20" xfId="33" applyNumberFormat="1" applyFont="1" applyBorder="1" applyAlignment="1" applyProtection="1">
      <alignment vertical="center"/>
      <protection locked="0"/>
    </xf>
    <xf numFmtId="178" fontId="22" fillId="0" borderId="21" xfId="33" applyNumberFormat="1" applyFont="1" applyBorder="1" applyAlignment="1" applyProtection="1">
      <alignment vertical="center"/>
      <protection locked="0"/>
    </xf>
    <xf numFmtId="0" fontId="22" fillId="0" borderId="20" xfId="0" applyFont="1" applyBorder="1" applyAlignment="1">
      <alignment vertical="center" shrinkToFit="1"/>
    </xf>
    <xf numFmtId="0" fontId="22" fillId="0" borderId="31" xfId="0" applyNumberFormat="1" applyFont="1" applyBorder="1" applyAlignment="1">
      <alignment horizontal="left" vertical="center" wrapText="1"/>
    </xf>
    <xf numFmtId="0" fontId="22" fillId="0" borderId="23" xfId="0" applyNumberFormat="1" applyFont="1" applyBorder="1" applyAlignment="1" applyProtection="1">
      <alignment vertical="center" wrapText="1"/>
      <protection locked="0"/>
    </xf>
    <xf numFmtId="0" fontId="0" fillId="0" borderId="24" xfId="0" applyNumberFormat="1" applyFont="1" applyBorder="1" applyAlignment="1" applyProtection="1">
      <alignment vertical="center" wrapText="1"/>
      <protection locked="0"/>
    </xf>
    <xf numFmtId="0" fontId="0" fillId="0" borderId="25" xfId="0" applyNumberFormat="1" applyFont="1" applyBorder="1" applyAlignment="1" applyProtection="1">
      <alignment vertical="center" wrapText="1"/>
      <protection locked="0"/>
    </xf>
    <xf numFmtId="0" fontId="0" fillId="0" borderId="18"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19"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22" fillId="0" borderId="23" xfId="0" applyNumberFormat="1" applyFont="1" applyBorder="1" applyAlignment="1">
      <alignment horizontal="center" vertical="center"/>
    </xf>
    <xf numFmtId="0" fontId="22" fillId="0" borderId="24" xfId="0" applyNumberFormat="1" applyFont="1" applyBorder="1" applyAlignment="1">
      <alignment horizontal="center" vertical="center"/>
    </xf>
    <xf numFmtId="0" fontId="22" fillId="0" borderId="25" xfId="0" applyNumberFormat="1" applyFont="1" applyBorder="1" applyAlignment="1">
      <alignment horizontal="center" vertical="center"/>
    </xf>
    <xf numFmtId="0" fontId="22" fillId="0" borderId="18" xfId="0" applyNumberFormat="1" applyFont="1" applyBorder="1" applyAlignment="1">
      <alignment horizontal="center" vertical="center"/>
    </xf>
    <xf numFmtId="0" fontId="22" fillId="0" borderId="19" xfId="0" applyNumberFormat="1" applyFont="1" applyBorder="1" applyAlignment="1">
      <alignment horizontal="center" vertical="center"/>
    </xf>
    <xf numFmtId="0" fontId="22" fillId="0" borderId="20" xfId="0" applyNumberFormat="1" applyFont="1" applyBorder="1" applyAlignment="1">
      <alignment horizontal="center" vertical="center"/>
    </xf>
    <xf numFmtId="0" fontId="22" fillId="0" borderId="21" xfId="0" applyNumberFormat="1" applyFont="1" applyBorder="1" applyAlignment="1">
      <alignment horizontal="center" vertical="center"/>
    </xf>
    <xf numFmtId="0" fontId="22" fillId="0" borderId="22" xfId="0" applyNumberFormat="1" applyFont="1" applyBorder="1" applyAlignment="1">
      <alignment horizontal="center" vertical="center"/>
    </xf>
    <xf numFmtId="0" fontId="22" fillId="0" borderId="23" xfId="0" applyNumberFormat="1" applyFont="1" applyBorder="1" applyAlignment="1">
      <alignment horizontal="center" vertical="center" wrapText="1"/>
    </xf>
    <xf numFmtId="0" fontId="22" fillId="0" borderId="24" xfId="0" applyNumberFormat="1" applyFont="1" applyBorder="1" applyAlignment="1">
      <alignment horizontal="center" vertical="center" wrapText="1"/>
    </xf>
    <xf numFmtId="0" fontId="22" fillId="0" borderId="25" xfId="0" applyNumberFormat="1" applyFont="1" applyBorder="1" applyAlignment="1">
      <alignment horizontal="center" vertical="center" wrapText="1"/>
    </xf>
    <xf numFmtId="0" fontId="22" fillId="0" borderId="18" xfId="0" applyNumberFormat="1" applyFont="1" applyBorder="1" applyAlignment="1">
      <alignment horizontal="center" vertical="center" wrapText="1"/>
    </xf>
    <xf numFmtId="0" fontId="22" fillId="0" borderId="0" xfId="0" applyNumberFormat="1" applyFont="1" applyBorder="1" applyAlignment="1">
      <alignment horizontal="center" vertical="center" wrapText="1"/>
    </xf>
    <xf numFmtId="0" fontId="22" fillId="0" borderId="19" xfId="0" applyNumberFormat="1" applyFont="1" applyBorder="1" applyAlignment="1">
      <alignment horizontal="center" vertical="center" wrapText="1"/>
    </xf>
    <xf numFmtId="0" fontId="22" fillId="0" borderId="20" xfId="0" applyNumberFormat="1" applyFont="1" applyBorder="1" applyAlignment="1">
      <alignment horizontal="center" vertical="center" wrapText="1"/>
    </xf>
    <xf numFmtId="0" fontId="22" fillId="0" borderId="21" xfId="0" applyNumberFormat="1" applyFont="1" applyBorder="1" applyAlignment="1">
      <alignment horizontal="center" vertical="center" wrapText="1"/>
    </xf>
    <xf numFmtId="0" fontId="22" fillId="0" borderId="22" xfId="0" applyNumberFormat="1" applyFont="1" applyBorder="1" applyAlignment="1">
      <alignment horizontal="center" vertical="center" wrapText="1"/>
    </xf>
    <xf numFmtId="0" fontId="23" fillId="0" borderId="23" xfId="0" applyNumberFormat="1" applyFont="1" applyBorder="1" applyAlignment="1">
      <alignment horizontal="center" vertical="center"/>
    </xf>
    <xf numFmtId="0" fontId="23" fillId="0" borderId="24" xfId="0" applyNumberFormat="1" applyFont="1" applyBorder="1" applyAlignment="1">
      <alignment horizontal="center" vertical="center"/>
    </xf>
    <xf numFmtId="0" fontId="23" fillId="0" borderId="25" xfId="0" applyNumberFormat="1" applyFont="1" applyBorder="1" applyAlignment="1">
      <alignment horizontal="center" vertical="center"/>
    </xf>
    <xf numFmtId="0" fontId="22" fillId="0" borderId="0" xfId="0" applyNumberFormat="1" applyFont="1" applyAlignment="1">
      <alignment horizontal="center" vertical="center"/>
    </xf>
    <xf numFmtId="0" fontId="28" fillId="0" borderId="0" xfId="0" applyNumberFormat="1" applyFont="1" applyAlignment="1">
      <alignment horizontal="center" vertical="center"/>
    </xf>
    <xf numFmtId="49" fontId="22" fillId="0" borderId="45" xfId="0" applyNumberFormat="1" applyFont="1" applyBorder="1" applyAlignment="1" applyProtection="1">
      <alignment horizontal="center" vertical="center"/>
      <protection locked="0"/>
    </xf>
    <xf numFmtId="49" fontId="0" fillId="0" borderId="45" xfId="0" applyNumberFormat="1" applyFont="1" applyBorder="1" applyAlignment="1" applyProtection="1">
      <alignment horizontal="center" vertical="center"/>
      <protection locked="0"/>
    </xf>
    <xf numFmtId="49" fontId="0" fillId="0" borderId="45" xfId="0" applyNumberFormat="1" applyFont="1" applyBorder="1" applyAlignment="1">
      <alignment horizontal="center" vertical="center"/>
    </xf>
    <xf numFmtId="49" fontId="0" fillId="0" borderId="42" xfId="0" applyNumberFormat="1" applyFont="1" applyBorder="1" applyAlignment="1" applyProtection="1">
      <alignment horizontal="center" vertical="center"/>
      <protection locked="0"/>
    </xf>
    <xf numFmtId="49" fontId="0" fillId="0" borderId="42" xfId="0" applyNumberFormat="1" applyFont="1" applyBorder="1" applyAlignment="1">
      <alignment horizontal="center" vertical="center"/>
    </xf>
    <xf numFmtId="0" fontId="22" fillId="0" borderId="44" xfId="0" applyNumberFormat="1" applyFont="1" applyBorder="1" applyAlignment="1" applyProtection="1">
      <alignment horizontal="center" vertical="center"/>
      <protection locked="0"/>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2" xfId="0" applyFont="1" applyBorder="1" applyAlignment="1">
      <alignment horizontal="center" vertical="center"/>
    </xf>
    <xf numFmtId="49" fontId="0" fillId="0" borderId="47" xfId="0" applyNumberFormat="1" applyFont="1" applyBorder="1" applyAlignment="1">
      <alignment horizontal="center" vertical="center"/>
    </xf>
    <xf numFmtId="49" fontId="0" fillId="0" borderId="48" xfId="0" applyNumberFormat="1" applyFont="1" applyBorder="1" applyAlignment="1">
      <alignment horizontal="center" vertical="center"/>
    </xf>
    <xf numFmtId="0" fontId="23" fillId="24" borderId="23" xfId="0" applyNumberFormat="1" applyFont="1" applyFill="1" applyBorder="1" applyAlignment="1">
      <alignment horizontal="center" vertical="center"/>
    </xf>
    <xf numFmtId="0" fontId="23" fillId="24" borderId="24" xfId="0" applyNumberFormat="1" applyFont="1" applyFill="1" applyBorder="1" applyAlignment="1">
      <alignment horizontal="center" vertical="center"/>
    </xf>
    <xf numFmtId="0" fontId="23" fillId="24" borderId="25" xfId="0" applyNumberFormat="1" applyFont="1" applyFill="1" applyBorder="1" applyAlignment="1">
      <alignment horizontal="center" vertical="center"/>
    </xf>
    <xf numFmtId="0" fontId="35" fillId="24" borderId="34" xfId="49" applyFont="1" applyFill="1" applyBorder="1" applyAlignment="1">
      <alignment horizontal="center" vertical="center"/>
    </xf>
    <xf numFmtId="0" fontId="35" fillId="24" borderId="33" xfId="49" applyFont="1" applyFill="1" applyBorder="1" applyAlignment="1">
      <alignment horizontal="center" vertical="center"/>
    </xf>
    <xf numFmtId="0" fontId="35" fillId="24" borderId="30" xfId="49" applyFont="1" applyFill="1" applyBorder="1" applyAlignment="1">
      <alignment horizontal="center" vertical="center"/>
    </xf>
    <xf numFmtId="0" fontId="22" fillId="24" borderId="44" xfId="0" applyNumberFormat="1" applyFont="1" applyFill="1" applyBorder="1" applyAlignment="1" applyProtection="1">
      <alignment horizontal="center" vertical="center"/>
      <protection locked="0"/>
    </xf>
    <xf numFmtId="0" fontId="0" fillId="24" borderId="45" xfId="0" applyFont="1" applyFill="1" applyBorder="1" applyAlignment="1">
      <alignment horizontal="center" vertical="center"/>
    </xf>
    <xf numFmtId="0" fontId="0" fillId="24" borderId="46" xfId="0" applyFont="1" applyFill="1" applyBorder="1" applyAlignment="1">
      <alignment horizontal="center" vertical="center"/>
    </xf>
    <xf numFmtId="0" fontId="0" fillId="24" borderId="42" xfId="0" applyFont="1" applyFill="1" applyBorder="1" applyAlignment="1">
      <alignment horizontal="center" vertical="center"/>
    </xf>
    <xf numFmtId="49" fontId="22" fillId="24" borderId="45" xfId="0" applyNumberFormat="1" applyFont="1" applyFill="1" applyBorder="1" applyAlignment="1" applyProtection="1">
      <alignment horizontal="center" vertical="center"/>
      <protection locked="0"/>
    </xf>
    <xf numFmtId="49" fontId="0" fillId="24" borderId="45" xfId="0" applyNumberFormat="1" applyFont="1" applyFill="1" applyBorder="1" applyAlignment="1" applyProtection="1">
      <alignment horizontal="center" vertical="center"/>
      <protection locked="0"/>
    </xf>
    <xf numFmtId="49" fontId="0" fillId="24" borderId="45" xfId="0" applyNumberFormat="1" applyFont="1" applyFill="1" applyBorder="1" applyAlignment="1">
      <alignment horizontal="center" vertical="center"/>
    </xf>
    <xf numFmtId="49" fontId="0" fillId="24" borderId="42" xfId="0" applyNumberFormat="1" applyFont="1" applyFill="1" applyBorder="1" applyAlignment="1" applyProtection="1">
      <alignment horizontal="center" vertical="center"/>
      <protection locked="0"/>
    </xf>
    <xf numFmtId="49" fontId="0" fillId="24" borderId="42" xfId="0" applyNumberFormat="1" applyFont="1" applyFill="1" applyBorder="1" applyAlignment="1">
      <alignment horizontal="center" vertical="center"/>
    </xf>
    <xf numFmtId="49" fontId="0" fillId="24" borderId="47" xfId="0" applyNumberFormat="1" applyFont="1" applyFill="1" applyBorder="1" applyAlignment="1">
      <alignment horizontal="center" vertical="center"/>
    </xf>
    <xf numFmtId="49" fontId="0" fillId="24" borderId="48" xfId="0" applyNumberFormat="1" applyFont="1" applyFill="1" applyBorder="1" applyAlignment="1">
      <alignment horizontal="center" vertical="center"/>
    </xf>
    <xf numFmtId="0" fontId="22" fillId="24" borderId="23" xfId="0" applyNumberFormat="1" applyFont="1" applyFill="1" applyBorder="1" applyAlignment="1" applyProtection="1">
      <alignment vertical="center" wrapText="1"/>
      <protection locked="0"/>
    </xf>
    <xf numFmtId="0" fontId="0" fillId="24" borderId="24" xfId="0" applyNumberFormat="1" applyFont="1" applyFill="1" applyBorder="1" applyAlignment="1" applyProtection="1">
      <alignment vertical="center" wrapText="1"/>
      <protection locked="0"/>
    </xf>
    <xf numFmtId="0" fontId="0" fillId="24" borderId="25" xfId="0" applyNumberFormat="1" applyFont="1" applyFill="1" applyBorder="1" applyAlignment="1" applyProtection="1">
      <alignment vertical="center" wrapText="1"/>
      <protection locked="0"/>
    </xf>
    <xf numFmtId="0" fontId="0" fillId="24" borderId="18" xfId="0" applyNumberFormat="1" applyFont="1" applyFill="1" applyBorder="1" applyAlignment="1" applyProtection="1">
      <alignment vertical="center" wrapText="1"/>
      <protection locked="0"/>
    </xf>
    <xf numFmtId="0" fontId="0" fillId="24" borderId="0" xfId="0" applyNumberFormat="1" applyFont="1" applyFill="1" applyAlignment="1" applyProtection="1">
      <alignment vertical="center" wrapText="1"/>
      <protection locked="0"/>
    </xf>
    <xf numFmtId="0" fontId="0" fillId="24" borderId="19" xfId="0" applyNumberFormat="1" applyFont="1" applyFill="1" applyBorder="1" applyAlignment="1" applyProtection="1">
      <alignment vertical="center" wrapText="1"/>
      <protection locked="0"/>
    </xf>
    <xf numFmtId="0" fontId="0" fillId="24" borderId="20" xfId="0" applyNumberFormat="1" applyFont="1" applyFill="1" applyBorder="1" applyAlignment="1" applyProtection="1">
      <alignment vertical="center" wrapText="1"/>
      <protection locked="0"/>
    </xf>
    <xf numFmtId="0" fontId="0" fillId="24" borderId="21" xfId="0" applyNumberFormat="1" applyFont="1" applyFill="1" applyBorder="1" applyAlignment="1" applyProtection="1">
      <alignment vertical="center" wrapText="1"/>
      <protection locked="0"/>
    </xf>
    <xf numFmtId="0" fontId="0" fillId="24" borderId="22" xfId="0" applyNumberFormat="1" applyFont="1" applyFill="1" applyBorder="1" applyAlignment="1" applyProtection="1">
      <alignment vertical="center" wrapText="1"/>
      <protection locked="0"/>
    </xf>
    <xf numFmtId="0" fontId="0" fillId="24" borderId="24" xfId="0" applyNumberFormat="1" applyFont="1" applyFill="1" applyBorder="1" applyAlignment="1">
      <alignment vertical="center" wrapText="1"/>
    </xf>
    <xf numFmtId="0" fontId="0" fillId="24" borderId="25" xfId="0" applyNumberFormat="1" applyFont="1" applyFill="1" applyBorder="1" applyAlignment="1">
      <alignment vertical="center" wrapText="1"/>
    </xf>
    <xf numFmtId="0" fontId="0" fillId="24" borderId="18" xfId="0" applyNumberFormat="1" applyFont="1" applyFill="1" applyBorder="1" applyAlignment="1">
      <alignment vertical="center" wrapText="1"/>
    </xf>
    <xf numFmtId="0" fontId="0" fillId="24" borderId="0" xfId="0" applyNumberFormat="1" applyFont="1" applyFill="1" applyAlignment="1">
      <alignment vertical="center" wrapText="1"/>
    </xf>
    <xf numFmtId="0" fontId="0" fillId="24" borderId="19" xfId="0" applyNumberFormat="1" applyFont="1" applyFill="1" applyBorder="1" applyAlignment="1">
      <alignment vertical="center" wrapText="1"/>
    </xf>
    <xf numFmtId="0" fontId="0" fillId="24" borderId="20" xfId="0" applyNumberFormat="1" applyFont="1" applyFill="1" applyBorder="1" applyAlignment="1">
      <alignment vertical="center" wrapText="1"/>
    </xf>
    <xf numFmtId="0" fontId="0" fillId="24" borderId="21" xfId="0" applyNumberFormat="1" applyFont="1" applyFill="1" applyBorder="1" applyAlignment="1">
      <alignment vertical="center" wrapText="1"/>
    </xf>
    <xf numFmtId="0" fontId="0" fillId="24" borderId="22" xfId="0" applyNumberFormat="1" applyFont="1" applyFill="1" applyBorder="1" applyAlignment="1">
      <alignment vertical="center" wrapText="1"/>
    </xf>
    <xf numFmtId="38" fontId="22" fillId="24" borderId="23" xfId="33" applyFont="1" applyFill="1" applyBorder="1" applyAlignment="1" applyProtection="1">
      <alignment horizontal="center" vertical="center" shrinkToFit="1"/>
    </xf>
    <xf numFmtId="38" fontId="22" fillId="24" borderId="24" xfId="33" applyFont="1" applyFill="1" applyBorder="1" applyAlignment="1" applyProtection="1">
      <alignment horizontal="center" vertical="center" shrinkToFit="1"/>
    </xf>
    <xf numFmtId="38" fontId="22" fillId="24" borderId="25" xfId="33" applyFont="1" applyFill="1" applyBorder="1" applyAlignment="1" applyProtection="1">
      <alignment horizontal="center" vertical="center" shrinkToFit="1"/>
    </xf>
    <xf numFmtId="38" fontId="22" fillId="24" borderId="20" xfId="33" applyFont="1" applyFill="1" applyBorder="1" applyAlignment="1" applyProtection="1">
      <alignment horizontal="center" vertical="center" shrinkToFit="1"/>
    </xf>
    <xf numFmtId="38" fontId="22" fillId="24" borderId="21" xfId="33" applyFont="1" applyFill="1" applyBorder="1" applyAlignment="1" applyProtection="1">
      <alignment horizontal="center" vertical="center" shrinkToFit="1"/>
    </xf>
    <xf numFmtId="38" fontId="22" fillId="24" borderId="22" xfId="33" applyFont="1" applyFill="1" applyBorder="1" applyAlignment="1" applyProtection="1">
      <alignment horizontal="center" vertical="center" shrinkToFit="1"/>
    </xf>
    <xf numFmtId="0" fontId="22" fillId="24" borderId="23" xfId="0" applyNumberFormat="1" applyFont="1" applyFill="1" applyBorder="1" applyAlignment="1" applyProtection="1">
      <alignment horizontal="center" vertical="center" shrinkToFit="1"/>
    </xf>
    <xf numFmtId="0" fontId="22" fillId="24" borderId="24" xfId="0" applyFont="1" applyFill="1" applyBorder="1" applyAlignment="1">
      <alignment vertical="center" shrinkToFit="1"/>
    </xf>
    <xf numFmtId="0" fontId="22" fillId="24" borderId="25" xfId="0" applyFont="1" applyFill="1" applyBorder="1" applyAlignment="1">
      <alignment vertical="center" shrinkToFit="1"/>
    </xf>
    <xf numFmtId="0" fontId="22" fillId="24" borderId="20" xfId="0" applyFont="1" applyFill="1" applyBorder="1" applyAlignment="1">
      <alignment vertical="center" shrinkToFit="1"/>
    </xf>
    <xf numFmtId="0" fontId="22" fillId="24" borderId="21" xfId="0" applyFont="1" applyFill="1" applyBorder="1" applyAlignment="1">
      <alignment vertical="center" shrinkToFit="1"/>
    </xf>
    <xf numFmtId="0" fontId="22" fillId="24" borderId="22" xfId="0" applyFont="1" applyFill="1" applyBorder="1" applyAlignment="1">
      <alignment vertical="center" shrinkToFit="1"/>
    </xf>
    <xf numFmtId="0" fontId="22" fillId="24" borderId="24" xfId="0" applyNumberFormat="1" applyFont="1" applyFill="1" applyBorder="1" applyAlignment="1" applyProtection="1">
      <alignment horizontal="center" vertical="center" shrinkToFit="1"/>
    </xf>
    <xf numFmtId="0" fontId="22" fillId="24" borderId="25" xfId="0" applyNumberFormat="1" applyFont="1" applyFill="1" applyBorder="1" applyAlignment="1" applyProtection="1">
      <alignment horizontal="center" vertical="center" shrinkToFit="1"/>
    </xf>
    <xf numFmtId="0" fontId="22" fillId="24" borderId="20" xfId="0" applyNumberFormat="1" applyFont="1" applyFill="1" applyBorder="1" applyAlignment="1" applyProtection="1">
      <alignment horizontal="center" vertical="center" shrinkToFit="1"/>
    </xf>
    <xf numFmtId="0" fontId="22" fillId="24" borderId="21" xfId="0" applyNumberFormat="1" applyFont="1" applyFill="1" applyBorder="1" applyAlignment="1" applyProtection="1">
      <alignment horizontal="center" vertical="center" shrinkToFit="1"/>
    </xf>
    <xf numFmtId="0" fontId="22" fillId="24" borderId="22" xfId="0" applyNumberFormat="1" applyFont="1" applyFill="1" applyBorder="1" applyAlignment="1" applyProtection="1">
      <alignment horizontal="center" vertical="center" shrinkToFit="1"/>
    </xf>
    <xf numFmtId="12" fontId="22" fillId="24" borderId="23" xfId="0" quotePrefix="1" applyNumberFormat="1" applyFont="1" applyFill="1" applyBorder="1" applyAlignment="1" applyProtection="1">
      <alignment horizontal="center" vertical="center" shrinkToFit="1"/>
    </xf>
    <xf numFmtId="12" fontId="22" fillId="24" borderId="24" xfId="0" applyNumberFormat="1" applyFont="1" applyFill="1" applyBorder="1" applyAlignment="1" applyProtection="1">
      <alignment horizontal="center" vertical="center" shrinkToFit="1"/>
    </xf>
    <xf numFmtId="12" fontId="22" fillId="24" borderId="25" xfId="0" applyNumberFormat="1" applyFont="1" applyFill="1" applyBorder="1" applyAlignment="1" applyProtection="1">
      <alignment horizontal="center" vertical="center" shrinkToFit="1"/>
    </xf>
    <xf numFmtId="12" fontId="22" fillId="24" borderId="20" xfId="0" applyNumberFormat="1" applyFont="1" applyFill="1" applyBorder="1" applyAlignment="1" applyProtection="1">
      <alignment horizontal="center" vertical="center" shrinkToFit="1"/>
    </xf>
    <xf numFmtId="12" fontId="22" fillId="24" borderId="21" xfId="0" applyNumberFormat="1" applyFont="1" applyFill="1" applyBorder="1" applyAlignment="1" applyProtection="1">
      <alignment horizontal="center" vertical="center" shrinkToFit="1"/>
    </xf>
    <xf numFmtId="12" fontId="22" fillId="24" borderId="22" xfId="0" applyNumberFormat="1" applyFont="1" applyFill="1" applyBorder="1" applyAlignment="1" applyProtection="1">
      <alignment horizontal="center" vertical="center" shrinkToFit="1"/>
    </xf>
    <xf numFmtId="38" fontId="22" fillId="24" borderId="24" xfId="33" applyFont="1" applyFill="1" applyBorder="1" applyAlignment="1" applyProtection="1">
      <alignment horizontal="right" vertical="center" shrinkToFit="1"/>
    </xf>
    <xf numFmtId="38" fontId="22" fillId="24" borderId="21" xfId="33" applyFont="1" applyFill="1" applyBorder="1" applyAlignment="1" applyProtection="1">
      <alignment horizontal="right" vertical="center" shrinkToFit="1"/>
    </xf>
    <xf numFmtId="38" fontId="22" fillId="24" borderId="24" xfId="33" applyFont="1" applyFill="1" applyBorder="1" applyAlignment="1" applyProtection="1">
      <alignment horizontal="right" vertical="center" shrinkToFit="1"/>
      <protection locked="0"/>
    </xf>
    <xf numFmtId="38" fontId="22" fillId="24" borderId="21" xfId="33" applyFont="1" applyFill="1" applyBorder="1" applyAlignment="1" applyProtection="1">
      <alignment horizontal="right" vertical="center" shrinkToFit="1"/>
      <protection locked="0"/>
    </xf>
    <xf numFmtId="0" fontId="22" fillId="24" borderId="25" xfId="0" applyNumberFormat="1" applyFont="1" applyFill="1" applyBorder="1" applyAlignment="1" applyProtection="1">
      <alignment horizontal="center" vertical="center" shrinkToFit="1"/>
      <protection locked="0"/>
    </xf>
    <xf numFmtId="0" fontId="0" fillId="24" borderId="22" xfId="0" applyNumberFormat="1" applyFont="1" applyFill="1" applyBorder="1" applyAlignment="1" applyProtection="1">
      <alignment horizontal="center" vertical="center" shrinkToFit="1"/>
      <protection locked="0"/>
    </xf>
    <xf numFmtId="0" fontId="22" fillId="24" borderId="23" xfId="0" applyNumberFormat="1" applyFont="1" applyFill="1" applyBorder="1" applyAlignment="1" applyProtection="1">
      <alignment horizontal="left" vertical="center" shrinkToFit="1"/>
    </xf>
    <xf numFmtId="0" fontId="22" fillId="24" borderId="24" xfId="0" applyNumberFormat="1" applyFont="1" applyFill="1" applyBorder="1" applyAlignment="1" applyProtection="1">
      <alignment horizontal="left" vertical="center" shrinkToFit="1"/>
    </xf>
    <xf numFmtId="0" fontId="22" fillId="24" borderId="20" xfId="0" applyNumberFormat="1" applyFont="1" applyFill="1" applyBorder="1" applyAlignment="1" applyProtection="1">
      <alignment horizontal="left" vertical="center" shrinkToFit="1"/>
    </xf>
    <xf numFmtId="0" fontId="22" fillId="24" borderId="21" xfId="0" applyNumberFormat="1" applyFont="1" applyFill="1" applyBorder="1" applyAlignment="1" applyProtection="1">
      <alignment horizontal="left" vertical="center" shrinkToFit="1"/>
    </xf>
    <xf numFmtId="49" fontId="22" fillId="24" borderId="57" xfId="0" applyNumberFormat="1" applyFont="1" applyFill="1" applyBorder="1" applyAlignment="1" applyProtection="1">
      <alignment horizontal="center" vertical="center" shrinkToFit="1"/>
      <protection locked="0"/>
    </xf>
    <xf numFmtId="49" fontId="22" fillId="24" borderId="58" xfId="0" applyNumberFormat="1" applyFont="1" applyFill="1" applyBorder="1" applyAlignment="1" applyProtection="1">
      <alignment horizontal="center" vertical="center" shrinkToFit="1"/>
      <protection locked="0"/>
    </xf>
    <xf numFmtId="49" fontId="22" fillId="24" borderId="59" xfId="0" applyNumberFormat="1" applyFont="1" applyFill="1" applyBorder="1" applyAlignment="1" applyProtection="1">
      <alignment horizontal="center" vertical="center" shrinkToFit="1"/>
      <protection locked="0"/>
    </xf>
    <xf numFmtId="49" fontId="22" fillId="24" borderId="90" xfId="0" applyNumberFormat="1" applyFont="1" applyFill="1" applyBorder="1" applyAlignment="1" applyProtection="1">
      <alignment horizontal="center" vertical="center" shrinkToFit="1"/>
      <protection locked="0"/>
    </xf>
    <xf numFmtId="49" fontId="22" fillId="24" borderId="91" xfId="0" applyNumberFormat="1" applyFont="1" applyFill="1" applyBorder="1" applyAlignment="1" applyProtection="1">
      <alignment horizontal="center" vertical="center" shrinkToFit="1"/>
      <protection locked="0"/>
    </xf>
    <xf numFmtId="49" fontId="22" fillId="24" borderId="92" xfId="0" applyNumberFormat="1" applyFont="1" applyFill="1" applyBorder="1" applyAlignment="1" applyProtection="1">
      <alignment horizontal="center" vertical="center" shrinkToFit="1"/>
      <protection locked="0"/>
    </xf>
    <xf numFmtId="0" fontId="22" fillId="0" borderId="31" xfId="0" applyNumberFormat="1" applyFont="1" applyBorder="1" applyAlignment="1">
      <alignment horizontal="left" vertical="center"/>
    </xf>
    <xf numFmtId="0" fontId="22" fillId="24" borderId="31" xfId="0" applyNumberFormat="1" applyFont="1" applyFill="1" applyBorder="1" applyAlignment="1">
      <alignment horizontal="left" vertical="center"/>
    </xf>
    <xf numFmtId="0" fontId="22" fillId="24" borderId="31" xfId="0" applyNumberFormat="1" applyFont="1" applyFill="1" applyBorder="1" applyAlignment="1">
      <alignment horizontal="left" vertical="top"/>
    </xf>
    <xf numFmtId="0" fontId="28" fillId="24" borderId="0" xfId="0" applyNumberFormat="1" applyFont="1" applyFill="1" applyBorder="1" applyAlignment="1">
      <alignment horizontal="center" vertical="center"/>
    </xf>
    <xf numFmtId="0" fontId="28" fillId="24" borderId="0" xfId="0" applyNumberFormat="1" applyFont="1" applyFill="1" applyAlignment="1">
      <alignment horizontal="center" vertical="center"/>
    </xf>
    <xf numFmtId="0" fontId="22" fillId="24" borderId="0" xfId="0" applyNumberFormat="1" applyFont="1" applyFill="1" applyAlignment="1">
      <alignment horizontal="left" vertical="center" wrapText="1"/>
    </xf>
    <xf numFmtId="0" fontId="22" fillId="24" borderId="0" xfId="0" applyNumberFormat="1" applyFont="1" applyFill="1" applyAlignment="1">
      <alignment horizontal="center" vertical="center"/>
    </xf>
    <xf numFmtId="0" fontId="22" fillId="24" borderId="23" xfId="0" applyNumberFormat="1" applyFont="1" applyFill="1" applyBorder="1" applyAlignment="1">
      <alignment horizontal="center" vertical="center"/>
    </xf>
    <xf numFmtId="0" fontId="22" fillId="24" borderId="24" xfId="0" applyNumberFormat="1" applyFont="1" applyFill="1" applyBorder="1" applyAlignment="1">
      <alignment horizontal="center" vertical="center"/>
    </xf>
    <xf numFmtId="0" fontId="22" fillId="24" borderId="25" xfId="0" applyNumberFormat="1" applyFont="1" applyFill="1" applyBorder="1" applyAlignment="1">
      <alignment horizontal="center" vertical="center"/>
    </xf>
    <xf numFmtId="0" fontId="22" fillId="24" borderId="18" xfId="0" applyNumberFormat="1" applyFont="1" applyFill="1" applyBorder="1" applyAlignment="1">
      <alignment horizontal="center" vertical="center"/>
    </xf>
    <xf numFmtId="0" fontId="22" fillId="24" borderId="0" xfId="0" applyNumberFormat="1" applyFont="1" applyFill="1" applyBorder="1" applyAlignment="1">
      <alignment horizontal="center" vertical="center"/>
    </xf>
    <xf numFmtId="0" fontId="22" fillId="24" borderId="19" xfId="0" applyNumberFormat="1" applyFont="1" applyFill="1" applyBorder="1" applyAlignment="1">
      <alignment horizontal="center" vertical="center"/>
    </xf>
    <xf numFmtId="0" fontId="22" fillId="24" borderId="20" xfId="0" applyNumberFormat="1" applyFont="1" applyFill="1" applyBorder="1" applyAlignment="1">
      <alignment horizontal="center" vertical="center"/>
    </xf>
    <xf numFmtId="0" fontId="22" fillId="24" borderId="21" xfId="0" applyNumberFormat="1" applyFont="1" applyFill="1" applyBorder="1" applyAlignment="1">
      <alignment horizontal="center" vertical="center"/>
    </xf>
    <xf numFmtId="0" fontId="22" fillId="24" borderId="22" xfId="0" applyNumberFormat="1" applyFont="1" applyFill="1" applyBorder="1" applyAlignment="1">
      <alignment horizontal="center" vertical="center"/>
    </xf>
    <xf numFmtId="0" fontId="22" fillId="24" borderId="23" xfId="0" applyNumberFormat="1" applyFont="1" applyFill="1" applyBorder="1" applyAlignment="1">
      <alignment horizontal="center" vertical="center" wrapText="1"/>
    </xf>
    <xf numFmtId="0" fontId="22" fillId="24" borderId="24" xfId="0" applyNumberFormat="1" applyFont="1" applyFill="1" applyBorder="1" applyAlignment="1">
      <alignment horizontal="center" vertical="center" wrapText="1"/>
    </xf>
    <xf numFmtId="0" fontId="22" fillId="24" borderId="25" xfId="0" applyNumberFormat="1" applyFont="1" applyFill="1" applyBorder="1" applyAlignment="1">
      <alignment horizontal="center" vertical="center" wrapText="1"/>
    </xf>
    <xf numFmtId="0" fontId="22" fillId="24" borderId="20" xfId="0" applyNumberFormat="1" applyFont="1" applyFill="1" applyBorder="1" applyAlignment="1">
      <alignment horizontal="center" vertical="center" wrapText="1"/>
    </xf>
    <xf numFmtId="0" fontId="22" fillId="24" borderId="21" xfId="0" applyNumberFormat="1" applyFont="1" applyFill="1" applyBorder="1" applyAlignment="1">
      <alignment horizontal="center" vertical="center" wrapText="1"/>
    </xf>
    <xf numFmtId="0" fontId="22" fillId="24" borderId="22" xfId="0" applyNumberFormat="1" applyFont="1" applyFill="1" applyBorder="1" applyAlignment="1">
      <alignment horizontal="center" vertical="center" wrapText="1"/>
    </xf>
    <xf numFmtId="0" fontId="22" fillId="0" borderId="23" xfId="0" applyNumberFormat="1" applyFont="1" applyBorder="1" applyAlignment="1" applyProtection="1">
      <alignment horizontal="center" vertical="center" wrapText="1"/>
      <protection locked="0"/>
    </xf>
    <xf numFmtId="0" fontId="22" fillId="0" borderId="24" xfId="0" applyNumberFormat="1" applyFont="1" applyBorder="1" applyAlignment="1" applyProtection="1">
      <alignment horizontal="center" vertical="center" wrapText="1"/>
      <protection locked="0"/>
    </xf>
    <xf numFmtId="0" fontId="22" fillId="0" borderId="25" xfId="0" applyNumberFormat="1" applyFont="1" applyBorder="1" applyAlignment="1" applyProtection="1">
      <alignment horizontal="center" vertical="center" wrapText="1"/>
      <protection locked="0"/>
    </xf>
    <xf numFmtId="0" fontId="22" fillId="0" borderId="18"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22" fillId="0" borderId="19" xfId="0" applyNumberFormat="1" applyFont="1" applyBorder="1" applyAlignment="1" applyProtection="1">
      <alignment horizontal="center" vertical="center" wrapText="1"/>
      <protection locked="0"/>
    </xf>
    <xf numFmtId="0" fontId="22" fillId="0" borderId="20" xfId="0" applyNumberFormat="1" applyFont="1" applyBorder="1" applyAlignment="1" applyProtection="1">
      <alignment horizontal="center" vertical="center" wrapText="1"/>
      <protection locked="0"/>
    </xf>
    <xf numFmtId="0" fontId="22" fillId="0" borderId="21"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22" fillId="0" borderId="81" xfId="0" applyNumberFormat="1" applyFont="1" applyBorder="1" applyAlignment="1" applyProtection="1">
      <alignment horizontal="center" vertical="center"/>
      <protection locked="0"/>
    </xf>
    <xf numFmtId="0" fontId="0" fillId="0" borderId="82" xfId="0" applyNumberFormat="1" applyFont="1" applyBorder="1" applyAlignment="1" applyProtection="1">
      <alignment horizontal="center" vertical="center"/>
      <protection locked="0"/>
    </xf>
    <xf numFmtId="0" fontId="0" fillId="0" borderId="83" xfId="0" applyNumberFormat="1" applyFont="1" applyBorder="1" applyAlignment="1" applyProtection="1">
      <alignment horizontal="center" vertical="center"/>
      <protection locked="0"/>
    </xf>
    <xf numFmtId="0" fontId="0" fillId="0" borderId="84" xfId="0" applyNumberFormat="1" applyFont="1" applyBorder="1" applyAlignment="1" applyProtection="1">
      <alignment horizontal="center" vertical="center"/>
      <protection locked="0"/>
    </xf>
    <xf numFmtId="0" fontId="22" fillId="0" borderId="82" xfId="0" applyNumberFormat="1" applyFont="1" applyBorder="1" applyAlignment="1" applyProtection="1">
      <alignment horizontal="center" vertical="center"/>
      <protection locked="0"/>
    </xf>
    <xf numFmtId="0" fontId="22" fillId="0" borderId="83" xfId="0" applyNumberFormat="1" applyFont="1" applyBorder="1" applyAlignment="1" applyProtection="1">
      <alignment horizontal="center" vertical="center"/>
      <protection locked="0"/>
    </xf>
    <xf numFmtId="0" fontId="22" fillId="0" borderId="84" xfId="0" applyNumberFormat="1" applyFont="1" applyBorder="1" applyAlignment="1" applyProtection="1">
      <alignment horizontal="center" vertical="center"/>
      <protection locked="0"/>
    </xf>
    <xf numFmtId="0" fontId="22" fillId="0" borderId="26" xfId="0" applyNumberFormat="1" applyFont="1" applyBorder="1" applyAlignment="1" applyProtection="1">
      <alignment horizontal="center" vertical="center"/>
      <protection locked="0"/>
    </xf>
    <xf numFmtId="0" fontId="22" fillId="0" borderId="60" xfId="0" applyNumberFormat="1" applyFont="1" applyBorder="1" applyAlignment="1" applyProtection="1">
      <alignment horizontal="center" vertical="center"/>
      <protection locked="0"/>
    </xf>
    <xf numFmtId="0" fontId="22" fillId="0" borderId="27" xfId="0" applyNumberFormat="1" applyFont="1" applyBorder="1" applyAlignment="1" applyProtection="1">
      <alignment horizontal="center" vertical="center"/>
      <protection locked="0"/>
    </xf>
    <xf numFmtId="0" fontId="22" fillId="0" borderId="61" xfId="0" applyNumberFormat="1" applyFont="1" applyBorder="1" applyAlignment="1" applyProtection="1">
      <alignment horizontal="center" vertical="center"/>
      <protection locked="0"/>
    </xf>
    <xf numFmtId="0" fontId="22" fillId="0" borderId="26" xfId="0" applyNumberFormat="1" applyFont="1" applyBorder="1" applyAlignment="1">
      <alignment horizontal="center" vertical="center"/>
    </xf>
    <xf numFmtId="0" fontId="22" fillId="0" borderId="27" xfId="0" applyNumberFormat="1" applyFont="1" applyBorder="1" applyAlignment="1">
      <alignment horizontal="center" vertical="center"/>
    </xf>
    <xf numFmtId="0" fontId="22" fillId="0" borderId="85" xfId="0" applyNumberFormat="1" applyFont="1" applyBorder="1" applyAlignment="1">
      <alignment horizontal="center" vertical="center"/>
    </xf>
    <xf numFmtId="0" fontId="22" fillId="0" borderId="86" xfId="0" applyNumberFormat="1" applyFont="1" applyBorder="1" applyAlignment="1">
      <alignment horizontal="center" vertical="center"/>
    </xf>
    <xf numFmtId="0" fontId="22" fillId="0" borderId="23" xfId="0" applyNumberFormat="1" applyFont="1" applyBorder="1" applyAlignment="1" applyProtection="1">
      <alignment horizontal="center" vertical="center"/>
      <protection locked="0"/>
    </xf>
    <xf numFmtId="0" fontId="22" fillId="0" borderId="20" xfId="0" applyNumberFormat="1" applyFont="1" applyBorder="1" applyAlignment="1" applyProtection="1">
      <alignment horizontal="center" vertical="center"/>
      <protection locked="0"/>
    </xf>
    <xf numFmtId="38" fontId="22" fillId="0" borderId="24" xfId="33" applyFont="1" applyBorder="1" applyAlignment="1" applyProtection="1">
      <alignment horizontal="center" vertical="center"/>
      <protection locked="0"/>
    </xf>
    <xf numFmtId="38" fontId="22" fillId="0" borderId="21" xfId="33" applyFont="1" applyBorder="1" applyAlignment="1" applyProtection="1">
      <alignment horizontal="center" vertical="center"/>
      <protection locked="0"/>
    </xf>
    <xf numFmtId="0" fontId="22" fillId="0" borderId="23" xfId="0" applyNumberFormat="1" applyFont="1" applyBorder="1" applyAlignment="1">
      <alignment horizontal="center" vertical="center" shrinkToFit="1"/>
    </xf>
    <xf numFmtId="0" fontId="22" fillId="0" borderId="24" xfId="0" applyNumberFormat="1" applyFont="1" applyBorder="1" applyAlignment="1">
      <alignment horizontal="center" vertical="center" shrinkToFit="1"/>
    </xf>
    <xf numFmtId="0" fontId="22" fillId="0" borderId="20" xfId="0" applyNumberFormat="1" applyFont="1" applyBorder="1" applyAlignment="1">
      <alignment horizontal="center" vertical="center" shrinkToFit="1"/>
    </xf>
    <xf numFmtId="0" fontId="22" fillId="0" borderId="21" xfId="0" applyNumberFormat="1" applyFont="1" applyBorder="1" applyAlignment="1">
      <alignment horizontal="center" vertical="center" shrinkToFit="1"/>
    </xf>
    <xf numFmtId="0" fontId="22" fillId="0" borderId="31" xfId="0" applyNumberFormat="1" applyFont="1" applyFill="1" applyBorder="1" applyAlignment="1" applyProtection="1">
      <alignment horizontal="left" vertical="center"/>
      <protection locked="0"/>
    </xf>
    <xf numFmtId="0" fontId="22" fillId="0" borderId="31" xfId="0" applyNumberFormat="1" applyFont="1" applyBorder="1" applyAlignment="1">
      <alignment horizontal="left" vertical="top"/>
    </xf>
    <xf numFmtId="0" fontId="22" fillId="24" borderId="31" xfId="0" applyNumberFormat="1" applyFont="1" applyFill="1" applyBorder="1" applyAlignment="1">
      <alignment horizontal="center" vertical="center"/>
    </xf>
    <xf numFmtId="0" fontId="22" fillId="24" borderId="23" xfId="0" applyNumberFormat="1" applyFont="1" applyFill="1" applyBorder="1" applyAlignment="1">
      <alignment horizontal="left" vertical="top"/>
    </xf>
    <xf numFmtId="0" fontId="22" fillId="24" borderId="24" xfId="0" applyNumberFormat="1" applyFont="1" applyFill="1" applyBorder="1" applyAlignment="1">
      <alignment horizontal="left" vertical="top"/>
    </xf>
    <xf numFmtId="0" fontId="22" fillId="24" borderId="25" xfId="0" applyNumberFormat="1" applyFont="1" applyFill="1" applyBorder="1" applyAlignment="1">
      <alignment horizontal="left" vertical="top"/>
    </xf>
    <xf numFmtId="0" fontId="22" fillId="24" borderId="18" xfId="0" applyNumberFormat="1" applyFont="1" applyFill="1" applyBorder="1" applyAlignment="1">
      <alignment horizontal="left" vertical="top"/>
    </xf>
    <xf numFmtId="0" fontId="22" fillId="24" borderId="0" xfId="0" applyNumberFormat="1" applyFont="1" applyFill="1" applyBorder="1" applyAlignment="1">
      <alignment horizontal="left" vertical="top"/>
    </xf>
    <xf numFmtId="0" fontId="22" fillId="24" borderId="19" xfId="0" applyNumberFormat="1" applyFont="1" applyFill="1" applyBorder="1" applyAlignment="1">
      <alignment horizontal="left" vertical="top"/>
    </xf>
    <xf numFmtId="0" fontId="22" fillId="24" borderId="20" xfId="0" applyNumberFormat="1" applyFont="1" applyFill="1" applyBorder="1" applyAlignment="1">
      <alignment horizontal="left" vertical="top"/>
    </xf>
    <xf numFmtId="0" fontId="22" fillId="24" borderId="21" xfId="0" applyNumberFormat="1" applyFont="1" applyFill="1" applyBorder="1" applyAlignment="1">
      <alignment horizontal="left" vertical="top"/>
    </xf>
    <xf numFmtId="0" fontId="22" fillId="24" borderId="22" xfId="0" applyNumberFormat="1" applyFont="1" applyFill="1" applyBorder="1" applyAlignment="1">
      <alignment horizontal="left" vertical="top"/>
    </xf>
    <xf numFmtId="0" fontId="22" fillId="24" borderId="0" xfId="45" applyFont="1" applyFill="1" applyAlignment="1">
      <alignment vertical="center" wrapText="1"/>
    </xf>
    <xf numFmtId="0" fontId="33" fillId="24" borderId="23" xfId="49" applyFont="1" applyFill="1" applyBorder="1" applyAlignment="1">
      <alignment horizontal="center" vertical="center"/>
    </xf>
    <xf numFmtId="0" fontId="33" fillId="24" borderId="60" xfId="49" applyFont="1" applyFill="1" applyBorder="1" applyAlignment="1">
      <alignment horizontal="center" vertical="center"/>
    </xf>
    <xf numFmtId="0" fontId="33" fillId="24" borderId="61" xfId="49" applyFont="1" applyFill="1" applyBorder="1" applyAlignment="1">
      <alignment horizontal="center" vertical="center"/>
    </xf>
    <xf numFmtId="0" fontId="3" fillId="24" borderId="45" xfId="0" applyFont="1" applyFill="1" applyBorder="1" applyAlignment="1">
      <alignment horizontal="center" vertical="center"/>
    </xf>
    <xf numFmtId="0" fontId="3" fillId="24" borderId="46" xfId="0" applyFont="1" applyFill="1" applyBorder="1" applyAlignment="1">
      <alignment horizontal="center" vertical="center"/>
    </xf>
    <xf numFmtId="0" fontId="3" fillId="24" borderId="42" xfId="0" applyFont="1" applyFill="1" applyBorder="1" applyAlignment="1">
      <alignment horizontal="center" vertical="center"/>
    </xf>
    <xf numFmtId="49" fontId="3" fillId="24" borderId="45" xfId="0" applyNumberFormat="1" applyFont="1" applyFill="1" applyBorder="1" applyAlignment="1" applyProtection="1">
      <alignment horizontal="center" vertical="center"/>
      <protection locked="0"/>
    </xf>
    <xf numFmtId="49" fontId="3" fillId="24" borderId="45" xfId="0" applyNumberFormat="1" applyFont="1" applyFill="1" applyBorder="1" applyAlignment="1">
      <alignment horizontal="center" vertical="center"/>
    </xf>
    <xf numFmtId="49" fontId="3" fillId="24" borderId="42" xfId="0" applyNumberFormat="1" applyFont="1" applyFill="1" applyBorder="1" applyAlignment="1" applyProtection="1">
      <alignment horizontal="center" vertical="center"/>
      <protection locked="0"/>
    </xf>
    <xf numFmtId="49" fontId="3" fillId="24" borderId="42" xfId="0" applyNumberFormat="1" applyFont="1" applyFill="1" applyBorder="1" applyAlignment="1">
      <alignment horizontal="center" vertical="center"/>
    </xf>
    <xf numFmtId="49" fontId="3" fillId="24" borderId="47" xfId="0" applyNumberFormat="1" applyFont="1" applyFill="1" applyBorder="1" applyAlignment="1">
      <alignment horizontal="center" vertical="center"/>
    </xf>
    <xf numFmtId="49" fontId="3" fillId="24" borderId="48" xfId="0" applyNumberFormat="1" applyFont="1" applyFill="1" applyBorder="1" applyAlignment="1">
      <alignment horizontal="center" vertical="center"/>
    </xf>
    <xf numFmtId="0" fontId="28" fillId="24" borderId="0" xfId="45" applyFont="1" applyFill="1" applyAlignment="1">
      <alignment horizontal="center" vertical="center" shrinkToFit="1"/>
    </xf>
    <xf numFmtId="38" fontId="22" fillId="24" borderId="23" xfId="52" applyFont="1" applyFill="1" applyBorder="1" applyAlignment="1" applyProtection="1">
      <alignment horizontal="right" vertical="center"/>
      <protection locked="0"/>
    </xf>
    <xf numFmtId="38" fontId="22" fillId="24" borderId="24" xfId="52" applyFont="1" applyFill="1" applyBorder="1" applyAlignment="1" applyProtection="1">
      <alignment horizontal="right" vertical="center"/>
      <protection locked="0"/>
    </xf>
    <xf numFmtId="38" fontId="22" fillId="24" borderId="20" xfId="52" applyFont="1" applyFill="1" applyBorder="1" applyAlignment="1" applyProtection="1">
      <alignment horizontal="right" vertical="center"/>
      <protection locked="0"/>
    </xf>
    <xf numFmtId="38" fontId="22" fillId="24" borderId="21" xfId="52" applyFont="1" applyFill="1" applyBorder="1" applyAlignment="1" applyProtection="1">
      <alignment horizontal="right" vertical="center"/>
      <protection locked="0"/>
    </xf>
    <xf numFmtId="0" fontId="22" fillId="24" borderId="23" xfId="0" applyNumberFormat="1" applyFont="1" applyFill="1" applyBorder="1" applyAlignment="1">
      <alignment horizontal="left" vertical="center"/>
    </xf>
    <xf numFmtId="0" fontId="22" fillId="24" borderId="24" xfId="0" applyNumberFormat="1" applyFont="1" applyFill="1" applyBorder="1" applyAlignment="1">
      <alignment horizontal="left" vertical="center"/>
    </xf>
    <xf numFmtId="0" fontId="22" fillId="24" borderId="25" xfId="0" applyNumberFormat="1" applyFont="1" applyFill="1" applyBorder="1" applyAlignment="1">
      <alignment horizontal="left" vertical="center"/>
    </xf>
    <xf numFmtId="0" fontId="22" fillId="24" borderId="18" xfId="0" applyNumberFormat="1" applyFont="1" applyFill="1" applyBorder="1" applyAlignment="1">
      <alignment horizontal="left" vertical="center"/>
    </xf>
    <xf numFmtId="0" fontId="22" fillId="24" borderId="0" xfId="0" applyNumberFormat="1" applyFont="1" applyFill="1" applyBorder="1" applyAlignment="1">
      <alignment horizontal="left" vertical="center"/>
    </xf>
    <xf numFmtId="0" fontId="22" fillId="24" borderId="19" xfId="0" applyNumberFormat="1" applyFont="1" applyFill="1" applyBorder="1" applyAlignment="1">
      <alignment horizontal="left" vertical="center"/>
    </xf>
    <xf numFmtId="0" fontId="22" fillId="24" borderId="20" xfId="0" applyNumberFormat="1" applyFont="1" applyFill="1" applyBorder="1" applyAlignment="1">
      <alignment horizontal="left" vertical="center"/>
    </xf>
    <xf numFmtId="0" fontId="22" fillId="24" borderId="21" xfId="0" applyNumberFormat="1" applyFont="1" applyFill="1" applyBorder="1" applyAlignment="1">
      <alignment horizontal="left" vertical="center"/>
    </xf>
    <xf numFmtId="0" fontId="22" fillId="24" borderId="22" xfId="0" applyNumberFormat="1" applyFont="1" applyFill="1" applyBorder="1" applyAlignment="1">
      <alignment horizontal="left" vertical="center"/>
    </xf>
    <xf numFmtId="0" fontId="22" fillId="24" borderId="23" xfId="45" applyFont="1" applyFill="1" applyBorder="1" applyAlignment="1">
      <alignment horizontal="left" vertical="center"/>
    </xf>
    <xf numFmtId="0" fontId="22" fillId="24" borderId="24" xfId="45" applyFont="1" applyFill="1" applyBorder="1" applyAlignment="1">
      <alignment horizontal="left" vertical="center"/>
    </xf>
    <xf numFmtId="0" fontId="22" fillId="24" borderId="25" xfId="45" applyFont="1" applyFill="1" applyBorder="1" applyAlignment="1">
      <alignment horizontal="left" vertical="center"/>
    </xf>
    <xf numFmtId="0" fontId="22" fillId="24" borderId="18" xfId="45" applyFont="1" applyFill="1" applyBorder="1" applyAlignment="1">
      <alignment horizontal="left" vertical="center"/>
    </xf>
    <xf numFmtId="0" fontId="22" fillId="24" borderId="0" xfId="45" applyFont="1" applyFill="1" applyBorder="1" applyAlignment="1">
      <alignment horizontal="left" vertical="center"/>
    </xf>
    <xf numFmtId="0" fontId="22" fillId="24" borderId="19" xfId="45" applyFont="1" applyFill="1" applyBorder="1" applyAlignment="1">
      <alignment horizontal="left" vertical="center"/>
    </xf>
    <xf numFmtId="0" fontId="22" fillId="24" borderId="20" xfId="45" applyFont="1" applyFill="1" applyBorder="1" applyAlignment="1">
      <alignment horizontal="left" vertical="center"/>
    </xf>
    <xf numFmtId="0" fontId="22" fillId="24" borderId="21" xfId="45" applyFont="1" applyFill="1" applyBorder="1" applyAlignment="1">
      <alignment horizontal="left" vertical="center"/>
    </xf>
    <xf numFmtId="0" fontId="22" fillId="24" borderId="22" xfId="45" applyFont="1" applyFill="1" applyBorder="1" applyAlignment="1">
      <alignment horizontal="left" vertical="center"/>
    </xf>
    <xf numFmtId="0" fontId="22" fillId="24" borderId="0" xfId="45" applyFont="1" applyFill="1" applyAlignment="1">
      <alignment horizontal="center" vertical="center" wrapText="1"/>
    </xf>
    <xf numFmtId="0" fontId="22" fillId="24" borderId="18" xfId="0" applyNumberFormat="1" applyFont="1" applyFill="1" applyBorder="1" applyAlignment="1">
      <alignment horizontal="center" vertical="center" wrapText="1"/>
    </xf>
    <xf numFmtId="0" fontId="22" fillId="24" borderId="0" xfId="0" applyNumberFormat="1" applyFont="1" applyFill="1" applyBorder="1" applyAlignment="1">
      <alignment horizontal="center" vertical="center" wrapText="1"/>
    </xf>
    <xf numFmtId="0" fontId="22" fillId="24" borderId="19" xfId="0" applyNumberFormat="1" applyFont="1" applyFill="1" applyBorder="1" applyAlignment="1">
      <alignment horizontal="center" vertical="center" wrapText="1"/>
    </xf>
    <xf numFmtId="0" fontId="22" fillId="24" borderId="23" xfId="0" applyNumberFormat="1" applyFont="1" applyFill="1" applyBorder="1" applyAlignment="1" applyProtection="1">
      <alignment horizontal="left" vertical="center"/>
      <protection locked="0"/>
    </xf>
    <xf numFmtId="0" fontId="22" fillId="24" borderId="24" xfId="0" applyNumberFormat="1" applyFont="1" applyFill="1" applyBorder="1" applyAlignment="1" applyProtection="1">
      <alignment horizontal="left" vertical="center"/>
      <protection locked="0"/>
    </xf>
    <xf numFmtId="0" fontId="22" fillId="24" borderId="25" xfId="0" applyNumberFormat="1" applyFont="1" applyFill="1" applyBorder="1" applyAlignment="1" applyProtection="1">
      <alignment horizontal="left" vertical="center"/>
      <protection locked="0"/>
    </xf>
    <xf numFmtId="0" fontId="22" fillId="24" borderId="18" xfId="0" applyNumberFormat="1" applyFont="1" applyFill="1" applyBorder="1" applyAlignment="1" applyProtection="1">
      <alignment horizontal="left" vertical="center"/>
      <protection locked="0"/>
    </xf>
    <xf numFmtId="0" fontId="22" fillId="24" borderId="0" xfId="0" applyNumberFormat="1" applyFont="1" applyFill="1" applyBorder="1" applyAlignment="1" applyProtection="1">
      <alignment horizontal="left" vertical="center"/>
      <protection locked="0"/>
    </xf>
    <xf numFmtId="0" fontId="22" fillId="24" borderId="19" xfId="0" applyNumberFormat="1" applyFont="1" applyFill="1" applyBorder="1" applyAlignment="1" applyProtection="1">
      <alignment horizontal="left" vertical="center"/>
      <protection locked="0"/>
    </xf>
    <xf numFmtId="178" fontId="22" fillId="0" borderId="24" xfId="33" applyNumberFormat="1" applyFont="1" applyFill="1" applyBorder="1" applyAlignment="1" applyProtection="1">
      <alignment horizontal="right" vertical="center" shrinkToFit="1"/>
    </xf>
    <xf numFmtId="178" fontId="22" fillId="0" borderId="21" xfId="33" applyNumberFormat="1" applyFont="1" applyFill="1" applyBorder="1" applyAlignment="1" applyProtection="1">
      <alignment horizontal="right" vertical="center" shrinkToFit="1"/>
    </xf>
    <xf numFmtId="0" fontId="0" fillId="0" borderId="22" xfId="0" applyNumberFormat="1" applyFont="1" applyBorder="1" applyAlignment="1" applyProtection="1">
      <alignment horizontal="center" vertical="center" shrinkToFit="1"/>
    </xf>
    <xf numFmtId="0" fontId="22" fillId="0" borderId="25" xfId="0" applyNumberFormat="1" applyFont="1" applyFill="1" applyBorder="1" applyAlignment="1" applyProtection="1">
      <alignment horizontal="center" vertical="center" shrinkToFit="1"/>
      <protection locked="0"/>
    </xf>
    <xf numFmtId="0" fontId="0" fillId="0" borderId="22" xfId="0" applyNumberFormat="1" applyFont="1" applyFill="1" applyBorder="1" applyAlignment="1" applyProtection="1">
      <alignment horizontal="center" vertical="center" shrinkToFit="1"/>
      <protection locked="0"/>
    </xf>
    <xf numFmtId="49" fontId="22" fillId="0" borderId="23" xfId="0" quotePrefix="1" applyNumberFormat="1" applyFont="1" applyFill="1" applyBorder="1" applyAlignment="1" applyProtection="1">
      <alignment horizontal="center" vertical="center" shrinkToFit="1"/>
    </xf>
    <xf numFmtId="49" fontId="22" fillId="0" borderId="24" xfId="0" applyNumberFormat="1" applyFont="1" applyFill="1" applyBorder="1" applyAlignment="1" applyProtection="1">
      <alignment horizontal="center" vertical="center" shrinkToFit="1"/>
    </xf>
    <xf numFmtId="49" fontId="22" fillId="0" borderId="25" xfId="0" applyNumberFormat="1" applyFont="1" applyFill="1" applyBorder="1" applyAlignment="1" applyProtection="1">
      <alignment horizontal="center" vertical="center" shrinkToFit="1"/>
    </xf>
    <xf numFmtId="49" fontId="22" fillId="0" borderId="20" xfId="0" applyNumberFormat="1" applyFont="1" applyFill="1" applyBorder="1" applyAlignment="1" applyProtection="1">
      <alignment horizontal="center" vertical="center" shrinkToFit="1"/>
    </xf>
    <xf numFmtId="49" fontId="22" fillId="0" borderId="21" xfId="0" applyNumberFormat="1" applyFont="1" applyFill="1" applyBorder="1" applyAlignment="1" applyProtection="1">
      <alignment horizontal="center" vertical="center" shrinkToFit="1"/>
    </xf>
    <xf numFmtId="49" fontId="22" fillId="0" borderId="22" xfId="0" applyNumberFormat="1" applyFont="1" applyFill="1" applyBorder="1" applyAlignment="1" applyProtection="1">
      <alignment horizontal="center" vertical="center" shrinkToFit="1"/>
    </xf>
    <xf numFmtId="178" fontId="22" fillId="0" borderId="24" xfId="33" applyNumberFormat="1" applyFont="1" applyFill="1" applyBorder="1" applyAlignment="1" applyProtection="1">
      <alignment horizontal="right" vertical="center" shrinkToFit="1"/>
      <protection locked="0"/>
    </xf>
    <xf numFmtId="178" fontId="22" fillId="0" borderId="21" xfId="33" applyNumberFormat="1" applyFont="1" applyFill="1" applyBorder="1" applyAlignment="1" applyProtection="1">
      <alignment horizontal="right" vertical="center" shrinkToFit="1"/>
      <protection locked="0"/>
    </xf>
    <xf numFmtId="0" fontId="22" fillId="0" borderId="23" xfId="0" applyNumberFormat="1" applyFont="1" applyBorder="1" applyAlignment="1">
      <alignment horizontal="left" vertical="center" wrapText="1"/>
    </xf>
    <xf numFmtId="0" fontId="22" fillId="0" borderId="18" xfId="0" applyNumberFormat="1" applyFont="1" applyBorder="1" applyAlignment="1">
      <alignment horizontal="left" vertical="center"/>
    </xf>
    <xf numFmtId="0" fontId="22" fillId="0" borderId="0" xfId="0" applyNumberFormat="1" applyFont="1" applyBorder="1" applyAlignment="1">
      <alignment horizontal="left" vertical="center"/>
    </xf>
    <xf numFmtId="0" fontId="22" fillId="0" borderId="19" xfId="0" applyNumberFormat="1" applyFont="1" applyBorder="1" applyAlignment="1">
      <alignment horizontal="left" vertical="center"/>
    </xf>
    <xf numFmtId="0" fontId="0" fillId="0" borderId="20" xfId="0" applyFont="1" applyBorder="1" applyAlignment="1">
      <alignment vertical="center" shrinkToFit="1"/>
    </xf>
    <xf numFmtId="0" fontId="22" fillId="0" borderId="87" xfId="0" applyNumberFormat="1" applyFont="1" applyBorder="1" applyAlignment="1">
      <alignment horizontal="center" vertical="center"/>
    </xf>
    <xf numFmtId="0" fontId="22" fillId="0" borderId="88" xfId="0" applyNumberFormat="1" applyFont="1" applyBorder="1" applyAlignment="1">
      <alignment horizontal="center" vertical="center"/>
    </xf>
    <xf numFmtId="49" fontId="22" fillId="0" borderId="57" xfId="0" applyNumberFormat="1" applyFont="1" applyFill="1" applyBorder="1" applyAlignment="1" applyProtection="1">
      <alignment horizontal="center" vertical="center" shrinkToFit="1"/>
      <protection locked="0"/>
    </xf>
    <xf numFmtId="49" fontId="22" fillId="0" borderId="58" xfId="0" applyNumberFormat="1" applyFont="1" applyFill="1" applyBorder="1" applyAlignment="1" applyProtection="1">
      <alignment horizontal="center" vertical="center" shrinkToFit="1"/>
      <protection locked="0"/>
    </xf>
    <xf numFmtId="49" fontId="22" fillId="0" borderId="59" xfId="0" applyNumberFormat="1" applyFont="1" applyFill="1" applyBorder="1" applyAlignment="1" applyProtection="1">
      <alignment horizontal="center" vertical="center" shrinkToFit="1"/>
      <protection locked="0"/>
    </xf>
    <xf numFmtId="49" fontId="22" fillId="0" borderId="90" xfId="0" applyNumberFormat="1" applyFont="1" applyFill="1" applyBorder="1" applyAlignment="1" applyProtection="1">
      <alignment horizontal="center" vertical="center" shrinkToFit="1"/>
      <protection locked="0"/>
    </xf>
    <xf numFmtId="49" fontId="22" fillId="0" borderId="91" xfId="0" applyNumberFormat="1" applyFont="1" applyFill="1" applyBorder="1" applyAlignment="1" applyProtection="1">
      <alignment horizontal="center" vertical="center" shrinkToFit="1"/>
      <protection locked="0"/>
    </xf>
    <xf numFmtId="49" fontId="22" fillId="0" borderId="92" xfId="0" applyNumberFormat="1" applyFont="1" applyFill="1" applyBorder="1" applyAlignment="1" applyProtection="1">
      <alignment horizontal="center" vertical="center" shrinkToFit="1"/>
      <protection locked="0"/>
    </xf>
    <xf numFmtId="0" fontId="22" fillId="0" borderId="25" xfId="0" applyNumberFormat="1" applyFont="1" applyBorder="1" applyAlignment="1">
      <alignment horizontal="center" shrinkToFit="1"/>
    </xf>
    <xf numFmtId="0" fontId="22" fillId="0" borderId="22" xfId="0" applyNumberFormat="1" applyFont="1" applyBorder="1" applyAlignment="1">
      <alignment horizontal="center" shrinkToFit="1"/>
    </xf>
    <xf numFmtId="38" fontId="22" fillId="0" borderId="23" xfId="33" applyFont="1" applyBorder="1" applyAlignment="1" applyProtection="1">
      <alignment horizontal="center" vertical="center" shrinkToFit="1"/>
      <protection locked="0"/>
    </xf>
    <xf numFmtId="38" fontId="22" fillId="0" borderId="24" xfId="33" applyFont="1" applyBorder="1" applyAlignment="1" applyProtection="1">
      <alignment horizontal="center" vertical="center" shrinkToFit="1"/>
      <protection locked="0"/>
    </xf>
    <xf numFmtId="38" fontId="22" fillId="0" borderId="20" xfId="33" applyFont="1" applyBorder="1" applyAlignment="1" applyProtection="1">
      <alignment horizontal="center" vertical="center" shrinkToFit="1"/>
      <protection locked="0"/>
    </xf>
    <xf numFmtId="38" fontId="22" fillId="0" borderId="21" xfId="33" applyFont="1" applyBorder="1" applyAlignment="1" applyProtection="1">
      <alignment horizontal="center" vertical="center" shrinkToFit="1"/>
      <protection locked="0"/>
    </xf>
    <xf numFmtId="0" fontId="22" fillId="0" borderId="24" xfId="0" applyNumberFormat="1" applyFont="1" applyBorder="1" applyAlignment="1" applyProtection="1">
      <alignment horizontal="left" shrinkToFit="1"/>
    </xf>
    <xf numFmtId="0" fontId="0" fillId="0" borderId="24" xfId="0" applyFont="1" applyBorder="1" applyAlignment="1">
      <alignment shrinkToFit="1"/>
    </xf>
    <xf numFmtId="0" fontId="0" fillId="0" borderId="25" xfId="0" applyFont="1" applyBorder="1" applyAlignment="1">
      <alignment shrinkToFit="1"/>
    </xf>
    <xf numFmtId="0" fontId="22" fillId="0" borderId="20" xfId="0" applyNumberFormat="1" applyFont="1" applyBorder="1" applyAlignment="1" applyProtection="1">
      <alignment horizontal="left" shrinkToFit="1"/>
    </xf>
    <xf numFmtId="0" fontId="22" fillId="0" borderId="21" xfId="0" applyNumberFormat="1" applyFont="1" applyBorder="1" applyAlignment="1" applyProtection="1">
      <alignment horizontal="left" shrinkToFit="1"/>
    </xf>
    <xf numFmtId="0" fontId="0" fillId="0" borderId="21" xfId="0" applyFont="1" applyBorder="1" applyAlignment="1">
      <alignment shrinkToFit="1"/>
    </xf>
    <xf numFmtId="0" fontId="0" fillId="0" borderId="22" xfId="0" applyFont="1" applyBorder="1" applyAlignment="1">
      <alignment shrinkToFit="1"/>
    </xf>
    <xf numFmtId="0" fontId="22" fillId="0" borderId="25" xfId="0" applyNumberFormat="1" applyFont="1" applyBorder="1" applyAlignment="1">
      <alignment horizontal="center" vertical="center" shrinkToFit="1"/>
    </xf>
    <xf numFmtId="0" fontId="22" fillId="0" borderId="22" xfId="0" applyNumberFormat="1" applyFont="1" applyBorder="1" applyAlignment="1">
      <alignment horizontal="center" vertical="center" shrinkToFit="1"/>
    </xf>
    <xf numFmtId="0" fontId="0" fillId="0" borderId="20" xfId="0" applyFont="1" applyBorder="1" applyAlignment="1">
      <alignment shrinkToFit="1"/>
    </xf>
    <xf numFmtId="0" fontId="28" fillId="0" borderId="0" xfId="0" applyNumberFormat="1" applyFont="1" applyFill="1" applyAlignment="1">
      <alignment horizontal="center"/>
    </xf>
    <xf numFmtId="0" fontId="28" fillId="24" borderId="0" xfId="0" applyNumberFormat="1" applyFont="1" applyFill="1" applyAlignment="1" applyProtection="1">
      <alignment horizontal="center"/>
      <protection locked="0"/>
    </xf>
    <xf numFmtId="0" fontId="22" fillId="0" borderId="0" xfId="0" applyNumberFormat="1" applyFont="1" applyAlignment="1">
      <alignment horizontal="left" vertical="top" wrapText="1"/>
    </xf>
    <xf numFmtId="0" fontId="22" fillId="0" borderId="0" xfId="0" applyNumberFormat="1" applyFont="1" applyAlignment="1">
      <alignment horizontal="center"/>
    </xf>
    <xf numFmtId="0" fontId="23" fillId="24" borderId="23" xfId="0" applyNumberFormat="1" applyFont="1" applyFill="1" applyBorder="1" applyAlignment="1">
      <alignment horizontal="center"/>
    </xf>
    <xf numFmtId="0" fontId="23" fillId="24" borderId="24" xfId="0" applyNumberFormat="1" applyFont="1" applyFill="1" applyBorder="1" applyAlignment="1">
      <alignment horizontal="center"/>
    </xf>
    <xf numFmtId="0" fontId="23" fillId="24" borderId="25" xfId="0" applyNumberFormat="1" applyFont="1" applyFill="1" applyBorder="1" applyAlignment="1">
      <alignment horizontal="center"/>
    </xf>
    <xf numFmtId="0" fontId="22" fillId="0" borderId="25" xfId="0" applyNumberFormat="1" applyFont="1" applyBorder="1" applyAlignment="1" applyProtection="1">
      <alignment horizontal="center" shrinkToFit="1"/>
    </xf>
    <xf numFmtId="0" fontId="0" fillId="0" borderId="22" xfId="0" applyNumberFormat="1" applyFont="1" applyBorder="1" applyAlignment="1" applyProtection="1">
      <alignment horizontal="center" shrinkToFit="1"/>
    </xf>
    <xf numFmtId="38" fontId="22" fillId="0" borderId="24" xfId="33" applyFont="1" applyBorder="1" applyAlignment="1" applyProtection="1">
      <alignment horizontal="right" vertical="center"/>
      <protection locked="0"/>
    </xf>
    <xf numFmtId="38" fontId="22" fillId="0" borderId="21" xfId="33" applyFont="1" applyBorder="1" applyAlignment="1" applyProtection="1">
      <alignment horizontal="right" vertical="center"/>
      <protection locked="0"/>
    </xf>
  </cellXfs>
  <cellStyles count="5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xr:uid="{00000000-0005-0000-0000-000021000000}"/>
    <cellStyle name="桁区切り 3" xfId="35" xr:uid="{00000000-0005-0000-0000-000022000000}"/>
    <cellStyle name="桁区切り 4" xfId="52" xr:uid="{00000000-0005-0000-0000-000023000000}"/>
    <cellStyle name="桁区切り 5" xfId="54" xr:uid="{00000000-0005-0000-0000-000024000000}"/>
    <cellStyle name="桁区切り 6" xfId="56" xr:uid="{00000000-0005-0000-0000-000025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日付4桁" xfId="43" xr:uid="{00000000-0005-0000-0000-00002D000000}"/>
    <cellStyle name="入力" xfId="44" builtinId="20" customBuiltin="1"/>
    <cellStyle name="標準" xfId="0" builtinId="0"/>
    <cellStyle name="標準 2" xfId="45" xr:uid="{00000000-0005-0000-0000-000030000000}"/>
    <cellStyle name="標準 2 2" xfId="46" xr:uid="{00000000-0005-0000-0000-000031000000}"/>
    <cellStyle name="標準 3" xfId="47" xr:uid="{00000000-0005-0000-0000-000032000000}"/>
    <cellStyle name="標準 4" xfId="48" xr:uid="{00000000-0005-0000-0000-000033000000}"/>
    <cellStyle name="標準 5" xfId="49" xr:uid="{00000000-0005-0000-0000-000034000000}"/>
    <cellStyle name="標準 6" xfId="50" xr:uid="{00000000-0005-0000-0000-000035000000}"/>
    <cellStyle name="標準 7" xfId="53" xr:uid="{00000000-0005-0000-0000-000036000000}"/>
    <cellStyle name="標準 8" xfId="55" xr:uid="{00000000-0005-0000-0000-000037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35</xdr:col>
      <xdr:colOff>19050</xdr:colOff>
      <xdr:row>6</xdr:row>
      <xdr:rowOff>66675</xdr:rowOff>
    </xdr:from>
    <xdr:to>
      <xdr:col>35</xdr:col>
      <xdr:colOff>142875</xdr:colOff>
      <xdr:row>7</xdr:row>
      <xdr:rowOff>0</xdr:rowOff>
    </xdr:to>
    <xdr:sp macro="" textlink="">
      <xdr:nvSpPr>
        <xdr:cNvPr id="2" name="Text Box 26">
          <a:extLst>
            <a:ext uri="{FF2B5EF4-FFF2-40B4-BE49-F238E27FC236}">
              <a16:creationId xmlns:a16="http://schemas.microsoft.com/office/drawing/2014/main" id="{00000000-0008-0000-0000-000002000000}"/>
            </a:ext>
          </a:extLst>
        </xdr:cNvPr>
        <xdr:cNvSpPr txBox="1">
          <a:spLocks noChangeArrowheads="1"/>
        </xdr:cNvSpPr>
      </xdr:nvSpPr>
      <xdr:spPr bwMode="auto">
        <a:xfrm>
          <a:off x="5353050"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3" name="Text Box 27">
          <a:extLst>
            <a:ext uri="{FF2B5EF4-FFF2-40B4-BE49-F238E27FC236}">
              <a16:creationId xmlns:a16="http://schemas.microsoft.com/office/drawing/2014/main" id="{00000000-0008-0000-0000-000003000000}"/>
            </a:ext>
          </a:extLst>
        </xdr:cNvPr>
        <xdr:cNvSpPr txBox="1">
          <a:spLocks noChangeArrowheads="1"/>
        </xdr:cNvSpPr>
      </xdr:nvSpPr>
      <xdr:spPr bwMode="auto">
        <a:xfrm>
          <a:off x="597217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4" name="Text Box 28">
          <a:extLst>
            <a:ext uri="{FF2B5EF4-FFF2-40B4-BE49-F238E27FC236}">
              <a16:creationId xmlns:a16="http://schemas.microsoft.com/office/drawing/2014/main" id="{00000000-0008-0000-0000-000004000000}"/>
            </a:ext>
          </a:extLst>
        </xdr:cNvPr>
        <xdr:cNvSpPr txBox="1">
          <a:spLocks noChangeArrowheads="1"/>
        </xdr:cNvSpPr>
      </xdr:nvSpPr>
      <xdr:spPr bwMode="auto">
        <a:xfrm>
          <a:off x="658177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6</xdr:row>
      <xdr:rowOff>66675</xdr:rowOff>
    </xdr:from>
    <xdr:to>
      <xdr:col>35</xdr:col>
      <xdr:colOff>142875</xdr:colOff>
      <xdr:row>7</xdr:row>
      <xdr:rowOff>0</xdr:rowOff>
    </xdr:to>
    <xdr:sp macro="" textlink="">
      <xdr:nvSpPr>
        <xdr:cNvPr id="5" name="Text Box 26">
          <a:extLst>
            <a:ext uri="{FF2B5EF4-FFF2-40B4-BE49-F238E27FC236}">
              <a16:creationId xmlns:a16="http://schemas.microsoft.com/office/drawing/2014/main" id="{00000000-0008-0000-0000-000005000000}"/>
            </a:ext>
          </a:extLst>
        </xdr:cNvPr>
        <xdr:cNvSpPr txBox="1">
          <a:spLocks noChangeArrowheads="1"/>
        </xdr:cNvSpPr>
      </xdr:nvSpPr>
      <xdr:spPr bwMode="auto">
        <a:xfrm>
          <a:off x="5353050"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6" name="Text Box 27">
          <a:extLst>
            <a:ext uri="{FF2B5EF4-FFF2-40B4-BE49-F238E27FC236}">
              <a16:creationId xmlns:a16="http://schemas.microsoft.com/office/drawing/2014/main" id="{00000000-0008-0000-0000-000006000000}"/>
            </a:ext>
          </a:extLst>
        </xdr:cNvPr>
        <xdr:cNvSpPr txBox="1">
          <a:spLocks noChangeArrowheads="1"/>
        </xdr:cNvSpPr>
      </xdr:nvSpPr>
      <xdr:spPr bwMode="auto">
        <a:xfrm>
          <a:off x="597217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7" name="Text Box 28">
          <a:extLst>
            <a:ext uri="{FF2B5EF4-FFF2-40B4-BE49-F238E27FC236}">
              <a16:creationId xmlns:a16="http://schemas.microsoft.com/office/drawing/2014/main" id="{00000000-0008-0000-0000-000007000000}"/>
            </a:ext>
          </a:extLst>
        </xdr:cNvPr>
        <xdr:cNvSpPr txBox="1">
          <a:spLocks noChangeArrowheads="1"/>
        </xdr:cNvSpPr>
      </xdr:nvSpPr>
      <xdr:spPr bwMode="auto">
        <a:xfrm>
          <a:off x="658177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6</xdr:row>
      <xdr:rowOff>66675</xdr:rowOff>
    </xdr:from>
    <xdr:to>
      <xdr:col>35</xdr:col>
      <xdr:colOff>142875</xdr:colOff>
      <xdr:row>7</xdr:row>
      <xdr:rowOff>0</xdr:rowOff>
    </xdr:to>
    <xdr:sp macro="" textlink="">
      <xdr:nvSpPr>
        <xdr:cNvPr id="8" name="Text Box 26">
          <a:extLst>
            <a:ext uri="{FF2B5EF4-FFF2-40B4-BE49-F238E27FC236}">
              <a16:creationId xmlns:a16="http://schemas.microsoft.com/office/drawing/2014/main" id="{00000000-0008-0000-0000-000008000000}"/>
            </a:ext>
          </a:extLst>
        </xdr:cNvPr>
        <xdr:cNvSpPr txBox="1">
          <a:spLocks noChangeArrowheads="1"/>
        </xdr:cNvSpPr>
      </xdr:nvSpPr>
      <xdr:spPr bwMode="auto">
        <a:xfrm>
          <a:off x="5353050"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9" name="Text Box 27">
          <a:extLst>
            <a:ext uri="{FF2B5EF4-FFF2-40B4-BE49-F238E27FC236}">
              <a16:creationId xmlns:a16="http://schemas.microsoft.com/office/drawing/2014/main" id="{00000000-0008-0000-0000-000009000000}"/>
            </a:ext>
          </a:extLst>
        </xdr:cNvPr>
        <xdr:cNvSpPr txBox="1">
          <a:spLocks noChangeArrowheads="1"/>
        </xdr:cNvSpPr>
      </xdr:nvSpPr>
      <xdr:spPr bwMode="auto">
        <a:xfrm>
          <a:off x="597217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10" name="Text Box 28">
          <a:extLst>
            <a:ext uri="{FF2B5EF4-FFF2-40B4-BE49-F238E27FC236}">
              <a16:creationId xmlns:a16="http://schemas.microsoft.com/office/drawing/2014/main" id="{00000000-0008-0000-0000-00000A000000}"/>
            </a:ext>
          </a:extLst>
        </xdr:cNvPr>
        <xdr:cNvSpPr txBox="1">
          <a:spLocks noChangeArrowheads="1"/>
        </xdr:cNvSpPr>
      </xdr:nvSpPr>
      <xdr:spPr bwMode="auto">
        <a:xfrm>
          <a:off x="658177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133350</xdr:colOff>
          <xdr:row>239</xdr:row>
          <xdr:rowOff>336550</xdr:rowOff>
        </xdr:from>
        <xdr:to>
          <xdr:col>8</xdr:col>
          <xdr:colOff>19050</xdr:colOff>
          <xdr:row>241</xdr:row>
          <xdr:rowOff>31750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2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240</xdr:row>
          <xdr:rowOff>152400</xdr:rowOff>
        </xdr:from>
        <xdr:to>
          <xdr:col>8</xdr:col>
          <xdr:colOff>31750</xdr:colOff>
          <xdr:row>242</xdr:row>
          <xdr:rowOff>19050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2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241</xdr:row>
          <xdr:rowOff>152400</xdr:rowOff>
        </xdr:from>
        <xdr:to>
          <xdr:col>8</xdr:col>
          <xdr:colOff>31750</xdr:colOff>
          <xdr:row>243</xdr:row>
          <xdr:rowOff>19050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2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242</xdr:row>
          <xdr:rowOff>152400</xdr:rowOff>
        </xdr:from>
        <xdr:to>
          <xdr:col>8</xdr:col>
          <xdr:colOff>31750</xdr:colOff>
          <xdr:row>244</xdr:row>
          <xdr:rowOff>19050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2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256</xdr:row>
          <xdr:rowOff>57150</xdr:rowOff>
        </xdr:from>
        <xdr:to>
          <xdr:col>3</xdr:col>
          <xdr:colOff>31750</xdr:colOff>
          <xdr:row>257</xdr:row>
          <xdr:rowOff>95250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2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258</xdr:row>
          <xdr:rowOff>57150</xdr:rowOff>
        </xdr:from>
        <xdr:to>
          <xdr:col>3</xdr:col>
          <xdr:colOff>31750</xdr:colOff>
          <xdr:row>259</xdr:row>
          <xdr:rowOff>95250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2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111</xdr:row>
          <xdr:rowOff>38100</xdr:rowOff>
        </xdr:from>
        <xdr:to>
          <xdr:col>5</xdr:col>
          <xdr:colOff>69850</xdr:colOff>
          <xdr:row>111</xdr:row>
          <xdr:rowOff>298450</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2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113</xdr:row>
          <xdr:rowOff>38100</xdr:rowOff>
        </xdr:from>
        <xdr:to>
          <xdr:col>5</xdr:col>
          <xdr:colOff>69850</xdr:colOff>
          <xdr:row>113</xdr:row>
          <xdr:rowOff>298450</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2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48</xdr:row>
          <xdr:rowOff>69850</xdr:rowOff>
        </xdr:from>
        <xdr:to>
          <xdr:col>13</xdr:col>
          <xdr:colOff>133350</xdr:colOff>
          <xdr:row>49</xdr:row>
          <xdr:rowOff>152400</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2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48</xdr:row>
          <xdr:rowOff>69850</xdr:rowOff>
        </xdr:from>
        <xdr:to>
          <xdr:col>20</xdr:col>
          <xdr:colOff>152400</xdr:colOff>
          <xdr:row>49</xdr:row>
          <xdr:rowOff>152400</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2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48</xdr:row>
          <xdr:rowOff>69850</xdr:rowOff>
        </xdr:from>
        <xdr:to>
          <xdr:col>25</xdr:col>
          <xdr:colOff>50800</xdr:colOff>
          <xdr:row>49</xdr:row>
          <xdr:rowOff>152400</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2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31750</xdr:colOff>
          <xdr:row>48</xdr:row>
          <xdr:rowOff>69850</xdr:rowOff>
        </xdr:from>
        <xdr:to>
          <xdr:col>28</xdr:col>
          <xdr:colOff>127000</xdr:colOff>
          <xdr:row>49</xdr:row>
          <xdr:rowOff>152400</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2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127000</xdr:colOff>
          <xdr:row>50</xdr:row>
          <xdr:rowOff>19050</xdr:rowOff>
        </xdr:from>
        <xdr:to>
          <xdr:col>16</xdr:col>
          <xdr:colOff>57150</xdr:colOff>
          <xdr:row>51</xdr:row>
          <xdr:rowOff>107950</xdr:rowOff>
        </xdr:to>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200-00001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260</xdr:row>
          <xdr:rowOff>69850</xdr:rowOff>
        </xdr:from>
        <xdr:to>
          <xdr:col>3</xdr:col>
          <xdr:colOff>31750</xdr:colOff>
          <xdr:row>261</xdr:row>
          <xdr:rowOff>107950</xdr:rowOff>
        </xdr:to>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200-00001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112</xdr:row>
          <xdr:rowOff>38100</xdr:rowOff>
        </xdr:from>
        <xdr:to>
          <xdr:col>5</xdr:col>
          <xdr:colOff>69850</xdr:colOff>
          <xdr:row>112</xdr:row>
          <xdr:rowOff>298450</xdr:rowOff>
        </xdr:to>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200-00001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23</xdr:col>
      <xdr:colOff>142875</xdr:colOff>
      <xdr:row>11</xdr:row>
      <xdr:rowOff>0</xdr:rowOff>
    </xdr:from>
    <xdr:to>
      <xdr:col>24</xdr:col>
      <xdr:colOff>66675</xdr:colOff>
      <xdr:row>12</xdr:row>
      <xdr:rowOff>38100</xdr:rowOff>
    </xdr:to>
    <xdr:sp macro="" textlink="">
      <xdr:nvSpPr>
        <xdr:cNvPr id="23098" name="Text Box 2">
          <a:extLst>
            <a:ext uri="{FF2B5EF4-FFF2-40B4-BE49-F238E27FC236}">
              <a16:creationId xmlns:a16="http://schemas.microsoft.com/office/drawing/2014/main" id="{00000000-0008-0000-0700-00003A5A0000}"/>
            </a:ext>
          </a:extLst>
        </xdr:cNvPr>
        <xdr:cNvSpPr txBox="1">
          <a:spLocks noChangeArrowheads="1"/>
        </xdr:cNvSpPr>
      </xdr:nvSpPr>
      <xdr:spPr bwMode="auto">
        <a:xfrm>
          <a:off x="3648075" y="1885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13">
          <a:extLst>
            <a:ext uri="{FF2B5EF4-FFF2-40B4-BE49-F238E27FC236}">
              <a16:creationId xmlns:a16="http://schemas.microsoft.com/office/drawing/2014/main" id="{00000000-0008-0000-0A00-000002000000}"/>
            </a:ext>
          </a:extLst>
        </xdr:cNvPr>
        <xdr:cNvSpPr txBox="1">
          <a:spLocks noChangeArrowheads="1"/>
        </xdr:cNvSpPr>
      </xdr:nvSpPr>
      <xdr:spPr bwMode="auto">
        <a:xfrm>
          <a:off x="50196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14">
          <a:extLst>
            <a:ext uri="{FF2B5EF4-FFF2-40B4-BE49-F238E27FC236}">
              <a16:creationId xmlns:a16="http://schemas.microsoft.com/office/drawing/2014/main" id="{00000000-0008-0000-0A00-000003000000}"/>
            </a:ext>
          </a:extLst>
        </xdr:cNvPr>
        <xdr:cNvSpPr txBox="1">
          <a:spLocks noChangeArrowheads="1"/>
        </xdr:cNvSpPr>
      </xdr:nvSpPr>
      <xdr:spPr bwMode="auto">
        <a:xfrm>
          <a:off x="5600700" y="923925"/>
          <a:ext cx="11430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15">
          <a:extLst>
            <a:ext uri="{FF2B5EF4-FFF2-40B4-BE49-F238E27FC236}">
              <a16:creationId xmlns:a16="http://schemas.microsoft.com/office/drawing/2014/main" id="{00000000-0008-0000-0A00-000004000000}"/>
            </a:ext>
          </a:extLst>
        </xdr:cNvPr>
        <xdr:cNvSpPr txBox="1">
          <a:spLocks noChangeArrowheads="1"/>
        </xdr:cNvSpPr>
      </xdr:nvSpPr>
      <xdr:spPr bwMode="auto">
        <a:xfrm>
          <a:off x="6172200" y="923925"/>
          <a:ext cx="11430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5" name="Text Box 1024">
          <a:extLst>
            <a:ext uri="{FF2B5EF4-FFF2-40B4-BE49-F238E27FC236}">
              <a16:creationId xmlns:a16="http://schemas.microsoft.com/office/drawing/2014/main" id="{00000000-0008-0000-0A00-000005000000}"/>
            </a:ext>
          </a:extLst>
        </xdr:cNvPr>
        <xdr:cNvSpPr txBox="1">
          <a:spLocks noChangeArrowheads="1"/>
        </xdr:cNvSpPr>
      </xdr:nvSpPr>
      <xdr:spPr bwMode="auto">
        <a:xfrm>
          <a:off x="50196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6" name="Text Box 1025">
          <a:extLst>
            <a:ext uri="{FF2B5EF4-FFF2-40B4-BE49-F238E27FC236}">
              <a16:creationId xmlns:a16="http://schemas.microsoft.com/office/drawing/2014/main" id="{00000000-0008-0000-0A00-000006000000}"/>
            </a:ext>
          </a:extLst>
        </xdr:cNvPr>
        <xdr:cNvSpPr txBox="1">
          <a:spLocks noChangeArrowheads="1"/>
        </xdr:cNvSpPr>
      </xdr:nvSpPr>
      <xdr:spPr bwMode="auto">
        <a:xfrm>
          <a:off x="5600700" y="923925"/>
          <a:ext cx="11430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7" name="Text Box 1026">
          <a:extLst>
            <a:ext uri="{FF2B5EF4-FFF2-40B4-BE49-F238E27FC236}">
              <a16:creationId xmlns:a16="http://schemas.microsoft.com/office/drawing/2014/main" id="{00000000-0008-0000-0A00-000007000000}"/>
            </a:ext>
          </a:extLst>
        </xdr:cNvPr>
        <xdr:cNvSpPr txBox="1">
          <a:spLocks noChangeArrowheads="1"/>
        </xdr:cNvSpPr>
      </xdr:nvSpPr>
      <xdr:spPr bwMode="auto">
        <a:xfrm>
          <a:off x="6172200" y="923925"/>
          <a:ext cx="11430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8" name="Text Box 1027">
          <a:extLst>
            <a:ext uri="{FF2B5EF4-FFF2-40B4-BE49-F238E27FC236}">
              <a16:creationId xmlns:a16="http://schemas.microsoft.com/office/drawing/2014/main" id="{00000000-0008-0000-0A00-000008000000}"/>
            </a:ext>
          </a:extLst>
        </xdr:cNvPr>
        <xdr:cNvSpPr txBox="1">
          <a:spLocks noChangeArrowheads="1"/>
        </xdr:cNvSpPr>
      </xdr:nvSpPr>
      <xdr:spPr bwMode="auto">
        <a:xfrm>
          <a:off x="50196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9" name="Text Box 1028">
          <a:extLst>
            <a:ext uri="{FF2B5EF4-FFF2-40B4-BE49-F238E27FC236}">
              <a16:creationId xmlns:a16="http://schemas.microsoft.com/office/drawing/2014/main" id="{00000000-0008-0000-0A00-000009000000}"/>
            </a:ext>
          </a:extLst>
        </xdr:cNvPr>
        <xdr:cNvSpPr txBox="1">
          <a:spLocks noChangeArrowheads="1"/>
        </xdr:cNvSpPr>
      </xdr:nvSpPr>
      <xdr:spPr bwMode="auto">
        <a:xfrm>
          <a:off x="5600700" y="923925"/>
          <a:ext cx="11430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0" name="Text Box 1029">
          <a:extLst>
            <a:ext uri="{FF2B5EF4-FFF2-40B4-BE49-F238E27FC236}">
              <a16:creationId xmlns:a16="http://schemas.microsoft.com/office/drawing/2014/main" id="{00000000-0008-0000-0A00-00000A000000}"/>
            </a:ext>
          </a:extLst>
        </xdr:cNvPr>
        <xdr:cNvSpPr txBox="1">
          <a:spLocks noChangeArrowheads="1"/>
        </xdr:cNvSpPr>
      </xdr:nvSpPr>
      <xdr:spPr bwMode="auto">
        <a:xfrm>
          <a:off x="6172200" y="923925"/>
          <a:ext cx="11430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66675</xdr:colOff>
      <xdr:row>9</xdr:row>
      <xdr:rowOff>38100</xdr:rowOff>
    </xdr:to>
    <xdr:sp macro="" textlink="">
      <xdr:nvSpPr>
        <xdr:cNvPr id="221593" name="Text Box 1030">
          <a:extLst>
            <a:ext uri="{FF2B5EF4-FFF2-40B4-BE49-F238E27FC236}">
              <a16:creationId xmlns:a16="http://schemas.microsoft.com/office/drawing/2014/main" id="{00000000-0008-0000-0A00-000099610300}"/>
            </a:ext>
          </a:extLst>
        </xdr:cNvPr>
        <xdr:cNvSpPr txBox="1">
          <a:spLocks noChangeArrowheads="1"/>
        </xdr:cNvSpPr>
      </xdr:nvSpPr>
      <xdr:spPr bwMode="auto">
        <a:xfrm>
          <a:off x="34956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24</xdr:col>
      <xdr:colOff>142875</xdr:colOff>
      <xdr:row>13</xdr:row>
      <xdr:rowOff>0</xdr:rowOff>
    </xdr:from>
    <xdr:to>
      <xdr:col>25</xdr:col>
      <xdr:colOff>66675</xdr:colOff>
      <xdr:row>14</xdr:row>
      <xdr:rowOff>38100</xdr:rowOff>
    </xdr:to>
    <xdr:sp macro="" textlink="">
      <xdr:nvSpPr>
        <xdr:cNvPr id="44601" name="Text Box 1">
          <a:extLst>
            <a:ext uri="{FF2B5EF4-FFF2-40B4-BE49-F238E27FC236}">
              <a16:creationId xmlns:a16="http://schemas.microsoft.com/office/drawing/2014/main" id="{00000000-0008-0000-0C00-000039AE0000}"/>
            </a:ext>
          </a:extLst>
        </xdr:cNvPr>
        <xdr:cNvSpPr txBox="1">
          <a:spLocks noChangeArrowheads="1"/>
        </xdr:cNvSpPr>
      </xdr:nvSpPr>
      <xdr:spPr bwMode="auto">
        <a:xfrm>
          <a:off x="3819525" y="22288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34</xdr:col>
      <xdr:colOff>19050</xdr:colOff>
      <xdr:row>5</xdr:row>
      <xdr:rowOff>66675</xdr:rowOff>
    </xdr:from>
    <xdr:to>
      <xdr:col>34</xdr:col>
      <xdr:colOff>142875</xdr:colOff>
      <xdr:row>6</xdr:row>
      <xdr:rowOff>0</xdr:rowOff>
    </xdr:to>
    <xdr:sp macro="" textlink="">
      <xdr:nvSpPr>
        <xdr:cNvPr id="2" name="Text Box 19">
          <a:extLst>
            <a:ext uri="{FF2B5EF4-FFF2-40B4-BE49-F238E27FC236}">
              <a16:creationId xmlns:a16="http://schemas.microsoft.com/office/drawing/2014/main" id="{00000000-0008-0000-0F00-000002000000}"/>
            </a:ext>
          </a:extLst>
        </xdr:cNvPr>
        <xdr:cNvSpPr txBox="1">
          <a:spLocks noChangeArrowheads="1"/>
        </xdr:cNvSpPr>
      </xdr:nvSpPr>
      <xdr:spPr bwMode="auto">
        <a:xfrm>
          <a:off x="5524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3" name="Text Box 20">
          <a:extLst>
            <a:ext uri="{FF2B5EF4-FFF2-40B4-BE49-F238E27FC236}">
              <a16:creationId xmlns:a16="http://schemas.microsoft.com/office/drawing/2014/main" id="{00000000-0008-0000-0F00-000003000000}"/>
            </a:ext>
          </a:extLst>
        </xdr:cNvPr>
        <xdr:cNvSpPr txBox="1">
          <a:spLocks noChangeArrowheads="1"/>
        </xdr:cNvSpPr>
      </xdr:nvSpPr>
      <xdr:spPr bwMode="auto">
        <a:xfrm>
          <a:off x="61817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4" name="Text Box 21">
          <a:extLst>
            <a:ext uri="{FF2B5EF4-FFF2-40B4-BE49-F238E27FC236}">
              <a16:creationId xmlns:a16="http://schemas.microsoft.com/office/drawing/2014/main" id="{00000000-0008-0000-0F00-000004000000}"/>
            </a:ext>
          </a:extLst>
        </xdr:cNvPr>
        <xdr:cNvSpPr txBox="1">
          <a:spLocks noChangeArrowheads="1"/>
        </xdr:cNvSpPr>
      </xdr:nvSpPr>
      <xdr:spPr bwMode="auto">
        <a:xfrm>
          <a:off x="68294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34</xdr:col>
      <xdr:colOff>19050</xdr:colOff>
      <xdr:row>5</xdr:row>
      <xdr:rowOff>66675</xdr:rowOff>
    </xdr:from>
    <xdr:to>
      <xdr:col>34</xdr:col>
      <xdr:colOff>142875</xdr:colOff>
      <xdr:row>6</xdr:row>
      <xdr:rowOff>0</xdr:rowOff>
    </xdr:to>
    <xdr:sp macro="" textlink="">
      <xdr:nvSpPr>
        <xdr:cNvPr id="5" name="Text Box 1024">
          <a:extLst>
            <a:ext uri="{FF2B5EF4-FFF2-40B4-BE49-F238E27FC236}">
              <a16:creationId xmlns:a16="http://schemas.microsoft.com/office/drawing/2014/main" id="{00000000-0008-0000-0F00-000005000000}"/>
            </a:ext>
          </a:extLst>
        </xdr:cNvPr>
        <xdr:cNvSpPr txBox="1">
          <a:spLocks noChangeArrowheads="1"/>
        </xdr:cNvSpPr>
      </xdr:nvSpPr>
      <xdr:spPr bwMode="auto">
        <a:xfrm>
          <a:off x="5524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6" name="Text Box 1025">
          <a:extLst>
            <a:ext uri="{FF2B5EF4-FFF2-40B4-BE49-F238E27FC236}">
              <a16:creationId xmlns:a16="http://schemas.microsoft.com/office/drawing/2014/main" id="{00000000-0008-0000-0F00-000006000000}"/>
            </a:ext>
          </a:extLst>
        </xdr:cNvPr>
        <xdr:cNvSpPr txBox="1">
          <a:spLocks noChangeArrowheads="1"/>
        </xdr:cNvSpPr>
      </xdr:nvSpPr>
      <xdr:spPr bwMode="auto">
        <a:xfrm>
          <a:off x="61817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7" name="Text Box 1026">
          <a:extLst>
            <a:ext uri="{FF2B5EF4-FFF2-40B4-BE49-F238E27FC236}">
              <a16:creationId xmlns:a16="http://schemas.microsoft.com/office/drawing/2014/main" id="{00000000-0008-0000-0F00-000007000000}"/>
            </a:ext>
          </a:extLst>
        </xdr:cNvPr>
        <xdr:cNvSpPr txBox="1">
          <a:spLocks noChangeArrowheads="1"/>
        </xdr:cNvSpPr>
      </xdr:nvSpPr>
      <xdr:spPr bwMode="auto">
        <a:xfrm>
          <a:off x="68294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34</xdr:col>
      <xdr:colOff>19050</xdr:colOff>
      <xdr:row>5</xdr:row>
      <xdr:rowOff>66675</xdr:rowOff>
    </xdr:from>
    <xdr:to>
      <xdr:col>34</xdr:col>
      <xdr:colOff>142875</xdr:colOff>
      <xdr:row>6</xdr:row>
      <xdr:rowOff>0</xdr:rowOff>
    </xdr:to>
    <xdr:sp macro="" textlink="">
      <xdr:nvSpPr>
        <xdr:cNvPr id="8" name="Text Box 1033">
          <a:extLst>
            <a:ext uri="{FF2B5EF4-FFF2-40B4-BE49-F238E27FC236}">
              <a16:creationId xmlns:a16="http://schemas.microsoft.com/office/drawing/2014/main" id="{00000000-0008-0000-0F00-000008000000}"/>
            </a:ext>
          </a:extLst>
        </xdr:cNvPr>
        <xdr:cNvSpPr txBox="1">
          <a:spLocks noChangeArrowheads="1"/>
        </xdr:cNvSpPr>
      </xdr:nvSpPr>
      <xdr:spPr bwMode="auto">
        <a:xfrm>
          <a:off x="5524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9" name="Text Box 1034">
          <a:extLst>
            <a:ext uri="{FF2B5EF4-FFF2-40B4-BE49-F238E27FC236}">
              <a16:creationId xmlns:a16="http://schemas.microsoft.com/office/drawing/2014/main" id="{00000000-0008-0000-0F00-000009000000}"/>
            </a:ext>
          </a:extLst>
        </xdr:cNvPr>
        <xdr:cNvSpPr txBox="1">
          <a:spLocks noChangeArrowheads="1"/>
        </xdr:cNvSpPr>
      </xdr:nvSpPr>
      <xdr:spPr bwMode="auto">
        <a:xfrm>
          <a:off x="61817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10" name="Text Box 1035">
          <a:extLst>
            <a:ext uri="{FF2B5EF4-FFF2-40B4-BE49-F238E27FC236}">
              <a16:creationId xmlns:a16="http://schemas.microsoft.com/office/drawing/2014/main" id="{00000000-0008-0000-0F00-00000A000000}"/>
            </a:ext>
          </a:extLst>
        </xdr:cNvPr>
        <xdr:cNvSpPr txBox="1">
          <a:spLocks noChangeArrowheads="1"/>
        </xdr:cNvSpPr>
      </xdr:nvSpPr>
      <xdr:spPr bwMode="auto">
        <a:xfrm>
          <a:off x="68294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100853</xdr:colOff>
      <xdr:row>38</xdr:row>
      <xdr:rowOff>123265</xdr:rowOff>
    </xdr:from>
    <xdr:to>
      <xdr:col>32</xdr:col>
      <xdr:colOff>153148</xdr:colOff>
      <xdr:row>40</xdr:row>
      <xdr:rowOff>161365</xdr:rowOff>
    </xdr:to>
    <xdr:sp macro="" textlink="">
      <xdr:nvSpPr>
        <xdr:cNvPr id="11" name="AutoShape 1030">
          <a:extLst>
            <a:ext uri="{FF2B5EF4-FFF2-40B4-BE49-F238E27FC236}">
              <a16:creationId xmlns:a16="http://schemas.microsoft.com/office/drawing/2014/main" id="{00000000-0008-0000-0F00-00000B000000}"/>
            </a:ext>
          </a:extLst>
        </xdr:cNvPr>
        <xdr:cNvSpPr>
          <a:spLocks noChangeArrowheads="1"/>
        </xdr:cNvSpPr>
      </xdr:nvSpPr>
      <xdr:spPr bwMode="auto">
        <a:xfrm>
          <a:off x="2297206" y="7037294"/>
          <a:ext cx="2876177" cy="419100"/>
        </a:xfrm>
        <a:prstGeom prst="wedgeRoundRectCallout">
          <a:avLst>
            <a:gd name="adj1" fmla="val -17219"/>
            <a:gd name="adj2" fmla="val -349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900" b="0" i="0" u="none" strike="noStrike" baseline="0">
              <a:solidFill>
                <a:srgbClr val="FF0000"/>
              </a:solidFill>
              <a:latin typeface="ＭＳ Ｐゴシック"/>
              <a:ea typeface="ＭＳ Ｐゴシック"/>
            </a:rPr>
            <a:t>事業を引き渡す事業者（承継元）名を記入。</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41">
          <a:extLst>
            <a:ext uri="{FF2B5EF4-FFF2-40B4-BE49-F238E27FC236}">
              <a16:creationId xmlns:a16="http://schemas.microsoft.com/office/drawing/2014/main" id="{00000000-0008-0000-1000-000002000000}"/>
            </a:ext>
          </a:extLst>
        </xdr:cNvPr>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42">
          <a:extLst>
            <a:ext uri="{FF2B5EF4-FFF2-40B4-BE49-F238E27FC236}">
              <a16:creationId xmlns:a16="http://schemas.microsoft.com/office/drawing/2014/main" id="{00000000-0008-0000-1000-000003000000}"/>
            </a:ext>
          </a:extLst>
        </xdr:cNvPr>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43">
          <a:extLst>
            <a:ext uri="{FF2B5EF4-FFF2-40B4-BE49-F238E27FC236}">
              <a16:creationId xmlns:a16="http://schemas.microsoft.com/office/drawing/2014/main" id="{00000000-0008-0000-1000-000004000000}"/>
            </a:ext>
          </a:extLst>
        </xdr:cNvPr>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85</xdr:row>
      <xdr:rowOff>66675</xdr:rowOff>
    </xdr:from>
    <xdr:to>
      <xdr:col>14</xdr:col>
      <xdr:colOff>142875</xdr:colOff>
      <xdr:row>86</xdr:row>
      <xdr:rowOff>0</xdr:rowOff>
    </xdr:to>
    <xdr:sp macro="" textlink="">
      <xdr:nvSpPr>
        <xdr:cNvPr id="5" name="Text Box 44">
          <a:extLst>
            <a:ext uri="{FF2B5EF4-FFF2-40B4-BE49-F238E27FC236}">
              <a16:creationId xmlns:a16="http://schemas.microsoft.com/office/drawing/2014/main" id="{00000000-0008-0000-1000-000005000000}"/>
            </a:ext>
          </a:extLst>
        </xdr:cNvPr>
        <xdr:cNvSpPr txBox="1">
          <a:spLocks noChangeArrowheads="1"/>
        </xdr:cNvSpPr>
      </xdr:nvSpPr>
      <xdr:spPr bwMode="auto">
        <a:xfrm>
          <a:off x="2000250" y="15420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85</xdr:row>
      <xdr:rowOff>66675</xdr:rowOff>
    </xdr:from>
    <xdr:to>
      <xdr:col>19</xdr:col>
      <xdr:colOff>0</xdr:colOff>
      <xdr:row>86</xdr:row>
      <xdr:rowOff>0</xdr:rowOff>
    </xdr:to>
    <xdr:sp macro="" textlink="">
      <xdr:nvSpPr>
        <xdr:cNvPr id="6" name="Text Box 45">
          <a:extLst>
            <a:ext uri="{FF2B5EF4-FFF2-40B4-BE49-F238E27FC236}">
              <a16:creationId xmlns:a16="http://schemas.microsoft.com/office/drawing/2014/main" id="{00000000-0008-0000-1000-000006000000}"/>
            </a:ext>
          </a:extLst>
        </xdr:cNvPr>
        <xdr:cNvSpPr txBox="1">
          <a:spLocks noChangeArrowheads="1"/>
        </xdr:cNvSpPr>
      </xdr:nvSpPr>
      <xdr:spPr bwMode="auto">
        <a:xfrm>
          <a:off x="2619375" y="15420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85</xdr:row>
      <xdr:rowOff>66675</xdr:rowOff>
    </xdr:from>
    <xdr:to>
      <xdr:col>23</xdr:col>
      <xdr:colOff>0</xdr:colOff>
      <xdr:row>86</xdr:row>
      <xdr:rowOff>0</xdr:rowOff>
    </xdr:to>
    <xdr:sp macro="" textlink="">
      <xdr:nvSpPr>
        <xdr:cNvPr id="7" name="Text Box 46">
          <a:extLst>
            <a:ext uri="{FF2B5EF4-FFF2-40B4-BE49-F238E27FC236}">
              <a16:creationId xmlns:a16="http://schemas.microsoft.com/office/drawing/2014/main" id="{00000000-0008-0000-1000-000007000000}"/>
            </a:ext>
          </a:extLst>
        </xdr:cNvPr>
        <xdr:cNvSpPr txBox="1">
          <a:spLocks noChangeArrowheads="1"/>
        </xdr:cNvSpPr>
      </xdr:nvSpPr>
      <xdr:spPr bwMode="auto">
        <a:xfrm>
          <a:off x="3228975" y="15420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85</xdr:row>
      <xdr:rowOff>66675</xdr:rowOff>
    </xdr:from>
    <xdr:to>
      <xdr:col>36</xdr:col>
      <xdr:colOff>142875</xdr:colOff>
      <xdr:row>86</xdr:row>
      <xdr:rowOff>0</xdr:rowOff>
    </xdr:to>
    <xdr:sp macro="" textlink="">
      <xdr:nvSpPr>
        <xdr:cNvPr id="8" name="Text Box 47">
          <a:extLst>
            <a:ext uri="{FF2B5EF4-FFF2-40B4-BE49-F238E27FC236}">
              <a16:creationId xmlns:a16="http://schemas.microsoft.com/office/drawing/2014/main" id="{00000000-0008-0000-1000-000008000000}"/>
            </a:ext>
          </a:extLst>
        </xdr:cNvPr>
        <xdr:cNvSpPr txBox="1">
          <a:spLocks noChangeArrowheads="1"/>
        </xdr:cNvSpPr>
      </xdr:nvSpPr>
      <xdr:spPr bwMode="auto">
        <a:xfrm>
          <a:off x="5353050" y="15420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85</xdr:row>
      <xdr:rowOff>66675</xdr:rowOff>
    </xdr:from>
    <xdr:to>
      <xdr:col>41</xdr:col>
      <xdr:colOff>0</xdr:colOff>
      <xdr:row>86</xdr:row>
      <xdr:rowOff>0</xdr:rowOff>
    </xdr:to>
    <xdr:sp macro="" textlink="">
      <xdr:nvSpPr>
        <xdr:cNvPr id="9" name="Text Box 48">
          <a:extLst>
            <a:ext uri="{FF2B5EF4-FFF2-40B4-BE49-F238E27FC236}">
              <a16:creationId xmlns:a16="http://schemas.microsoft.com/office/drawing/2014/main" id="{00000000-0008-0000-1000-000009000000}"/>
            </a:ext>
          </a:extLst>
        </xdr:cNvPr>
        <xdr:cNvSpPr txBox="1">
          <a:spLocks noChangeArrowheads="1"/>
        </xdr:cNvSpPr>
      </xdr:nvSpPr>
      <xdr:spPr bwMode="auto">
        <a:xfrm>
          <a:off x="5972175" y="15420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85</xdr:row>
      <xdr:rowOff>66675</xdr:rowOff>
    </xdr:from>
    <xdr:to>
      <xdr:col>45</xdr:col>
      <xdr:colOff>0</xdr:colOff>
      <xdr:row>86</xdr:row>
      <xdr:rowOff>0</xdr:rowOff>
    </xdr:to>
    <xdr:sp macro="" textlink="">
      <xdr:nvSpPr>
        <xdr:cNvPr id="10" name="Text Box 49">
          <a:extLst>
            <a:ext uri="{FF2B5EF4-FFF2-40B4-BE49-F238E27FC236}">
              <a16:creationId xmlns:a16="http://schemas.microsoft.com/office/drawing/2014/main" id="{00000000-0008-0000-1000-00000A000000}"/>
            </a:ext>
          </a:extLst>
        </xdr:cNvPr>
        <xdr:cNvSpPr txBox="1">
          <a:spLocks noChangeArrowheads="1"/>
        </xdr:cNvSpPr>
      </xdr:nvSpPr>
      <xdr:spPr bwMode="auto">
        <a:xfrm>
          <a:off x="6581775" y="15420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11" name="Text Box 1024">
          <a:extLst>
            <a:ext uri="{FF2B5EF4-FFF2-40B4-BE49-F238E27FC236}">
              <a16:creationId xmlns:a16="http://schemas.microsoft.com/office/drawing/2014/main" id="{00000000-0008-0000-1000-00000B000000}"/>
            </a:ext>
          </a:extLst>
        </xdr:cNvPr>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12" name="Text Box 1025">
          <a:extLst>
            <a:ext uri="{FF2B5EF4-FFF2-40B4-BE49-F238E27FC236}">
              <a16:creationId xmlns:a16="http://schemas.microsoft.com/office/drawing/2014/main" id="{00000000-0008-0000-1000-00000C000000}"/>
            </a:ext>
          </a:extLst>
        </xdr:cNvPr>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3" name="Text Box 1026">
          <a:extLst>
            <a:ext uri="{FF2B5EF4-FFF2-40B4-BE49-F238E27FC236}">
              <a16:creationId xmlns:a16="http://schemas.microsoft.com/office/drawing/2014/main" id="{00000000-0008-0000-1000-00000D000000}"/>
            </a:ext>
          </a:extLst>
        </xdr:cNvPr>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85</xdr:row>
      <xdr:rowOff>66675</xdr:rowOff>
    </xdr:from>
    <xdr:to>
      <xdr:col>14</xdr:col>
      <xdr:colOff>142875</xdr:colOff>
      <xdr:row>86</xdr:row>
      <xdr:rowOff>0</xdr:rowOff>
    </xdr:to>
    <xdr:sp macro="" textlink="">
      <xdr:nvSpPr>
        <xdr:cNvPr id="14" name="Text Box 1027">
          <a:extLst>
            <a:ext uri="{FF2B5EF4-FFF2-40B4-BE49-F238E27FC236}">
              <a16:creationId xmlns:a16="http://schemas.microsoft.com/office/drawing/2014/main" id="{00000000-0008-0000-1000-00000E000000}"/>
            </a:ext>
          </a:extLst>
        </xdr:cNvPr>
        <xdr:cNvSpPr txBox="1">
          <a:spLocks noChangeArrowheads="1"/>
        </xdr:cNvSpPr>
      </xdr:nvSpPr>
      <xdr:spPr bwMode="auto">
        <a:xfrm>
          <a:off x="2000250" y="15420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85</xdr:row>
      <xdr:rowOff>66675</xdr:rowOff>
    </xdr:from>
    <xdr:to>
      <xdr:col>19</xdr:col>
      <xdr:colOff>0</xdr:colOff>
      <xdr:row>86</xdr:row>
      <xdr:rowOff>0</xdr:rowOff>
    </xdr:to>
    <xdr:sp macro="" textlink="">
      <xdr:nvSpPr>
        <xdr:cNvPr id="15" name="Text Box 1028">
          <a:extLst>
            <a:ext uri="{FF2B5EF4-FFF2-40B4-BE49-F238E27FC236}">
              <a16:creationId xmlns:a16="http://schemas.microsoft.com/office/drawing/2014/main" id="{00000000-0008-0000-1000-00000F000000}"/>
            </a:ext>
          </a:extLst>
        </xdr:cNvPr>
        <xdr:cNvSpPr txBox="1">
          <a:spLocks noChangeArrowheads="1"/>
        </xdr:cNvSpPr>
      </xdr:nvSpPr>
      <xdr:spPr bwMode="auto">
        <a:xfrm>
          <a:off x="2619375" y="15420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85</xdr:row>
      <xdr:rowOff>66675</xdr:rowOff>
    </xdr:from>
    <xdr:to>
      <xdr:col>23</xdr:col>
      <xdr:colOff>0</xdr:colOff>
      <xdr:row>86</xdr:row>
      <xdr:rowOff>0</xdr:rowOff>
    </xdr:to>
    <xdr:sp macro="" textlink="">
      <xdr:nvSpPr>
        <xdr:cNvPr id="16" name="Text Box 1029">
          <a:extLst>
            <a:ext uri="{FF2B5EF4-FFF2-40B4-BE49-F238E27FC236}">
              <a16:creationId xmlns:a16="http://schemas.microsoft.com/office/drawing/2014/main" id="{00000000-0008-0000-1000-000010000000}"/>
            </a:ext>
          </a:extLst>
        </xdr:cNvPr>
        <xdr:cNvSpPr txBox="1">
          <a:spLocks noChangeArrowheads="1"/>
        </xdr:cNvSpPr>
      </xdr:nvSpPr>
      <xdr:spPr bwMode="auto">
        <a:xfrm>
          <a:off x="3228975" y="15420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85</xdr:row>
      <xdr:rowOff>66675</xdr:rowOff>
    </xdr:from>
    <xdr:to>
      <xdr:col>36</xdr:col>
      <xdr:colOff>142875</xdr:colOff>
      <xdr:row>86</xdr:row>
      <xdr:rowOff>0</xdr:rowOff>
    </xdr:to>
    <xdr:sp macro="" textlink="">
      <xdr:nvSpPr>
        <xdr:cNvPr id="17" name="Text Box 1030">
          <a:extLst>
            <a:ext uri="{FF2B5EF4-FFF2-40B4-BE49-F238E27FC236}">
              <a16:creationId xmlns:a16="http://schemas.microsoft.com/office/drawing/2014/main" id="{00000000-0008-0000-1000-000011000000}"/>
            </a:ext>
          </a:extLst>
        </xdr:cNvPr>
        <xdr:cNvSpPr txBox="1">
          <a:spLocks noChangeArrowheads="1"/>
        </xdr:cNvSpPr>
      </xdr:nvSpPr>
      <xdr:spPr bwMode="auto">
        <a:xfrm>
          <a:off x="5353050" y="15420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85</xdr:row>
      <xdr:rowOff>66675</xdr:rowOff>
    </xdr:from>
    <xdr:to>
      <xdr:col>41</xdr:col>
      <xdr:colOff>0</xdr:colOff>
      <xdr:row>86</xdr:row>
      <xdr:rowOff>0</xdr:rowOff>
    </xdr:to>
    <xdr:sp macro="" textlink="">
      <xdr:nvSpPr>
        <xdr:cNvPr id="18" name="Text Box 1031">
          <a:extLst>
            <a:ext uri="{FF2B5EF4-FFF2-40B4-BE49-F238E27FC236}">
              <a16:creationId xmlns:a16="http://schemas.microsoft.com/office/drawing/2014/main" id="{00000000-0008-0000-1000-000012000000}"/>
            </a:ext>
          </a:extLst>
        </xdr:cNvPr>
        <xdr:cNvSpPr txBox="1">
          <a:spLocks noChangeArrowheads="1"/>
        </xdr:cNvSpPr>
      </xdr:nvSpPr>
      <xdr:spPr bwMode="auto">
        <a:xfrm>
          <a:off x="5972175" y="15420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85</xdr:row>
      <xdr:rowOff>66675</xdr:rowOff>
    </xdr:from>
    <xdr:to>
      <xdr:col>45</xdr:col>
      <xdr:colOff>0</xdr:colOff>
      <xdr:row>86</xdr:row>
      <xdr:rowOff>0</xdr:rowOff>
    </xdr:to>
    <xdr:sp macro="" textlink="">
      <xdr:nvSpPr>
        <xdr:cNvPr id="19" name="Text Box 1032">
          <a:extLst>
            <a:ext uri="{FF2B5EF4-FFF2-40B4-BE49-F238E27FC236}">
              <a16:creationId xmlns:a16="http://schemas.microsoft.com/office/drawing/2014/main" id="{00000000-0008-0000-1000-000013000000}"/>
            </a:ext>
          </a:extLst>
        </xdr:cNvPr>
        <xdr:cNvSpPr txBox="1">
          <a:spLocks noChangeArrowheads="1"/>
        </xdr:cNvSpPr>
      </xdr:nvSpPr>
      <xdr:spPr bwMode="auto">
        <a:xfrm>
          <a:off x="6581775" y="15420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20" name="Text Box 1033">
          <a:extLst>
            <a:ext uri="{FF2B5EF4-FFF2-40B4-BE49-F238E27FC236}">
              <a16:creationId xmlns:a16="http://schemas.microsoft.com/office/drawing/2014/main" id="{00000000-0008-0000-1000-000014000000}"/>
            </a:ext>
          </a:extLst>
        </xdr:cNvPr>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21" name="Text Box 1034">
          <a:extLst>
            <a:ext uri="{FF2B5EF4-FFF2-40B4-BE49-F238E27FC236}">
              <a16:creationId xmlns:a16="http://schemas.microsoft.com/office/drawing/2014/main" id="{00000000-0008-0000-1000-000015000000}"/>
            </a:ext>
          </a:extLst>
        </xdr:cNvPr>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22" name="Text Box 1035">
          <a:extLst>
            <a:ext uri="{FF2B5EF4-FFF2-40B4-BE49-F238E27FC236}">
              <a16:creationId xmlns:a16="http://schemas.microsoft.com/office/drawing/2014/main" id="{00000000-0008-0000-1000-000016000000}"/>
            </a:ext>
          </a:extLst>
        </xdr:cNvPr>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85</xdr:row>
      <xdr:rowOff>66675</xdr:rowOff>
    </xdr:from>
    <xdr:to>
      <xdr:col>36</xdr:col>
      <xdr:colOff>142875</xdr:colOff>
      <xdr:row>86</xdr:row>
      <xdr:rowOff>0</xdr:rowOff>
    </xdr:to>
    <xdr:sp macro="" textlink="">
      <xdr:nvSpPr>
        <xdr:cNvPr id="23" name="Text Box 1036">
          <a:extLst>
            <a:ext uri="{FF2B5EF4-FFF2-40B4-BE49-F238E27FC236}">
              <a16:creationId xmlns:a16="http://schemas.microsoft.com/office/drawing/2014/main" id="{00000000-0008-0000-1000-000017000000}"/>
            </a:ext>
          </a:extLst>
        </xdr:cNvPr>
        <xdr:cNvSpPr txBox="1">
          <a:spLocks noChangeArrowheads="1"/>
        </xdr:cNvSpPr>
      </xdr:nvSpPr>
      <xdr:spPr bwMode="auto">
        <a:xfrm>
          <a:off x="5353050" y="15420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85</xdr:row>
      <xdr:rowOff>66675</xdr:rowOff>
    </xdr:from>
    <xdr:to>
      <xdr:col>41</xdr:col>
      <xdr:colOff>0</xdr:colOff>
      <xdr:row>86</xdr:row>
      <xdr:rowOff>0</xdr:rowOff>
    </xdr:to>
    <xdr:sp macro="" textlink="">
      <xdr:nvSpPr>
        <xdr:cNvPr id="24" name="Text Box 1037">
          <a:extLst>
            <a:ext uri="{FF2B5EF4-FFF2-40B4-BE49-F238E27FC236}">
              <a16:creationId xmlns:a16="http://schemas.microsoft.com/office/drawing/2014/main" id="{00000000-0008-0000-1000-000018000000}"/>
            </a:ext>
          </a:extLst>
        </xdr:cNvPr>
        <xdr:cNvSpPr txBox="1">
          <a:spLocks noChangeArrowheads="1"/>
        </xdr:cNvSpPr>
      </xdr:nvSpPr>
      <xdr:spPr bwMode="auto">
        <a:xfrm>
          <a:off x="5972175" y="15420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85</xdr:row>
      <xdr:rowOff>66675</xdr:rowOff>
    </xdr:from>
    <xdr:to>
      <xdr:col>45</xdr:col>
      <xdr:colOff>0</xdr:colOff>
      <xdr:row>86</xdr:row>
      <xdr:rowOff>0</xdr:rowOff>
    </xdr:to>
    <xdr:sp macro="" textlink="">
      <xdr:nvSpPr>
        <xdr:cNvPr id="25" name="Text Box 1038">
          <a:extLst>
            <a:ext uri="{FF2B5EF4-FFF2-40B4-BE49-F238E27FC236}">
              <a16:creationId xmlns:a16="http://schemas.microsoft.com/office/drawing/2014/main" id="{00000000-0008-0000-1000-000019000000}"/>
            </a:ext>
          </a:extLst>
        </xdr:cNvPr>
        <xdr:cNvSpPr txBox="1">
          <a:spLocks noChangeArrowheads="1"/>
        </xdr:cNvSpPr>
      </xdr:nvSpPr>
      <xdr:spPr bwMode="auto">
        <a:xfrm>
          <a:off x="6581775" y="15420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85</xdr:row>
      <xdr:rowOff>66675</xdr:rowOff>
    </xdr:from>
    <xdr:to>
      <xdr:col>14</xdr:col>
      <xdr:colOff>142875</xdr:colOff>
      <xdr:row>86</xdr:row>
      <xdr:rowOff>0</xdr:rowOff>
    </xdr:to>
    <xdr:sp macro="" textlink="">
      <xdr:nvSpPr>
        <xdr:cNvPr id="26" name="Text Box 1039">
          <a:extLst>
            <a:ext uri="{FF2B5EF4-FFF2-40B4-BE49-F238E27FC236}">
              <a16:creationId xmlns:a16="http://schemas.microsoft.com/office/drawing/2014/main" id="{00000000-0008-0000-1000-00001A000000}"/>
            </a:ext>
          </a:extLst>
        </xdr:cNvPr>
        <xdr:cNvSpPr txBox="1">
          <a:spLocks noChangeArrowheads="1"/>
        </xdr:cNvSpPr>
      </xdr:nvSpPr>
      <xdr:spPr bwMode="auto">
        <a:xfrm>
          <a:off x="2000250" y="15420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85</xdr:row>
      <xdr:rowOff>66675</xdr:rowOff>
    </xdr:from>
    <xdr:to>
      <xdr:col>19</xdr:col>
      <xdr:colOff>0</xdr:colOff>
      <xdr:row>86</xdr:row>
      <xdr:rowOff>0</xdr:rowOff>
    </xdr:to>
    <xdr:sp macro="" textlink="">
      <xdr:nvSpPr>
        <xdr:cNvPr id="27" name="Text Box 1040">
          <a:extLst>
            <a:ext uri="{FF2B5EF4-FFF2-40B4-BE49-F238E27FC236}">
              <a16:creationId xmlns:a16="http://schemas.microsoft.com/office/drawing/2014/main" id="{00000000-0008-0000-1000-00001B000000}"/>
            </a:ext>
          </a:extLst>
        </xdr:cNvPr>
        <xdr:cNvSpPr txBox="1">
          <a:spLocks noChangeArrowheads="1"/>
        </xdr:cNvSpPr>
      </xdr:nvSpPr>
      <xdr:spPr bwMode="auto">
        <a:xfrm>
          <a:off x="2619375" y="15420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85</xdr:row>
      <xdr:rowOff>66675</xdr:rowOff>
    </xdr:from>
    <xdr:to>
      <xdr:col>23</xdr:col>
      <xdr:colOff>0</xdr:colOff>
      <xdr:row>86</xdr:row>
      <xdr:rowOff>0</xdr:rowOff>
    </xdr:to>
    <xdr:sp macro="" textlink="">
      <xdr:nvSpPr>
        <xdr:cNvPr id="28" name="Text Box 1041">
          <a:extLst>
            <a:ext uri="{FF2B5EF4-FFF2-40B4-BE49-F238E27FC236}">
              <a16:creationId xmlns:a16="http://schemas.microsoft.com/office/drawing/2014/main" id="{00000000-0008-0000-1000-00001C000000}"/>
            </a:ext>
          </a:extLst>
        </xdr:cNvPr>
        <xdr:cNvSpPr txBox="1">
          <a:spLocks noChangeArrowheads="1"/>
        </xdr:cNvSpPr>
      </xdr:nvSpPr>
      <xdr:spPr bwMode="auto">
        <a:xfrm>
          <a:off x="3228975" y="15420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37</xdr:col>
      <xdr:colOff>19050</xdr:colOff>
      <xdr:row>5</xdr:row>
      <xdr:rowOff>66675</xdr:rowOff>
    </xdr:from>
    <xdr:to>
      <xdr:col>37</xdr:col>
      <xdr:colOff>142875</xdr:colOff>
      <xdr:row>6</xdr:row>
      <xdr:rowOff>0</xdr:rowOff>
    </xdr:to>
    <xdr:sp macro="" textlink="">
      <xdr:nvSpPr>
        <xdr:cNvPr id="7209" name="Text Box 41">
          <a:extLst>
            <a:ext uri="{FF2B5EF4-FFF2-40B4-BE49-F238E27FC236}">
              <a16:creationId xmlns:a16="http://schemas.microsoft.com/office/drawing/2014/main" id="{00000000-0008-0000-1200-0000291C0000}"/>
            </a:ext>
          </a:extLst>
        </xdr:cNvPr>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7210" name="Text Box 42">
          <a:extLst>
            <a:ext uri="{FF2B5EF4-FFF2-40B4-BE49-F238E27FC236}">
              <a16:creationId xmlns:a16="http://schemas.microsoft.com/office/drawing/2014/main" id="{00000000-0008-0000-1200-00002A1C0000}"/>
            </a:ext>
          </a:extLst>
        </xdr:cNvPr>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7211" name="Text Box 43">
          <a:extLst>
            <a:ext uri="{FF2B5EF4-FFF2-40B4-BE49-F238E27FC236}">
              <a16:creationId xmlns:a16="http://schemas.microsoft.com/office/drawing/2014/main" id="{00000000-0008-0000-1200-00002B1C0000}"/>
            </a:ext>
          </a:extLst>
        </xdr:cNvPr>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15</xdr:col>
      <xdr:colOff>19050</xdr:colOff>
      <xdr:row>60</xdr:row>
      <xdr:rowOff>66675</xdr:rowOff>
    </xdr:from>
    <xdr:to>
      <xdr:col>15</xdr:col>
      <xdr:colOff>142875</xdr:colOff>
      <xdr:row>61</xdr:row>
      <xdr:rowOff>0</xdr:rowOff>
    </xdr:to>
    <xdr:sp macro="" textlink="">
      <xdr:nvSpPr>
        <xdr:cNvPr id="7212" name="Text Box 44">
          <a:extLst>
            <a:ext uri="{FF2B5EF4-FFF2-40B4-BE49-F238E27FC236}">
              <a16:creationId xmlns:a16="http://schemas.microsoft.com/office/drawing/2014/main" id="{00000000-0008-0000-1200-00002C1C0000}"/>
            </a:ext>
          </a:extLst>
        </xdr:cNvPr>
        <xdr:cNvSpPr txBox="1">
          <a:spLocks noChangeArrowheads="1"/>
        </xdr:cNvSpPr>
      </xdr:nvSpPr>
      <xdr:spPr bwMode="auto">
        <a:xfrm>
          <a:off x="2000250" y="10048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19</xdr:col>
      <xdr:colOff>28575</xdr:colOff>
      <xdr:row>60</xdr:row>
      <xdr:rowOff>66675</xdr:rowOff>
    </xdr:from>
    <xdr:to>
      <xdr:col>20</xdr:col>
      <xdr:colOff>0</xdr:colOff>
      <xdr:row>61</xdr:row>
      <xdr:rowOff>0</xdr:rowOff>
    </xdr:to>
    <xdr:sp macro="" textlink="">
      <xdr:nvSpPr>
        <xdr:cNvPr id="7213" name="Text Box 45">
          <a:extLst>
            <a:ext uri="{FF2B5EF4-FFF2-40B4-BE49-F238E27FC236}">
              <a16:creationId xmlns:a16="http://schemas.microsoft.com/office/drawing/2014/main" id="{00000000-0008-0000-1200-00002D1C0000}"/>
            </a:ext>
          </a:extLst>
        </xdr:cNvPr>
        <xdr:cNvSpPr txBox="1">
          <a:spLocks noChangeArrowheads="1"/>
        </xdr:cNvSpPr>
      </xdr:nvSpPr>
      <xdr:spPr bwMode="auto">
        <a:xfrm>
          <a:off x="2619375" y="10048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23</xdr:col>
      <xdr:colOff>28575</xdr:colOff>
      <xdr:row>60</xdr:row>
      <xdr:rowOff>66675</xdr:rowOff>
    </xdr:from>
    <xdr:to>
      <xdr:col>24</xdr:col>
      <xdr:colOff>0</xdr:colOff>
      <xdr:row>61</xdr:row>
      <xdr:rowOff>0</xdr:rowOff>
    </xdr:to>
    <xdr:sp macro="" textlink="">
      <xdr:nvSpPr>
        <xdr:cNvPr id="7214" name="Text Box 46">
          <a:extLst>
            <a:ext uri="{FF2B5EF4-FFF2-40B4-BE49-F238E27FC236}">
              <a16:creationId xmlns:a16="http://schemas.microsoft.com/office/drawing/2014/main" id="{00000000-0008-0000-1200-00002E1C0000}"/>
            </a:ext>
          </a:extLst>
        </xdr:cNvPr>
        <xdr:cNvSpPr txBox="1">
          <a:spLocks noChangeArrowheads="1"/>
        </xdr:cNvSpPr>
      </xdr:nvSpPr>
      <xdr:spPr bwMode="auto">
        <a:xfrm>
          <a:off x="3228975" y="10048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60</xdr:row>
      <xdr:rowOff>66675</xdr:rowOff>
    </xdr:from>
    <xdr:to>
      <xdr:col>37</xdr:col>
      <xdr:colOff>142875</xdr:colOff>
      <xdr:row>61</xdr:row>
      <xdr:rowOff>0</xdr:rowOff>
    </xdr:to>
    <xdr:sp macro="" textlink="">
      <xdr:nvSpPr>
        <xdr:cNvPr id="7215" name="Text Box 47">
          <a:extLst>
            <a:ext uri="{FF2B5EF4-FFF2-40B4-BE49-F238E27FC236}">
              <a16:creationId xmlns:a16="http://schemas.microsoft.com/office/drawing/2014/main" id="{00000000-0008-0000-1200-00002F1C0000}"/>
            </a:ext>
          </a:extLst>
        </xdr:cNvPr>
        <xdr:cNvSpPr txBox="1">
          <a:spLocks noChangeArrowheads="1"/>
        </xdr:cNvSpPr>
      </xdr:nvSpPr>
      <xdr:spPr bwMode="auto">
        <a:xfrm>
          <a:off x="5353050" y="10048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60</xdr:row>
      <xdr:rowOff>66675</xdr:rowOff>
    </xdr:from>
    <xdr:to>
      <xdr:col>42</xdr:col>
      <xdr:colOff>0</xdr:colOff>
      <xdr:row>61</xdr:row>
      <xdr:rowOff>0</xdr:rowOff>
    </xdr:to>
    <xdr:sp macro="" textlink="">
      <xdr:nvSpPr>
        <xdr:cNvPr id="7216" name="Text Box 48">
          <a:extLst>
            <a:ext uri="{FF2B5EF4-FFF2-40B4-BE49-F238E27FC236}">
              <a16:creationId xmlns:a16="http://schemas.microsoft.com/office/drawing/2014/main" id="{00000000-0008-0000-1200-0000301C0000}"/>
            </a:ext>
          </a:extLst>
        </xdr:cNvPr>
        <xdr:cNvSpPr txBox="1">
          <a:spLocks noChangeArrowheads="1"/>
        </xdr:cNvSpPr>
      </xdr:nvSpPr>
      <xdr:spPr bwMode="auto">
        <a:xfrm>
          <a:off x="5972175" y="10048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60</xdr:row>
      <xdr:rowOff>66675</xdr:rowOff>
    </xdr:from>
    <xdr:to>
      <xdr:col>46</xdr:col>
      <xdr:colOff>0</xdr:colOff>
      <xdr:row>61</xdr:row>
      <xdr:rowOff>0</xdr:rowOff>
    </xdr:to>
    <xdr:sp macro="" textlink="">
      <xdr:nvSpPr>
        <xdr:cNvPr id="7217" name="Text Box 49">
          <a:extLst>
            <a:ext uri="{FF2B5EF4-FFF2-40B4-BE49-F238E27FC236}">
              <a16:creationId xmlns:a16="http://schemas.microsoft.com/office/drawing/2014/main" id="{00000000-0008-0000-1200-0000311C0000}"/>
            </a:ext>
          </a:extLst>
        </xdr:cNvPr>
        <xdr:cNvSpPr txBox="1">
          <a:spLocks noChangeArrowheads="1"/>
        </xdr:cNvSpPr>
      </xdr:nvSpPr>
      <xdr:spPr bwMode="auto">
        <a:xfrm>
          <a:off x="6581775" y="10048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15</xdr:col>
      <xdr:colOff>19050</xdr:colOff>
      <xdr:row>60</xdr:row>
      <xdr:rowOff>66675</xdr:rowOff>
    </xdr:from>
    <xdr:to>
      <xdr:col>15</xdr:col>
      <xdr:colOff>142875</xdr:colOff>
      <xdr:row>61</xdr:row>
      <xdr:rowOff>0</xdr:rowOff>
    </xdr:to>
    <xdr:sp macro="" textlink="">
      <xdr:nvSpPr>
        <xdr:cNvPr id="17408" name="Text Box 1024">
          <a:extLst>
            <a:ext uri="{FF2B5EF4-FFF2-40B4-BE49-F238E27FC236}">
              <a16:creationId xmlns:a16="http://schemas.microsoft.com/office/drawing/2014/main" id="{00000000-0008-0000-1200-000000440000}"/>
            </a:ext>
          </a:extLst>
        </xdr:cNvPr>
        <xdr:cNvSpPr txBox="1">
          <a:spLocks noChangeArrowheads="1"/>
        </xdr:cNvSpPr>
      </xdr:nvSpPr>
      <xdr:spPr bwMode="auto">
        <a:xfrm>
          <a:off x="2000250" y="10048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19</xdr:col>
      <xdr:colOff>28575</xdr:colOff>
      <xdr:row>60</xdr:row>
      <xdr:rowOff>66675</xdr:rowOff>
    </xdr:from>
    <xdr:to>
      <xdr:col>20</xdr:col>
      <xdr:colOff>0</xdr:colOff>
      <xdr:row>61</xdr:row>
      <xdr:rowOff>0</xdr:rowOff>
    </xdr:to>
    <xdr:sp macro="" textlink="">
      <xdr:nvSpPr>
        <xdr:cNvPr id="17409" name="Text Box 1025">
          <a:extLst>
            <a:ext uri="{FF2B5EF4-FFF2-40B4-BE49-F238E27FC236}">
              <a16:creationId xmlns:a16="http://schemas.microsoft.com/office/drawing/2014/main" id="{00000000-0008-0000-1200-000001440000}"/>
            </a:ext>
          </a:extLst>
        </xdr:cNvPr>
        <xdr:cNvSpPr txBox="1">
          <a:spLocks noChangeArrowheads="1"/>
        </xdr:cNvSpPr>
      </xdr:nvSpPr>
      <xdr:spPr bwMode="auto">
        <a:xfrm>
          <a:off x="2619375" y="10048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23</xdr:col>
      <xdr:colOff>28575</xdr:colOff>
      <xdr:row>60</xdr:row>
      <xdr:rowOff>66675</xdr:rowOff>
    </xdr:from>
    <xdr:to>
      <xdr:col>24</xdr:col>
      <xdr:colOff>0</xdr:colOff>
      <xdr:row>61</xdr:row>
      <xdr:rowOff>0</xdr:rowOff>
    </xdr:to>
    <xdr:sp macro="" textlink="">
      <xdr:nvSpPr>
        <xdr:cNvPr id="17410" name="Text Box 1026">
          <a:extLst>
            <a:ext uri="{FF2B5EF4-FFF2-40B4-BE49-F238E27FC236}">
              <a16:creationId xmlns:a16="http://schemas.microsoft.com/office/drawing/2014/main" id="{00000000-0008-0000-1200-000002440000}"/>
            </a:ext>
          </a:extLst>
        </xdr:cNvPr>
        <xdr:cNvSpPr txBox="1">
          <a:spLocks noChangeArrowheads="1"/>
        </xdr:cNvSpPr>
      </xdr:nvSpPr>
      <xdr:spPr bwMode="auto">
        <a:xfrm>
          <a:off x="3228975" y="10048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60</xdr:row>
      <xdr:rowOff>66675</xdr:rowOff>
    </xdr:from>
    <xdr:to>
      <xdr:col>37</xdr:col>
      <xdr:colOff>142875</xdr:colOff>
      <xdr:row>61</xdr:row>
      <xdr:rowOff>0</xdr:rowOff>
    </xdr:to>
    <xdr:sp macro="" textlink="">
      <xdr:nvSpPr>
        <xdr:cNvPr id="17411" name="Text Box 1027">
          <a:extLst>
            <a:ext uri="{FF2B5EF4-FFF2-40B4-BE49-F238E27FC236}">
              <a16:creationId xmlns:a16="http://schemas.microsoft.com/office/drawing/2014/main" id="{00000000-0008-0000-1200-000003440000}"/>
            </a:ext>
          </a:extLst>
        </xdr:cNvPr>
        <xdr:cNvSpPr txBox="1">
          <a:spLocks noChangeArrowheads="1"/>
        </xdr:cNvSpPr>
      </xdr:nvSpPr>
      <xdr:spPr bwMode="auto">
        <a:xfrm>
          <a:off x="5353050" y="10048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60</xdr:row>
      <xdr:rowOff>66675</xdr:rowOff>
    </xdr:from>
    <xdr:to>
      <xdr:col>42</xdr:col>
      <xdr:colOff>0</xdr:colOff>
      <xdr:row>61</xdr:row>
      <xdr:rowOff>0</xdr:rowOff>
    </xdr:to>
    <xdr:sp macro="" textlink="">
      <xdr:nvSpPr>
        <xdr:cNvPr id="17412" name="Text Box 1028">
          <a:extLst>
            <a:ext uri="{FF2B5EF4-FFF2-40B4-BE49-F238E27FC236}">
              <a16:creationId xmlns:a16="http://schemas.microsoft.com/office/drawing/2014/main" id="{00000000-0008-0000-1200-000004440000}"/>
            </a:ext>
          </a:extLst>
        </xdr:cNvPr>
        <xdr:cNvSpPr txBox="1">
          <a:spLocks noChangeArrowheads="1"/>
        </xdr:cNvSpPr>
      </xdr:nvSpPr>
      <xdr:spPr bwMode="auto">
        <a:xfrm>
          <a:off x="5972175" y="10048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60</xdr:row>
      <xdr:rowOff>66675</xdr:rowOff>
    </xdr:from>
    <xdr:to>
      <xdr:col>46</xdr:col>
      <xdr:colOff>0</xdr:colOff>
      <xdr:row>61</xdr:row>
      <xdr:rowOff>0</xdr:rowOff>
    </xdr:to>
    <xdr:sp macro="" textlink="">
      <xdr:nvSpPr>
        <xdr:cNvPr id="17413" name="Text Box 1029">
          <a:extLst>
            <a:ext uri="{FF2B5EF4-FFF2-40B4-BE49-F238E27FC236}">
              <a16:creationId xmlns:a16="http://schemas.microsoft.com/office/drawing/2014/main" id="{00000000-0008-0000-1200-000005440000}"/>
            </a:ext>
          </a:extLst>
        </xdr:cNvPr>
        <xdr:cNvSpPr txBox="1">
          <a:spLocks noChangeArrowheads="1"/>
        </xdr:cNvSpPr>
      </xdr:nvSpPr>
      <xdr:spPr bwMode="auto">
        <a:xfrm>
          <a:off x="6581775" y="10048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7414" name="Text Box 1030">
          <a:extLst>
            <a:ext uri="{FF2B5EF4-FFF2-40B4-BE49-F238E27FC236}">
              <a16:creationId xmlns:a16="http://schemas.microsoft.com/office/drawing/2014/main" id="{00000000-0008-0000-1200-000006440000}"/>
            </a:ext>
          </a:extLst>
        </xdr:cNvPr>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7415" name="Text Box 1031">
          <a:extLst>
            <a:ext uri="{FF2B5EF4-FFF2-40B4-BE49-F238E27FC236}">
              <a16:creationId xmlns:a16="http://schemas.microsoft.com/office/drawing/2014/main" id="{00000000-0008-0000-1200-000007440000}"/>
            </a:ext>
          </a:extLst>
        </xdr:cNvPr>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7416" name="Text Box 1032">
          <a:extLst>
            <a:ext uri="{FF2B5EF4-FFF2-40B4-BE49-F238E27FC236}">
              <a16:creationId xmlns:a16="http://schemas.microsoft.com/office/drawing/2014/main" id="{00000000-0008-0000-1200-000008440000}"/>
            </a:ext>
          </a:extLst>
        </xdr:cNvPr>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7417" name="Text Box 1033">
          <a:extLst>
            <a:ext uri="{FF2B5EF4-FFF2-40B4-BE49-F238E27FC236}">
              <a16:creationId xmlns:a16="http://schemas.microsoft.com/office/drawing/2014/main" id="{00000000-0008-0000-1200-000009440000}"/>
            </a:ext>
          </a:extLst>
        </xdr:cNvPr>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7418" name="Text Box 1034">
          <a:extLst>
            <a:ext uri="{FF2B5EF4-FFF2-40B4-BE49-F238E27FC236}">
              <a16:creationId xmlns:a16="http://schemas.microsoft.com/office/drawing/2014/main" id="{00000000-0008-0000-1200-00000A440000}"/>
            </a:ext>
          </a:extLst>
        </xdr:cNvPr>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7419" name="Text Box 1035">
          <a:extLst>
            <a:ext uri="{FF2B5EF4-FFF2-40B4-BE49-F238E27FC236}">
              <a16:creationId xmlns:a16="http://schemas.microsoft.com/office/drawing/2014/main" id="{00000000-0008-0000-1200-00000B440000}"/>
            </a:ext>
          </a:extLst>
        </xdr:cNvPr>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15</xdr:col>
      <xdr:colOff>19050</xdr:colOff>
      <xdr:row>60</xdr:row>
      <xdr:rowOff>66675</xdr:rowOff>
    </xdr:from>
    <xdr:to>
      <xdr:col>15</xdr:col>
      <xdr:colOff>142875</xdr:colOff>
      <xdr:row>61</xdr:row>
      <xdr:rowOff>0</xdr:rowOff>
    </xdr:to>
    <xdr:sp macro="" textlink="">
      <xdr:nvSpPr>
        <xdr:cNvPr id="17420" name="Text Box 1036">
          <a:extLst>
            <a:ext uri="{FF2B5EF4-FFF2-40B4-BE49-F238E27FC236}">
              <a16:creationId xmlns:a16="http://schemas.microsoft.com/office/drawing/2014/main" id="{00000000-0008-0000-1200-00000C440000}"/>
            </a:ext>
          </a:extLst>
        </xdr:cNvPr>
        <xdr:cNvSpPr txBox="1">
          <a:spLocks noChangeArrowheads="1"/>
        </xdr:cNvSpPr>
      </xdr:nvSpPr>
      <xdr:spPr bwMode="auto">
        <a:xfrm>
          <a:off x="2000250" y="10048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19</xdr:col>
      <xdr:colOff>28575</xdr:colOff>
      <xdr:row>60</xdr:row>
      <xdr:rowOff>66675</xdr:rowOff>
    </xdr:from>
    <xdr:to>
      <xdr:col>20</xdr:col>
      <xdr:colOff>0</xdr:colOff>
      <xdr:row>61</xdr:row>
      <xdr:rowOff>0</xdr:rowOff>
    </xdr:to>
    <xdr:sp macro="" textlink="">
      <xdr:nvSpPr>
        <xdr:cNvPr id="17421" name="Text Box 1037">
          <a:extLst>
            <a:ext uri="{FF2B5EF4-FFF2-40B4-BE49-F238E27FC236}">
              <a16:creationId xmlns:a16="http://schemas.microsoft.com/office/drawing/2014/main" id="{00000000-0008-0000-1200-00000D440000}"/>
            </a:ext>
          </a:extLst>
        </xdr:cNvPr>
        <xdr:cNvSpPr txBox="1">
          <a:spLocks noChangeArrowheads="1"/>
        </xdr:cNvSpPr>
      </xdr:nvSpPr>
      <xdr:spPr bwMode="auto">
        <a:xfrm>
          <a:off x="2619375" y="10048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23</xdr:col>
      <xdr:colOff>28575</xdr:colOff>
      <xdr:row>60</xdr:row>
      <xdr:rowOff>66675</xdr:rowOff>
    </xdr:from>
    <xdr:to>
      <xdr:col>24</xdr:col>
      <xdr:colOff>0</xdr:colOff>
      <xdr:row>61</xdr:row>
      <xdr:rowOff>0</xdr:rowOff>
    </xdr:to>
    <xdr:sp macro="" textlink="">
      <xdr:nvSpPr>
        <xdr:cNvPr id="17422" name="Text Box 1038">
          <a:extLst>
            <a:ext uri="{FF2B5EF4-FFF2-40B4-BE49-F238E27FC236}">
              <a16:creationId xmlns:a16="http://schemas.microsoft.com/office/drawing/2014/main" id="{00000000-0008-0000-1200-00000E440000}"/>
            </a:ext>
          </a:extLst>
        </xdr:cNvPr>
        <xdr:cNvSpPr txBox="1">
          <a:spLocks noChangeArrowheads="1"/>
        </xdr:cNvSpPr>
      </xdr:nvSpPr>
      <xdr:spPr bwMode="auto">
        <a:xfrm>
          <a:off x="3228975" y="10048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60</xdr:row>
      <xdr:rowOff>66675</xdr:rowOff>
    </xdr:from>
    <xdr:to>
      <xdr:col>37</xdr:col>
      <xdr:colOff>142875</xdr:colOff>
      <xdr:row>61</xdr:row>
      <xdr:rowOff>0</xdr:rowOff>
    </xdr:to>
    <xdr:sp macro="" textlink="">
      <xdr:nvSpPr>
        <xdr:cNvPr id="17423" name="Text Box 1039">
          <a:extLst>
            <a:ext uri="{FF2B5EF4-FFF2-40B4-BE49-F238E27FC236}">
              <a16:creationId xmlns:a16="http://schemas.microsoft.com/office/drawing/2014/main" id="{00000000-0008-0000-1200-00000F440000}"/>
            </a:ext>
          </a:extLst>
        </xdr:cNvPr>
        <xdr:cNvSpPr txBox="1">
          <a:spLocks noChangeArrowheads="1"/>
        </xdr:cNvSpPr>
      </xdr:nvSpPr>
      <xdr:spPr bwMode="auto">
        <a:xfrm>
          <a:off x="5353050" y="10048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60</xdr:row>
      <xdr:rowOff>66675</xdr:rowOff>
    </xdr:from>
    <xdr:to>
      <xdr:col>42</xdr:col>
      <xdr:colOff>0</xdr:colOff>
      <xdr:row>61</xdr:row>
      <xdr:rowOff>0</xdr:rowOff>
    </xdr:to>
    <xdr:sp macro="" textlink="">
      <xdr:nvSpPr>
        <xdr:cNvPr id="17424" name="Text Box 1040">
          <a:extLst>
            <a:ext uri="{FF2B5EF4-FFF2-40B4-BE49-F238E27FC236}">
              <a16:creationId xmlns:a16="http://schemas.microsoft.com/office/drawing/2014/main" id="{00000000-0008-0000-1200-000010440000}"/>
            </a:ext>
          </a:extLst>
        </xdr:cNvPr>
        <xdr:cNvSpPr txBox="1">
          <a:spLocks noChangeArrowheads="1"/>
        </xdr:cNvSpPr>
      </xdr:nvSpPr>
      <xdr:spPr bwMode="auto">
        <a:xfrm>
          <a:off x="5972175" y="10048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60</xdr:row>
      <xdr:rowOff>66675</xdr:rowOff>
    </xdr:from>
    <xdr:to>
      <xdr:col>46</xdr:col>
      <xdr:colOff>0</xdr:colOff>
      <xdr:row>61</xdr:row>
      <xdr:rowOff>0</xdr:rowOff>
    </xdr:to>
    <xdr:sp macro="" textlink="">
      <xdr:nvSpPr>
        <xdr:cNvPr id="17425" name="Text Box 1041">
          <a:extLst>
            <a:ext uri="{FF2B5EF4-FFF2-40B4-BE49-F238E27FC236}">
              <a16:creationId xmlns:a16="http://schemas.microsoft.com/office/drawing/2014/main" id="{00000000-0008-0000-1200-000011440000}"/>
            </a:ext>
          </a:extLst>
        </xdr:cNvPr>
        <xdr:cNvSpPr txBox="1">
          <a:spLocks noChangeArrowheads="1"/>
        </xdr:cNvSpPr>
      </xdr:nvSpPr>
      <xdr:spPr bwMode="auto">
        <a:xfrm>
          <a:off x="6581775" y="10048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30" name="Text Box 41">
          <a:extLst>
            <a:ext uri="{FF2B5EF4-FFF2-40B4-BE49-F238E27FC236}">
              <a16:creationId xmlns:a16="http://schemas.microsoft.com/office/drawing/2014/main" id="{00000000-0008-0000-1200-00001E000000}"/>
            </a:ext>
          </a:extLst>
        </xdr:cNvPr>
        <xdr:cNvSpPr txBox="1">
          <a:spLocks noChangeArrowheads="1"/>
        </xdr:cNvSpPr>
      </xdr:nvSpPr>
      <xdr:spPr bwMode="auto">
        <a:xfrm>
          <a:off x="50196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31" name="Text Box 42">
          <a:extLst>
            <a:ext uri="{FF2B5EF4-FFF2-40B4-BE49-F238E27FC236}">
              <a16:creationId xmlns:a16="http://schemas.microsoft.com/office/drawing/2014/main" id="{00000000-0008-0000-1200-00001F000000}"/>
            </a:ext>
          </a:extLst>
        </xdr:cNvPr>
        <xdr:cNvSpPr txBox="1">
          <a:spLocks noChangeArrowheads="1"/>
        </xdr:cNvSpPr>
      </xdr:nvSpPr>
      <xdr:spPr bwMode="auto">
        <a:xfrm>
          <a:off x="5600700" y="923925"/>
          <a:ext cx="11430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32" name="Text Box 43">
          <a:extLst>
            <a:ext uri="{FF2B5EF4-FFF2-40B4-BE49-F238E27FC236}">
              <a16:creationId xmlns:a16="http://schemas.microsoft.com/office/drawing/2014/main" id="{00000000-0008-0000-1200-000020000000}"/>
            </a:ext>
          </a:extLst>
        </xdr:cNvPr>
        <xdr:cNvSpPr txBox="1">
          <a:spLocks noChangeArrowheads="1"/>
        </xdr:cNvSpPr>
      </xdr:nvSpPr>
      <xdr:spPr bwMode="auto">
        <a:xfrm>
          <a:off x="6172200" y="923925"/>
          <a:ext cx="11430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33" name="Text Box 1024">
          <a:extLst>
            <a:ext uri="{FF2B5EF4-FFF2-40B4-BE49-F238E27FC236}">
              <a16:creationId xmlns:a16="http://schemas.microsoft.com/office/drawing/2014/main" id="{00000000-0008-0000-1200-000021000000}"/>
            </a:ext>
          </a:extLst>
        </xdr:cNvPr>
        <xdr:cNvSpPr txBox="1">
          <a:spLocks noChangeArrowheads="1"/>
        </xdr:cNvSpPr>
      </xdr:nvSpPr>
      <xdr:spPr bwMode="auto">
        <a:xfrm>
          <a:off x="50196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34" name="Text Box 1025">
          <a:extLst>
            <a:ext uri="{FF2B5EF4-FFF2-40B4-BE49-F238E27FC236}">
              <a16:creationId xmlns:a16="http://schemas.microsoft.com/office/drawing/2014/main" id="{00000000-0008-0000-1200-000022000000}"/>
            </a:ext>
          </a:extLst>
        </xdr:cNvPr>
        <xdr:cNvSpPr txBox="1">
          <a:spLocks noChangeArrowheads="1"/>
        </xdr:cNvSpPr>
      </xdr:nvSpPr>
      <xdr:spPr bwMode="auto">
        <a:xfrm>
          <a:off x="5600700" y="923925"/>
          <a:ext cx="11430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35" name="Text Box 1026">
          <a:extLst>
            <a:ext uri="{FF2B5EF4-FFF2-40B4-BE49-F238E27FC236}">
              <a16:creationId xmlns:a16="http://schemas.microsoft.com/office/drawing/2014/main" id="{00000000-0008-0000-1200-000023000000}"/>
            </a:ext>
          </a:extLst>
        </xdr:cNvPr>
        <xdr:cNvSpPr txBox="1">
          <a:spLocks noChangeArrowheads="1"/>
        </xdr:cNvSpPr>
      </xdr:nvSpPr>
      <xdr:spPr bwMode="auto">
        <a:xfrm>
          <a:off x="6172200" y="923925"/>
          <a:ext cx="11430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36" name="Text Box 1033">
          <a:extLst>
            <a:ext uri="{FF2B5EF4-FFF2-40B4-BE49-F238E27FC236}">
              <a16:creationId xmlns:a16="http://schemas.microsoft.com/office/drawing/2014/main" id="{00000000-0008-0000-1200-000024000000}"/>
            </a:ext>
          </a:extLst>
        </xdr:cNvPr>
        <xdr:cNvSpPr txBox="1">
          <a:spLocks noChangeArrowheads="1"/>
        </xdr:cNvSpPr>
      </xdr:nvSpPr>
      <xdr:spPr bwMode="auto">
        <a:xfrm>
          <a:off x="50196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37" name="Text Box 1034">
          <a:extLst>
            <a:ext uri="{FF2B5EF4-FFF2-40B4-BE49-F238E27FC236}">
              <a16:creationId xmlns:a16="http://schemas.microsoft.com/office/drawing/2014/main" id="{00000000-0008-0000-1200-000025000000}"/>
            </a:ext>
          </a:extLst>
        </xdr:cNvPr>
        <xdr:cNvSpPr txBox="1">
          <a:spLocks noChangeArrowheads="1"/>
        </xdr:cNvSpPr>
      </xdr:nvSpPr>
      <xdr:spPr bwMode="auto">
        <a:xfrm>
          <a:off x="5600700" y="923925"/>
          <a:ext cx="11430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38" name="Text Box 1035">
          <a:extLst>
            <a:ext uri="{FF2B5EF4-FFF2-40B4-BE49-F238E27FC236}">
              <a16:creationId xmlns:a16="http://schemas.microsoft.com/office/drawing/2014/main" id="{00000000-0008-0000-1200-000026000000}"/>
            </a:ext>
          </a:extLst>
        </xdr:cNvPr>
        <xdr:cNvSpPr txBox="1">
          <a:spLocks noChangeArrowheads="1"/>
        </xdr:cNvSpPr>
      </xdr:nvSpPr>
      <xdr:spPr bwMode="auto">
        <a:xfrm>
          <a:off x="6172200" y="923925"/>
          <a:ext cx="11430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9525</xdr:colOff>
      <xdr:row>44</xdr:row>
      <xdr:rowOff>0</xdr:rowOff>
    </xdr:from>
    <xdr:to>
      <xdr:col>18</xdr:col>
      <xdr:colOff>0</xdr:colOff>
      <xdr:row>44</xdr:row>
      <xdr:rowOff>0</xdr:rowOff>
    </xdr:to>
    <xdr:grpSp>
      <xdr:nvGrpSpPr>
        <xdr:cNvPr id="229816" name="Group 11">
          <a:extLst>
            <a:ext uri="{FF2B5EF4-FFF2-40B4-BE49-F238E27FC236}">
              <a16:creationId xmlns:a16="http://schemas.microsoft.com/office/drawing/2014/main" id="{00000000-0008-0000-1400-0000B8810300}"/>
            </a:ext>
          </a:extLst>
        </xdr:cNvPr>
        <xdr:cNvGrpSpPr>
          <a:grpSpLocks/>
        </xdr:cNvGrpSpPr>
      </xdr:nvGrpSpPr>
      <xdr:grpSpPr bwMode="auto">
        <a:xfrm>
          <a:off x="293407" y="7440706"/>
          <a:ext cx="2261534" cy="0"/>
          <a:chOff x="449" y="72"/>
          <a:chExt cx="255" cy="36"/>
        </a:xfrm>
      </xdr:grpSpPr>
      <xdr:sp macro="" textlink="">
        <xdr:nvSpPr>
          <xdr:cNvPr id="8204" name="Text Box 12">
            <a:extLst>
              <a:ext uri="{FF2B5EF4-FFF2-40B4-BE49-F238E27FC236}">
                <a16:creationId xmlns:a16="http://schemas.microsoft.com/office/drawing/2014/main" id="{00000000-0008-0000-1400-00000C200000}"/>
              </a:ext>
            </a:extLst>
          </xdr:cNvPr>
          <xdr:cNvSpPr txBox="1">
            <a:spLocks noChangeArrowheads="1"/>
          </xdr:cNvSpPr>
        </xdr:nvSpPr>
        <xdr:spPr bwMode="auto">
          <a:xfrm>
            <a:off x="9502703675201" y="8191500"/>
            <a:ext cx="2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西暦</a:t>
            </a:r>
          </a:p>
        </xdr:txBody>
      </xdr:sp>
      <xdr:sp macro="" textlink="">
        <xdr:nvSpPr>
          <xdr:cNvPr id="8205" name="Text Box 13">
            <a:extLst>
              <a:ext uri="{FF2B5EF4-FFF2-40B4-BE49-F238E27FC236}">
                <a16:creationId xmlns:a16="http://schemas.microsoft.com/office/drawing/2014/main" id="{00000000-0008-0000-1400-00000D200000}"/>
              </a:ext>
            </a:extLst>
          </xdr:cNvPr>
          <xdr:cNvSpPr txBox="1">
            <a:spLocks noChangeArrowheads="1"/>
          </xdr:cNvSpPr>
        </xdr:nvSpPr>
        <xdr:spPr bwMode="auto">
          <a:xfrm>
            <a:off x="16808918742706" y="8191500"/>
            <a:ext cx="1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sp macro="" textlink="">
        <xdr:nvSpPr>
          <xdr:cNvPr id="8206" name="Text Box 14">
            <a:extLst>
              <a:ext uri="{FF2B5EF4-FFF2-40B4-BE49-F238E27FC236}">
                <a16:creationId xmlns:a16="http://schemas.microsoft.com/office/drawing/2014/main" id="{00000000-0008-0000-1400-00000E200000}"/>
              </a:ext>
            </a:extLst>
          </xdr:cNvPr>
          <xdr:cNvSpPr txBox="1">
            <a:spLocks noChangeArrowheads="1"/>
          </xdr:cNvSpPr>
        </xdr:nvSpPr>
        <xdr:spPr bwMode="auto">
          <a:xfrm>
            <a:off x="-6445656773069" y="8191500"/>
            <a:ext cx="1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sp macro="" textlink="">
        <xdr:nvSpPr>
          <xdr:cNvPr id="8207" name="Text Box 15">
            <a:extLst>
              <a:ext uri="{FF2B5EF4-FFF2-40B4-BE49-F238E27FC236}">
                <a16:creationId xmlns:a16="http://schemas.microsoft.com/office/drawing/2014/main" id="{00000000-0008-0000-1400-00000F200000}"/>
              </a:ext>
            </a:extLst>
          </xdr:cNvPr>
          <xdr:cNvSpPr txBox="1">
            <a:spLocks noChangeArrowheads="1"/>
          </xdr:cNvSpPr>
        </xdr:nvSpPr>
        <xdr:spPr bwMode="auto">
          <a:xfrm>
            <a:off x="-14237399990669" y="8191500"/>
            <a:ext cx="1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grpSp>
    <xdr:clientData/>
  </xdr:twoCellAnchor>
  <xdr:twoCellAnchor editAs="oneCell">
    <xdr:from>
      <xdr:col>24</xdr:col>
      <xdr:colOff>142875</xdr:colOff>
      <xdr:row>15</xdr:row>
      <xdr:rowOff>0</xdr:rowOff>
    </xdr:from>
    <xdr:to>
      <xdr:col>25</xdr:col>
      <xdr:colOff>66675</xdr:colOff>
      <xdr:row>16</xdr:row>
      <xdr:rowOff>42863</xdr:rowOff>
    </xdr:to>
    <xdr:sp macro="" textlink="">
      <xdr:nvSpPr>
        <xdr:cNvPr id="229817" name="Text Box 1024">
          <a:extLst>
            <a:ext uri="{FF2B5EF4-FFF2-40B4-BE49-F238E27FC236}">
              <a16:creationId xmlns:a16="http://schemas.microsoft.com/office/drawing/2014/main" id="{00000000-0008-0000-1400-0000B9810300}"/>
            </a:ext>
          </a:extLst>
        </xdr:cNvPr>
        <xdr:cNvSpPr txBox="1">
          <a:spLocks noChangeArrowheads="1"/>
        </xdr:cNvSpPr>
      </xdr:nvSpPr>
      <xdr:spPr bwMode="auto">
        <a:xfrm>
          <a:off x="3800475" y="25717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9525</xdr:colOff>
      <xdr:row>51</xdr:row>
      <xdr:rowOff>0</xdr:rowOff>
    </xdr:from>
    <xdr:to>
      <xdr:col>18</xdr:col>
      <xdr:colOff>0</xdr:colOff>
      <xdr:row>51</xdr:row>
      <xdr:rowOff>0</xdr:rowOff>
    </xdr:to>
    <xdr:grpSp>
      <xdr:nvGrpSpPr>
        <xdr:cNvPr id="229818" name="Group 11">
          <a:extLst>
            <a:ext uri="{FF2B5EF4-FFF2-40B4-BE49-F238E27FC236}">
              <a16:creationId xmlns:a16="http://schemas.microsoft.com/office/drawing/2014/main" id="{00000000-0008-0000-1400-0000BA810300}"/>
            </a:ext>
          </a:extLst>
        </xdr:cNvPr>
        <xdr:cNvGrpSpPr>
          <a:grpSpLocks/>
        </xdr:cNvGrpSpPr>
      </xdr:nvGrpSpPr>
      <xdr:grpSpPr bwMode="auto">
        <a:xfrm>
          <a:off x="293407" y="8636000"/>
          <a:ext cx="2261534" cy="0"/>
          <a:chOff x="449" y="72"/>
          <a:chExt cx="255" cy="36"/>
        </a:xfrm>
      </xdr:grpSpPr>
      <xdr:sp macro="" textlink="">
        <xdr:nvSpPr>
          <xdr:cNvPr id="9" name="Text Box 12">
            <a:extLst>
              <a:ext uri="{FF2B5EF4-FFF2-40B4-BE49-F238E27FC236}">
                <a16:creationId xmlns:a16="http://schemas.microsoft.com/office/drawing/2014/main" id="{00000000-0008-0000-1400-000009000000}"/>
              </a:ext>
            </a:extLst>
          </xdr:cNvPr>
          <xdr:cNvSpPr txBox="1">
            <a:spLocks noChangeArrowheads="1"/>
          </xdr:cNvSpPr>
        </xdr:nvSpPr>
        <xdr:spPr bwMode="auto">
          <a:xfrm>
            <a:off x="9502703675201" y="9220200"/>
            <a:ext cx="2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西暦</a:t>
            </a:r>
          </a:p>
        </xdr:txBody>
      </xdr:sp>
      <xdr:sp macro="" textlink="">
        <xdr:nvSpPr>
          <xdr:cNvPr id="10" name="Text Box 13">
            <a:extLst>
              <a:ext uri="{FF2B5EF4-FFF2-40B4-BE49-F238E27FC236}">
                <a16:creationId xmlns:a16="http://schemas.microsoft.com/office/drawing/2014/main" id="{00000000-0008-0000-1400-00000A000000}"/>
              </a:ext>
            </a:extLst>
          </xdr:cNvPr>
          <xdr:cNvSpPr txBox="1">
            <a:spLocks noChangeArrowheads="1"/>
          </xdr:cNvSpPr>
        </xdr:nvSpPr>
        <xdr:spPr bwMode="auto">
          <a:xfrm>
            <a:off x="16808918742706" y="9220200"/>
            <a:ext cx="1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sp macro="" textlink="">
        <xdr:nvSpPr>
          <xdr:cNvPr id="11" name="Text Box 14">
            <a:extLst>
              <a:ext uri="{FF2B5EF4-FFF2-40B4-BE49-F238E27FC236}">
                <a16:creationId xmlns:a16="http://schemas.microsoft.com/office/drawing/2014/main" id="{00000000-0008-0000-1400-00000B000000}"/>
              </a:ext>
            </a:extLst>
          </xdr:cNvPr>
          <xdr:cNvSpPr txBox="1">
            <a:spLocks noChangeArrowheads="1"/>
          </xdr:cNvSpPr>
        </xdr:nvSpPr>
        <xdr:spPr bwMode="auto">
          <a:xfrm>
            <a:off x="-6445656773069" y="9220200"/>
            <a:ext cx="1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sp macro="" textlink="">
        <xdr:nvSpPr>
          <xdr:cNvPr id="12" name="Text Box 15">
            <a:extLst>
              <a:ext uri="{FF2B5EF4-FFF2-40B4-BE49-F238E27FC236}">
                <a16:creationId xmlns:a16="http://schemas.microsoft.com/office/drawing/2014/main" id="{00000000-0008-0000-1400-00000C000000}"/>
              </a:ext>
            </a:extLst>
          </xdr:cNvPr>
          <xdr:cNvSpPr txBox="1">
            <a:spLocks noChangeArrowheads="1"/>
          </xdr:cNvSpPr>
        </xdr:nvSpPr>
        <xdr:spPr bwMode="auto">
          <a:xfrm>
            <a:off x="-14237399990669" y="9220200"/>
            <a:ext cx="1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asproc.or.jp/corgene/file/28_besshi_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mari\Desktop\&#29976;&#21033;&#12539;&#24335;&#26862;\H28_&#20844;&#21215;&#35500;&#26126;&#20250;&#36039;&#26009;\H29&#26696;\&#65288;&#35201;&#65311;&#65289;&#20107;&#26989;&#35201;&#20214;&#30906;&#3546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mari\Desktop\&#29976;&#21033;&#12539;&#24335;&#26862;\&#20132;&#20184;&#35215;&#31243;\&#27096;&#24335;\&#26087;\H29&#27096;&#24335;1-16&#65288;&#35352;&#20837;&#20363;&#20837;&#12426;&#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1・2"/>
      <sheetName val="産業分類"/>
      <sheetName val="様1・2 (2社用)"/>
      <sheetName val="様1・2 (3社用)"/>
      <sheetName val="別3"/>
      <sheetName val="別10"/>
      <sheetName val="別12"/>
      <sheetName val="別13"/>
      <sheetName val="別14"/>
      <sheetName val="別15"/>
      <sheetName val="別16"/>
      <sheetName val="別17"/>
      <sheetName val="別18"/>
      <sheetName val="別19"/>
      <sheetName val="別20"/>
      <sheetName val="別21"/>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１"/>
      <sheetName val="（済）様式１－２"/>
      <sheetName val="様式２－１"/>
      <sheetName val="（様式２－１）原単位シート"/>
      <sheetName val="（済）様式２－２"/>
      <sheetName val="（済）様式３－１"/>
      <sheetName val="（済）様式３－２"/>
      <sheetName val="（済）様式４"/>
      <sheetName val="（済）様式５－１"/>
      <sheetName val="（済）様式５－２"/>
      <sheetName val="（済）様式６"/>
      <sheetName val="（済）様式７（遅延）"/>
      <sheetName val="（参考）様式７（事故）"/>
      <sheetName val="（済）様式８"/>
      <sheetName val="(済)様式９"/>
      <sheetName val="（済）様式１０－１"/>
      <sheetName val="（済）様式１０－２"/>
      <sheetName val="（済）様式１１－１"/>
      <sheetName val="様式１１－２"/>
      <sheetName val="（済）様式１２－１"/>
      <sheetName val="（済）様式１２－２"/>
      <sheetName val="（済）様式１３"/>
      <sheetName val="(済)様式１４"/>
      <sheetName val="(済)様式１５"/>
      <sheetName val="(済)様式１６"/>
      <sheetName val="ここまで"/>
      <sheetName val="（不採用）様式１－１"/>
      <sheetName val="（不採用）様式１－２"/>
      <sheetName val="様式１－２旧"/>
      <sheetName val="様式２－２旧"/>
      <sheetName val="様式１－２旧②"/>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AR52"/>
  <sheetViews>
    <sheetView showWhiteSpace="0" view="pageBreakPreview" topLeftCell="A13" zoomScaleNormal="100" zoomScaleSheetLayoutView="100" workbookViewId="0">
      <selection activeCell="H27" sqref="H27:AT29"/>
    </sheetView>
  </sheetViews>
  <sheetFormatPr defaultColWidth="9" defaultRowHeight="13"/>
  <cols>
    <col min="1" max="44" width="2.08984375" style="110" customWidth="1"/>
    <col min="45" max="16384" width="9" style="110"/>
  </cols>
  <sheetData>
    <row r="1" spans="1:44" ht="14.25" customHeight="1">
      <c r="C1" s="272" t="s">
        <v>1897</v>
      </c>
    </row>
    <row r="2" spans="1:44" ht="14.25" customHeight="1">
      <c r="A2" s="111"/>
      <c r="B2" s="111"/>
      <c r="C2" s="329" t="s">
        <v>1795</v>
      </c>
      <c r="D2" s="330"/>
      <c r="E2" s="330"/>
      <c r="F2" s="330"/>
      <c r="G2" s="330"/>
      <c r="H2" s="330"/>
      <c r="I2" s="330"/>
      <c r="J2" s="330"/>
      <c r="K2" s="330"/>
      <c r="L2" s="330"/>
      <c r="M2" s="330"/>
      <c r="N2" s="330"/>
      <c r="O2" s="330"/>
      <c r="P2" s="331"/>
      <c r="Q2" s="37"/>
      <c r="R2" s="37"/>
      <c r="S2" s="37"/>
      <c r="T2" s="37"/>
      <c r="U2" s="111"/>
      <c r="V2" s="111"/>
      <c r="W2" s="111"/>
      <c r="X2" s="111"/>
      <c r="Y2" s="111"/>
      <c r="Z2" s="111"/>
      <c r="AA2" s="111"/>
      <c r="AB2" s="111"/>
      <c r="AC2" s="332" t="s">
        <v>1796</v>
      </c>
      <c r="AD2" s="333"/>
      <c r="AE2" s="333"/>
      <c r="AF2" s="333"/>
      <c r="AG2" s="333"/>
      <c r="AH2" s="333"/>
      <c r="AI2" s="333"/>
      <c r="AJ2" s="333"/>
      <c r="AK2" s="333"/>
      <c r="AL2" s="333"/>
      <c r="AM2" s="333"/>
      <c r="AN2" s="333"/>
      <c r="AO2" s="333"/>
      <c r="AP2" s="333"/>
      <c r="AQ2" s="333"/>
      <c r="AR2" s="334"/>
    </row>
    <row r="3" spans="1:44" ht="14.25" customHeight="1">
      <c r="A3" s="111"/>
      <c r="B3" s="111"/>
      <c r="C3" s="335"/>
      <c r="D3" s="336"/>
      <c r="E3" s="339"/>
      <c r="F3" s="339"/>
      <c r="G3" s="339"/>
      <c r="H3" s="339"/>
      <c r="I3" s="339"/>
      <c r="J3" s="339"/>
      <c r="K3" s="339"/>
      <c r="L3" s="339"/>
      <c r="M3" s="341"/>
      <c r="N3" s="336"/>
      <c r="O3" s="343"/>
      <c r="P3" s="344"/>
      <c r="Q3" s="38"/>
      <c r="R3" s="38"/>
      <c r="S3" s="38"/>
      <c r="T3" s="38"/>
      <c r="U3" s="111"/>
      <c r="V3" s="111"/>
      <c r="W3" s="111"/>
      <c r="X3" s="111"/>
      <c r="Y3" s="111"/>
      <c r="Z3" s="111"/>
      <c r="AA3" s="111"/>
      <c r="AB3" s="111"/>
      <c r="AC3" s="346"/>
      <c r="AD3" s="347"/>
      <c r="AE3" s="347"/>
      <c r="AF3" s="347"/>
      <c r="AG3" s="347"/>
      <c r="AH3" s="347"/>
      <c r="AI3" s="347"/>
      <c r="AJ3" s="347"/>
      <c r="AK3" s="347"/>
      <c r="AL3" s="347"/>
      <c r="AM3" s="347"/>
      <c r="AN3" s="347"/>
      <c r="AO3" s="347"/>
      <c r="AP3" s="347"/>
      <c r="AQ3" s="347"/>
      <c r="AR3" s="348"/>
    </row>
    <row r="4" spans="1:44" ht="14.25" customHeight="1">
      <c r="A4" s="111"/>
      <c r="B4" s="111"/>
      <c r="C4" s="337"/>
      <c r="D4" s="338"/>
      <c r="E4" s="340"/>
      <c r="F4" s="340"/>
      <c r="G4" s="340"/>
      <c r="H4" s="340"/>
      <c r="I4" s="340"/>
      <c r="J4" s="340"/>
      <c r="K4" s="340"/>
      <c r="L4" s="340"/>
      <c r="M4" s="342"/>
      <c r="N4" s="338"/>
      <c r="O4" s="345"/>
      <c r="P4" s="341"/>
      <c r="Q4" s="38"/>
      <c r="R4" s="38"/>
      <c r="S4" s="38"/>
      <c r="T4" s="38"/>
      <c r="U4" s="111"/>
      <c r="V4" s="111"/>
      <c r="W4" s="111"/>
      <c r="X4" s="111"/>
      <c r="Y4" s="111"/>
      <c r="Z4" s="111"/>
      <c r="AA4" s="111"/>
      <c r="AB4" s="111"/>
      <c r="AC4" s="349"/>
      <c r="AD4" s="350"/>
      <c r="AE4" s="350"/>
      <c r="AF4" s="350"/>
      <c r="AG4" s="350"/>
      <c r="AH4" s="350"/>
      <c r="AI4" s="350"/>
      <c r="AJ4" s="350"/>
      <c r="AK4" s="350"/>
      <c r="AL4" s="350"/>
      <c r="AM4" s="350"/>
      <c r="AN4" s="350"/>
      <c r="AO4" s="350"/>
      <c r="AP4" s="350"/>
      <c r="AQ4" s="350"/>
      <c r="AR4" s="351"/>
    </row>
    <row r="5" spans="1:44" ht="14.25" customHeight="1">
      <c r="A5" s="111"/>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332" t="s">
        <v>157</v>
      </c>
      <c r="AD5" s="362"/>
      <c r="AE5" s="362"/>
      <c r="AF5" s="362"/>
      <c r="AG5" s="362"/>
      <c r="AH5" s="362"/>
      <c r="AI5" s="362"/>
      <c r="AJ5" s="362"/>
      <c r="AK5" s="362"/>
      <c r="AL5" s="362"/>
      <c r="AM5" s="362"/>
      <c r="AN5" s="362"/>
      <c r="AO5" s="362"/>
      <c r="AP5" s="362"/>
      <c r="AQ5" s="362"/>
      <c r="AR5" s="363"/>
    </row>
    <row r="6" spans="1:44" ht="14.25" customHeight="1">
      <c r="A6" s="111"/>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364" t="s">
        <v>930</v>
      </c>
      <c r="AD6" s="365"/>
      <c r="AE6" s="365"/>
      <c r="AF6" s="365"/>
      <c r="AG6" s="368"/>
      <c r="AH6" s="369"/>
      <c r="AI6" s="370"/>
      <c r="AJ6" s="370"/>
      <c r="AK6" s="369"/>
      <c r="AL6" s="369"/>
      <c r="AM6" s="370"/>
      <c r="AN6" s="370"/>
      <c r="AO6" s="369"/>
      <c r="AP6" s="369"/>
      <c r="AQ6" s="370"/>
      <c r="AR6" s="373"/>
    </row>
    <row r="7" spans="1:44" ht="14.25" customHeight="1">
      <c r="A7" s="111"/>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366"/>
      <c r="AD7" s="367"/>
      <c r="AE7" s="367"/>
      <c r="AF7" s="367"/>
      <c r="AG7" s="371"/>
      <c r="AH7" s="371"/>
      <c r="AI7" s="372"/>
      <c r="AJ7" s="372"/>
      <c r="AK7" s="371"/>
      <c r="AL7" s="371"/>
      <c r="AM7" s="372"/>
      <c r="AN7" s="372"/>
      <c r="AO7" s="371"/>
      <c r="AP7" s="371"/>
      <c r="AQ7" s="372"/>
      <c r="AR7" s="374"/>
    </row>
    <row r="8" spans="1:44" ht="14.25" customHeight="1">
      <c r="A8" s="111"/>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row>
    <row r="9" spans="1:44" ht="14.25" customHeight="1">
      <c r="A9" s="111"/>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row>
    <row r="10" spans="1:44" ht="14.25" customHeight="1">
      <c r="A10" s="328" t="s">
        <v>1885</v>
      </c>
      <c r="B10" s="328"/>
      <c r="C10" s="328"/>
      <c r="D10" s="328"/>
      <c r="E10" s="328"/>
      <c r="F10" s="328"/>
      <c r="G10" s="328"/>
      <c r="H10" s="328"/>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8"/>
      <c r="AR10" s="328"/>
    </row>
    <row r="11" spans="1:44" ht="14.25" customHeight="1">
      <c r="A11" s="328" t="s">
        <v>1851</v>
      </c>
      <c r="B11" s="328"/>
      <c r="C11" s="328"/>
      <c r="D11" s="328"/>
      <c r="E11" s="328"/>
      <c r="F11" s="328"/>
      <c r="G11" s="328"/>
      <c r="H11" s="328"/>
      <c r="I11" s="328"/>
      <c r="J11" s="328"/>
      <c r="K11" s="328"/>
      <c r="L11" s="328"/>
      <c r="M11" s="328"/>
      <c r="N11" s="328"/>
      <c r="O11" s="328"/>
      <c r="P11" s="328"/>
      <c r="Q11" s="328"/>
      <c r="R11" s="328"/>
      <c r="S11" s="328"/>
      <c r="T11" s="328"/>
      <c r="U11" s="328"/>
      <c r="V11" s="328"/>
      <c r="W11" s="328"/>
      <c r="X11" s="328"/>
      <c r="Y11" s="328"/>
      <c r="Z11" s="328"/>
      <c r="AA11" s="328"/>
      <c r="AB11" s="328"/>
      <c r="AC11" s="328"/>
      <c r="AD11" s="328"/>
      <c r="AE11" s="328"/>
      <c r="AF11" s="328"/>
      <c r="AG11" s="328"/>
      <c r="AH11" s="328"/>
      <c r="AI11" s="328"/>
      <c r="AJ11" s="328"/>
      <c r="AK11" s="328"/>
      <c r="AL11" s="328"/>
      <c r="AM11" s="328"/>
      <c r="AN11" s="328"/>
      <c r="AO11" s="328"/>
      <c r="AP11" s="328"/>
      <c r="AQ11" s="328"/>
      <c r="AR11" s="328"/>
    </row>
    <row r="12" spans="1:44" ht="14.25" customHeight="1">
      <c r="A12" s="386" t="s">
        <v>158</v>
      </c>
      <c r="B12" s="386"/>
      <c r="C12" s="386"/>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6"/>
      <c r="AJ12" s="386"/>
      <c r="AK12" s="386"/>
      <c r="AL12" s="386"/>
      <c r="AM12" s="386"/>
      <c r="AN12" s="386"/>
      <c r="AO12" s="386"/>
      <c r="AP12" s="386"/>
      <c r="AQ12" s="386"/>
      <c r="AR12" s="386"/>
    </row>
    <row r="13" spans="1:44" ht="14.25" customHeight="1">
      <c r="A13" s="246"/>
      <c r="B13" s="246"/>
      <c r="C13" s="246"/>
      <c r="D13" s="246"/>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c r="AM13" s="246"/>
      <c r="AN13" s="246"/>
      <c r="AO13" s="246"/>
      <c r="AP13" s="246"/>
      <c r="AQ13" s="246"/>
      <c r="AR13" s="246"/>
    </row>
    <row r="14" spans="1:44" ht="14.2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row>
    <row r="15" spans="1:44" ht="14.25" customHeight="1">
      <c r="A15" s="111" t="s">
        <v>159</v>
      </c>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row>
    <row r="16" spans="1:44" ht="14.25" customHeight="1">
      <c r="A16" s="111" t="s">
        <v>160</v>
      </c>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row>
    <row r="17" spans="1:44" ht="14.2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row>
    <row r="18" spans="1:44" ht="14.2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row>
    <row r="19" spans="1:44" ht="14.25" customHeight="1">
      <c r="A19" s="361" t="s">
        <v>1860</v>
      </c>
      <c r="B19" s="361"/>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1"/>
      <c r="AM19" s="361"/>
      <c r="AN19" s="361"/>
      <c r="AO19" s="361"/>
      <c r="AP19" s="361"/>
      <c r="AQ19" s="361"/>
      <c r="AR19" s="361"/>
    </row>
    <row r="20" spans="1:44" ht="14.25" customHeight="1">
      <c r="A20" s="361"/>
      <c r="B20" s="361"/>
      <c r="C20" s="361"/>
      <c r="D20" s="361"/>
      <c r="E20" s="361"/>
      <c r="F20" s="361"/>
      <c r="G20" s="361"/>
      <c r="H20" s="361"/>
      <c r="I20" s="361"/>
      <c r="J20" s="361"/>
      <c r="K20" s="361"/>
      <c r="L20" s="361"/>
      <c r="M20" s="361"/>
      <c r="N20" s="361"/>
      <c r="O20" s="361"/>
      <c r="P20" s="361"/>
      <c r="Q20" s="361"/>
      <c r="R20" s="361"/>
      <c r="S20" s="361"/>
      <c r="T20" s="361"/>
      <c r="U20" s="361"/>
      <c r="V20" s="361"/>
      <c r="W20" s="361"/>
      <c r="X20" s="361"/>
      <c r="Y20" s="361"/>
      <c r="Z20" s="361"/>
      <c r="AA20" s="361"/>
      <c r="AB20" s="361"/>
      <c r="AC20" s="361"/>
      <c r="AD20" s="361"/>
      <c r="AE20" s="361"/>
      <c r="AF20" s="361"/>
      <c r="AG20" s="361"/>
      <c r="AH20" s="361"/>
      <c r="AI20" s="361"/>
      <c r="AJ20" s="361"/>
      <c r="AK20" s="361"/>
      <c r="AL20" s="361"/>
      <c r="AM20" s="361"/>
      <c r="AN20" s="361"/>
      <c r="AO20" s="361"/>
      <c r="AP20" s="361"/>
      <c r="AQ20" s="361"/>
      <c r="AR20" s="361"/>
    </row>
    <row r="21" spans="1:44" ht="14.25" customHeight="1">
      <c r="A21" s="245"/>
      <c r="B21" s="245"/>
      <c r="C21" s="245"/>
      <c r="D21" s="245"/>
      <c r="E21" s="245"/>
      <c r="F21" s="245"/>
      <c r="G21" s="245"/>
      <c r="H21" s="245"/>
      <c r="I21" s="245"/>
      <c r="J21" s="245"/>
      <c r="K21" s="245"/>
      <c r="L21" s="245"/>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row>
    <row r="22" spans="1:44" ht="14.25" customHeight="1">
      <c r="A22" s="111"/>
      <c r="B22" s="111"/>
      <c r="C22" s="111"/>
      <c r="D22" s="111"/>
      <c r="E22" s="111"/>
      <c r="F22" s="111"/>
      <c r="G22" s="111"/>
      <c r="H22" s="111"/>
      <c r="I22" s="111"/>
      <c r="J22" s="111"/>
      <c r="K22" s="111"/>
      <c r="L22" s="111"/>
      <c r="M22" s="111"/>
      <c r="N22" s="111"/>
      <c r="O22" s="111"/>
      <c r="P22" s="111"/>
      <c r="Q22" s="111"/>
      <c r="R22" s="111"/>
      <c r="S22" s="111"/>
      <c r="T22" s="111"/>
      <c r="U22" s="111"/>
      <c r="V22" s="111"/>
      <c r="W22" s="112" t="s">
        <v>91</v>
      </c>
      <c r="X22" s="111"/>
      <c r="Y22" s="111"/>
      <c r="Z22" s="111"/>
      <c r="AA22" s="111"/>
      <c r="AB22" s="111"/>
      <c r="AC22" s="111"/>
      <c r="AD22" s="111"/>
      <c r="AE22" s="111"/>
      <c r="AF22" s="111"/>
      <c r="AG22" s="111"/>
      <c r="AH22" s="111"/>
      <c r="AI22" s="111"/>
      <c r="AJ22" s="111"/>
      <c r="AK22" s="111"/>
      <c r="AL22" s="111"/>
      <c r="AM22" s="111"/>
      <c r="AN22" s="111"/>
      <c r="AO22" s="111"/>
      <c r="AP22" s="111"/>
      <c r="AQ22" s="111"/>
      <c r="AR22" s="111"/>
    </row>
    <row r="23" spans="1:44" ht="14.25" customHeight="1">
      <c r="A23" s="111"/>
      <c r="B23" s="111"/>
      <c r="C23" s="111"/>
      <c r="D23" s="111"/>
      <c r="E23" s="111"/>
      <c r="F23" s="111"/>
      <c r="G23" s="111"/>
      <c r="H23" s="111"/>
      <c r="I23" s="111"/>
      <c r="J23" s="111"/>
      <c r="K23" s="111"/>
      <c r="L23" s="111"/>
      <c r="M23" s="111"/>
      <c r="N23" s="111"/>
      <c r="O23" s="111"/>
      <c r="P23" s="111"/>
      <c r="Q23" s="111"/>
      <c r="R23" s="111"/>
      <c r="S23" s="111"/>
      <c r="T23" s="111"/>
      <c r="U23" s="111"/>
      <c r="V23" s="111"/>
      <c r="W23" s="112"/>
      <c r="X23" s="111"/>
      <c r="Y23" s="111"/>
      <c r="Z23" s="111"/>
      <c r="AA23" s="111"/>
      <c r="AB23" s="111"/>
      <c r="AC23" s="111"/>
      <c r="AD23" s="111"/>
      <c r="AE23" s="111"/>
      <c r="AF23" s="111"/>
      <c r="AG23" s="111"/>
      <c r="AH23" s="111"/>
      <c r="AI23" s="111"/>
      <c r="AJ23" s="111"/>
      <c r="AK23" s="111"/>
      <c r="AL23" s="111"/>
      <c r="AM23" s="111"/>
      <c r="AN23" s="111"/>
      <c r="AO23" s="111"/>
      <c r="AP23" s="111"/>
      <c r="AQ23" s="111"/>
      <c r="AR23" s="111"/>
    </row>
    <row r="24" spans="1:44" ht="14.25" customHeight="1">
      <c r="A24" s="110" t="s">
        <v>161</v>
      </c>
      <c r="B24" s="111"/>
      <c r="C24" s="111"/>
      <c r="D24" s="111"/>
      <c r="E24" s="111"/>
      <c r="F24" s="111"/>
      <c r="G24" s="111"/>
      <c r="H24" s="111"/>
      <c r="I24" s="111"/>
      <c r="J24" s="111"/>
      <c r="K24" s="111"/>
      <c r="L24" s="111"/>
      <c r="M24" s="111"/>
      <c r="N24" s="111"/>
      <c r="O24" s="111"/>
      <c r="P24" s="111"/>
      <c r="Q24" s="111"/>
      <c r="R24" s="111"/>
      <c r="S24" s="111"/>
      <c r="T24" s="111"/>
      <c r="U24" s="39"/>
      <c r="V24" s="39"/>
      <c r="W24" s="40"/>
      <c r="X24" s="40"/>
      <c r="Y24" s="40"/>
      <c r="Z24" s="40"/>
      <c r="AA24" s="40"/>
      <c r="AB24" s="40"/>
      <c r="AC24" s="40"/>
      <c r="AD24" s="40"/>
      <c r="AE24" s="40"/>
      <c r="AF24" s="40"/>
      <c r="AG24" s="40"/>
      <c r="AH24" s="40"/>
      <c r="AI24" s="40"/>
      <c r="AJ24" s="40"/>
      <c r="AK24" s="40"/>
      <c r="AL24" s="40"/>
      <c r="AM24" s="40"/>
      <c r="AN24" s="113"/>
      <c r="AO24" s="113"/>
      <c r="AP24" s="113"/>
      <c r="AQ24" s="111"/>
      <c r="AR24" s="111"/>
    </row>
    <row r="25" spans="1:44" ht="14.25" customHeight="1">
      <c r="A25" s="387" t="s">
        <v>1797</v>
      </c>
      <c r="B25" s="388"/>
      <c r="C25" s="388"/>
      <c r="D25" s="388"/>
      <c r="E25" s="389"/>
      <c r="F25" s="375"/>
      <c r="G25" s="375"/>
      <c r="H25" s="375"/>
      <c r="I25" s="375"/>
      <c r="J25" s="375"/>
      <c r="K25" s="375"/>
      <c r="L25" s="375"/>
      <c r="M25" s="375"/>
      <c r="N25" s="375"/>
      <c r="O25" s="375"/>
      <c r="P25" s="375"/>
      <c r="Q25" s="375"/>
      <c r="R25" s="375"/>
      <c r="S25" s="375"/>
      <c r="T25" s="375"/>
      <c r="U25" s="375"/>
      <c r="V25" s="375"/>
      <c r="W25" s="375"/>
      <c r="X25" s="375"/>
      <c r="Y25" s="375"/>
      <c r="Z25" s="375"/>
      <c r="AA25" s="375"/>
      <c r="AB25" s="375"/>
      <c r="AC25" s="375"/>
      <c r="AD25" s="375"/>
      <c r="AE25" s="375"/>
      <c r="AF25" s="375"/>
      <c r="AG25" s="375"/>
      <c r="AH25" s="375"/>
      <c r="AI25" s="375"/>
      <c r="AJ25" s="375"/>
      <c r="AK25" s="375"/>
      <c r="AL25" s="375"/>
      <c r="AM25" s="375"/>
      <c r="AN25" s="375"/>
      <c r="AO25" s="375"/>
      <c r="AP25" s="375"/>
      <c r="AQ25" s="375"/>
      <c r="AR25" s="375"/>
    </row>
    <row r="26" spans="1:44" s="114" customFormat="1" ht="14.25" customHeight="1">
      <c r="A26" s="390"/>
      <c r="B26" s="391"/>
      <c r="C26" s="391"/>
      <c r="D26" s="391"/>
      <c r="E26" s="392"/>
      <c r="F26" s="375"/>
      <c r="G26" s="375"/>
      <c r="H26" s="375"/>
      <c r="I26" s="375"/>
      <c r="J26" s="375"/>
      <c r="K26" s="375"/>
      <c r="L26" s="375"/>
      <c r="M26" s="375"/>
      <c r="N26" s="375"/>
      <c r="O26" s="375"/>
      <c r="P26" s="375"/>
      <c r="Q26" s="375"/>
      <c r="R26" s="375"/>
      <c r="S26" s="375"/>
      <c r="T26" s="375"/>
      <c r="U26" s="375"/>
      <c r="V26" s="375"/>
      <c r="W26" s="375"/>
      <c r="X26" s="375"/>
      <c r="Y26" s="375"/>
      <c r="Z26" s="375"/>
      <c r="AA26" s="375"/>
      <c r="AB26" s="375"/>
      <c r="AC26" s="375"/>
      <c r="AD26" s="375"/>
      <c r="AE26" s="375"/>
      <c r="AF26" s="375"/>
      <c r="AG26" s="375"/>
      <c r="AH26" s="375"/>
      <c r="AI26" s="375"/>
      <c r="AJ26" s="375"/>
      <c r="AK26" s="375"/>
      <c r="AL26" s="375"/>
      <c r="AM26" s="375"/>
      <c r="AN26" s="375"/>
      <c r="AO26" s="375"/>
      <c r="AP26" s="375"/>
      <c r="AQ26" s="375"/>
      <c r="AR26" s="375"/>
    </row>
    <row r="27" spans="1:44" s="114" customFormat="1" ht="14.25" customHeight="1">
      <c r="A27" s="387" t="s">
        <v>1798</v>
      </c>
      <c r="B27" s="388"/>
      <c r="C27" s="388"/>
      <c r="D27" s="388"/>
      <c r="E27" s="389"/>
      <c r="F27" s="376"/>
      <c r="G27" s="376"/>
      <c r="H27" s="376"/>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6"/>
      <c r="AF27" s="376"/>
      <c r="AG27" s="376"/>
      <c r="AH27" s="376"/>
      <c r="AI27" s="376"/>
      <c r="AJ27" s="376"/>
      <c r="AK27" s="376"/>
      <c r="AL27" s="376"/>
      <c r="AM27" s="376"/>
      <c r="AN27" s="376"/>
      <c r="AO27" s="376"/>
      <c r="AP27" s="376"/>
      <c r="AQ27" s="376"/>
      <c r="AR27" s="376"/>
    </row>
    <row r="28" spans="1:44" s="114" customFormat="1" ht="14.25" customHeight="1">
      <c r="A28" s="390"/>
      <c r="B28" s="391"/>
      <c r="C28" s="391"/>
      <c r="D28" s="391"/>
      <c r="E28" s="392"/>
      <c r="F28" s="376"/>
      <c r="G28" s="376"/>
      <c r="H28" s="376"/>
      <c r="I28" s="376"/>
      <c r="J28" s="376"/>
      <c r="K28" s="376"/>
      <c r="L28" s="376"/>
      <c r="M28" s="376"/>
      <c r="N28" s="376"/>
      <c r="O28" s="376"/>
      <c r="P28" s="376"/>
      <c r="Q28" s="376"/>
      <c r="R28" s="376"/>
      <c r="S28" s="376"/>
      <c r="T28" s="376"/>
      <c r="U28" s="376"/>
      <c r="V28" s="376"/>
      <c r="W28" s="376"/>
      <c r="X28" s="376"/>
      <c r="Y28" s="376"/>
      <c r="Z28" s="376"/>
      <c r="AA28" s="376"/>
      <c r="AB28" s="376"/>
      <c r="AC28" s="376"/>
      <c r="AD28" s="376"/>
      <c r="AE28" s="376"/>
      <c r="AF28" s="376"/>
      <c r="AG28" s="376"/>
      <c r="AH28" s="376"/>
      <c r="AI28" s="376"/>
      <c r="AJ28" s="376"/>
      <c r="AK28" s="376"/>
      <c r="AL28" s="376"/>
      <c r="AM28" s="376"/>
      <c r="AN28" s="376"/>
      <c r="AO28" s="376"/>
      <c r="AP28" s="376"/>
      <c r="AQ28" s="376"/>
      <c r="AR28" s="376"/>
    </row>
    <row r="29" spans="1:44" s="114" customFormat="1" ht="14.25" customHeight="1">
      <c r="A29" s="380" t="s">
        <v>211</v>
      </c>
      <c r="B29" s="381"/>
      <c r="C29" s="381"/>
      <c r="D29" s="381"/>
      <c r="E29" s="382"/>
      <c r="F29" s="377"/>
      <c r="G29" s="377"/>
      <c r="H29" s="377"/>
      <c r="I29" s="377"/>
      <c r="J29" s="377"/>
      <c r="K29" s="377"/>
      <c r="L29" s="377"/>
      <c r="M29" s="377"/>
      <c r="N29" s="377"/>
      <c r="O29" s="377"/>
      <c r="P29" s="377"/>
      <c r="Q29" s="377"/>
      <c r="R29" s="377"/>
      <c r="S29" s="377"/>
      <c r="T29" s="377"/>
      <c r="U29" s="377"/>
      <c r="V29" s="377"/>
      <c r="W29" s="377"/>
      <c r="X29" s="377"/>
      <c r="Y29" s="377"/>
      <c r="Z29" s="377"/>
      <c r="AA29" s="377"/>
      <c r="AB29" s="377"/>
      <c r="AC29" s="377"/>
      <c r="AD29" s="377"/>
      <c r="AE29" s="377"/>
      <c r="AF29" s="377"/>
      <c r="AG29" s="377"/>
      <c r="AH29" s="377"/>
      <c r="AI29" s="377"/>
      <c r="AJ29" s="377"/>
      <c r="AK29" s="377"/>
      <c r="AL29" s="377"/>
      <c r="AM29" s="377"/>
      <c r="AN29" s="377"/>
      <c r="AO29" s="377"/>
      <c r="AP29" s="377"/>
      <c r="AQ29" s="377"/>
      <c r="AR29" s="377"/>
    </row>
    <row r="30" spans="1:44" s="114" customFormat="1" ht="14.25" customHeight="1">
      <c r="A30" s="383"/>
      <c r="B30" s="384"/>
      <c r="C30" s="384"/>
      <c r="D30" s="384"/>
      <c r="E30" s="385"/>
      <c r="F30" s="377"/>
      <c r="G30" s="377"/>
      <c r="H30" s="377"/>
      <c r="I30" s="377"/>
      <c r="J30" s="377"/>
      <c r="K30" s="377"/>
      <c r="L30" s="377"/>
      <c r="M30" s="377"/>
      <c r="N30" s="377"/>
      <c r="O30" s="377"/>
      <c r="P30" s="377"/>
      <c r="Q30" s="377"/>
      <c r="R30" s="377"/>
      <c r="S30" s="377"/>
      <c r="T30" s="377"/>
      <c r="U30" s="377"/>
      <c r="V30" s="377"/>
      <c r="W30" s="377"/>
      <c r="X30" s="377"/>
      <c r="Y30" s="377"/>
      <c r="Z30" s="377"/>
      <c r="AA30" s="377"/>
      <c r="AB30" s="377"/>
      <c r="AC30" s="377"/>
      <c r="AD30" s="377"/>
      <c r="AE30" s="377"/>
      <c r="AF30" s="377"/>
      <c r="AG30" s="377"/>
      <c r="AH30" s="377"/>
      <c r="AI30" s="377"/>
      <c r="AJ30" s="377"/>
      <c r="AK30" s="377"/>
      <c r="AL30" s="377"/>
      <c r="AM30" s="377"/>
      <c r="AN30" s="377"/>
      <c r="AO30" s="377"/>
      <c r="AP30" s="377"/>
      <c r="AQ30" s="377"/>
      <c r="AR30" s="377"/>
    </row>
    <row r="31" spans="1:44" s="114" customFormat="1" ht="14.25" customHeight="1">
      <c r="A31" s="352" t="s">
        <v>1799</v>
      </c>
      <c r="B31" s="353"/>
      <c r="C31" s="353"/>
      <c r="D31" s="353"/>
      <c r="E31" s="354"/>
      <c r="F31" s="378" t="s">
        <v>1841</v>
      </c>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c r="AD31" s="379"/>
      <c r="AE31" s="379"/>
      <c r="AF31" s="379"/>
      <c r="AG31" s="379"/>
      <c r="AH31" s="379"/>
      <c r="AI31" s="379"/>
      <c r="AJ31" s="379"/>
      <c r="AK31" s="379"/>
      <c r="AL31" s="379"/>
      <c r="AM31" s="379"/>
      <c r="AN31" s="379"/>
      <c r="AO31" s="379"/>
      <c r="AP31" s="379"/>
      <c r="AQ31" s="379"/>
      <c r="AR31" s="379"/>
    </row>
    <row r="32" spans="1:44" s="114" customFormat="1" ht="14.25" customHeight="1">
      <c r="A32" s="355"/>
      <c r="B32" s="356"/>
      <c r="C32" s="356"/>
      <c r="D32" s="356"/>
      <c r="E32" s="357"/>
      <c r="F32" s="379"/>
      <c r="G32" s="379"/>
      <c r="H32" s="379"/>
      <c r="I32" s="379"/>
      <c r="J32" s="379"/>
      <c r="K32" s="379"/>
      <c r="L32" s="379"/>
      <c r="M32" s="379"/>
      <c r="N32" s="379"/>
      <c r="O32" s="379"/>
      <c r="P32" s="379"/>
      <c r="Q32" s="379"/>
      <c r="R32" s="379"/>
      <c r="S32" s="379"/>
      <c r="T32" s="379"/>
      <c r="U32" s="379"/>
      <c r="V32" s="379"/>
      <c r="W32" s="379"/>
      <c r="X32" s="379"/>
      <c r="Y32" s="379"/>
      <c r="Z32" s="379"/>
      <c r="AA32" s="379"/>
      <c r="AB32" s="379"/>
      <c r="AC32" s="379"/>
      <c r="AD32" s="379"/>
      <c r="AE32" s="379"/>
      <c r="AF32" s="379"/>
      <c r="AG32" s="379"/>
      <c r="AH32" s="379"/>
      <c r="AI32" s="379"/>
      <c r="AJ32" s="379"/>
      <c r="AK32" s="379"/>
      <c r="AL32" s="379"/>
      <c r="AM32" s="379"/>
      <c r="AN32" s="379"/>
      <c r="AO32" s="379"/>
      <c r="AP32" s="379"/>
      <c r="AQ32" s="379"/>
      <c r="AR32" s="379"/>
    </row>
    <row r="33" spans="1:44" s="114" customFormat="1" ht="14.25" customHeight="1">
      <c r="A33" s="355"/>
      <c r="B33" s="356"/>
      <c r="C33" s="356"/>
      <c r="D33" s="356"/>
      <c r="E33" s="357"/>
      <c r="F33" s="379"/>
      <c r="G33" s="379"/>
      <c r="H33" s="379"/>
      <c r="I33" s="379"/>
      <c r="J33" s="379"/>
      <c r="K33" s="379"/>
      <c r="L33" s="379"/>
      <c r="M33" s="379"/>
      <c r="N33" s="379"/>
      <c r="O33" s="379"/>
      <c r="P33" s="379"/>
      <c r="Q33" s="379"/>
      <c r="R33" s="379"/>
      <c r="S33" s="379"/>
      <c r="T33" s="379"/>
      <c r="U33" s="379"/>
      <c r="V33" s="379"/>
      <c r="W33" s="379"/>
      <c r="X33" s="379"/>
      <c r="Y33" s="379"/>
      <c r="Z33" s="379"/>
      <c r="AA33" s="379"/>
      <c r="AB33" s="379"/>
      <c r="AC33" s="379"/>
      <c r="AD33" s="379"/>
      <c r="AE33" s="379"/>
      <c r="AF33" s="379"/>
      <c r="AG33" s="379"/>
      <c r="AH33" s="379"/>
      <c r="AI33" s="379"/>
      <c r="AJ33" s="379"/>
      <c r="AK33" s="379"/>
      <c r="AL33" s="379"/>
      <c r="AM33" s="379"/>
      <c r="AN33" s="379"/>
      <c r="AO33" s="379"/>
      <c r="AP33" s="379"/>
      <c r="AQ33" s="379"/>
      <c r="AR33" s="379"/>
    </row>
    <row r="34" spans="1:44" s="114" customFormat="1" ht="14.25" customHeight="1">
      <c r="A34" s="355"/>
      <c r="B34" s="356"/>
      <c r="C34" s="356"/>
      <c r="D34" s="356"/>
      <c r="E34" s="357"/>
      <c r="F34" s="379"/>
      <c r="G34" s="379"/>
      <c r="H34" s="379"/>
      <c r="I34" s="379"/>
      <c r="J34" s="379"/>
      <c r="K34" s="379"/>
      <c r="L34" s="379"/>
      <c r="M34" s="379"/>
      <c r="N34" s="379"/>
      <c r="O34" s="379"/>
      <c r="P34" s="379"/>
      <c r="Q34" s="379"/>
      <c r="R34" s="379"/>
      <c r="S34" s="379"/>
      <c r="T34" s="379"/>
      <c r="U34" s="379"/>
      <c r="V34" s="379"/>
      <c r="W34" s="379"/>
      <c r="X34" s="379"/>
      <c r="Y34" s="379"/>
      <c r="Z34" s="379"/>
      <c r="AA34" s="379"/>
      <c r="AB34" s="379"/>
      <c r="AC34" s="379"/>
      <c r="AD34" s="379"/>
      <c r="AE34" s="379"/>
      <c r="AF34" s="379"/>
      <c r="AG34" s="379"/>
      <c r="AH34" s="379"/>
      <c r="AI34" s="379"/>
      <c r="AJ34" s="379"/>
      <c r="AK34" s="379"/>
      <c r="AL34" s="379"/>
      <c r="AM34" s="379"/>
      <c r="AN34" s="379"/>
      <c r="AO34" s="379"/>
      <c r="AP34" s="379"/>
      <c r="AQ34" s="379"/>
      <c r="AR34" s="379"/>
    </row>
    <row r="35" spans="1:44" s="114" customFormat="1" ht="14.25" customHeight="1">
      <c r="A35" s="355"/>
      <c r="B35" s="356"/>
      <c r="C35" s="356"/>
      <c r="D35" s="356"/>
      <c r="E35" s="357"/>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c r="AD35" s="379"/>
      <c r="AE35" s="379"/>
      <c r="AF35" s="379"/>
      <c r="AG35" s="379"/>
      <c r="AH35" s="379"/>
      <c r="AI35" s="379"/>
      <c r="AJ35" s="379"/>
      <c r="AK35" s="379"/>
      <c r="AL35" s="379"/>
      <c r="AM35" s="379"/>
      <c r="AN35" s="379"/>
      <c r="AO35" s="379"/>
      <c r="AP35" s="379"/>
      <c r="AQ35" s="379"/>
      <c r="AR35" s="379"/>
    </row>
    <row r="36" spans="1:44" s="114" customFormat="1" ht="14.25" customHeight="1">
      <c r="A36" s="358"/>
      <c r="B36" s="359"/>
      <c r="C36" s="359"/>
      <c r="D36" s="359"/>
      <c r="E36" s="360"/>
      <c r="F36" s="379"/>
      <c r="G36" s="379"/>
      <c r="H36" s="379"/>
      <c r="I36" s="379"/>
      <c r="J36" s="379"/>
      <c r="K36" s="379"/>
      <c r="L36" s="379"/>
      <c r="M36" s="379"/>
      <c r="N36" s="379"/>
      <c r="O36" s="379"/>
      <c r="P36" s="379"/>
      <c r="Q36" s="379"/>
      <c r="R36" s="379"/>
      <c r="S36" s="379"/>
      <c r="T36" s="379"/>
      <c r="U36" s="379"/>
      <c r="V36" s="379"/>
      <c r="W36" s="379"/>
      <c r="X36" s="379"/>
      <c r="Y36" s="379"/>
      <c r="Z36" s="379"/>
      <c r="AA36" s="379"/>
      <c r="AB36" s="379"/>
      <c r="AC36" s="379"/>
      <c r="AD36" s="379"/>
      <c r="AE36" s="379"/>
      <c r="AF36" s="379"/>
      <c r="AG36" s="379"/>
      <c r="AH36" s="379"/>
      <c r="AI36" s="379"/>
      <c r="AJ36" s="379"/>
      <c r="AK36" s="379"/>
      <c r="AL36" s="379"/>
      <c r="AM36" s="379"/>
      <c r="AN36" s="379"/>
      <c r="AO36" s="379"/>
      <c r="AP36" s="379"/>
      <c r="AQ36" s="379"/>
      <c r="AR36" s="379"/>
    </row>
    <row r="37" spans="1:44" s="109" customFormat="1" ht="14.25" customHeight="1">
      <c r="A37" s="107" t="s">
        <v>1845</v>
      </c>
      <c r="B37" s="108"/>
      <c r="C37" s="108"/>
      <c r="D37" s="247"/>
      <c r="E37" s="247"/>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row>
    <row r="38" spans="1:44" s="109" customFormat="1" ht="14.25" customHeight="1">
      <c r="A38" s="107" t="s">
        <v>162</v>
      </c>
      <c r="B38" s="108"/>
      <c r="C38" s="108"/>
      <c r="D38" s="108"/>
      <c r="E38" s="108"/>
      <c r="F38" s="108"/>
      <c r="G38" s="108"/>
      <c r="H38" s="108"/>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row>
    <row r="39" spans="1:44" s="109" customFormat="1" ht="14.25" customHeight="1">
      <c r="D39" s="108"/>
      <c r="E39" s="108"/>
      <c r="F39" s="108"/>
      <c r="G39" s="108"/>
      <c r="H39" s="108"/>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row>
    <row r="40" spans="1:44" s="114" customFormat="1" ht="14.25" customHeight="1">
      <c r="A40" s="90"/>
      <c r="B40" s="90"/>
      <c r="C40" s="90"/>
      <c r="D40" s="90"/>
      <c r="E40" s="90"/>
      <c r="F40" s="90"/>
      <c r="G40" s="90"/>
      <c r="H40" s="90"/>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94"/>
      <c r="AI40" s="94"/>
      <c r="AJ40" s="94"/>
      <c r="AK40" s="94"/>
      <c r="AL40" s="94"/>
      <c r="AM40" s="94"/>
      <c r="AN40" s="94"/>
      <c r="AO40" s="94"/>
      <c r="AP40" s="94"/>
      <c r="AQ40" s="94"/>
      <c r="AR40" s="94"/>
    </row>
    <row r="41" spans="1:44" s="114" customFormat="1" ht="14.25" customHeight="1">
      <c r="A41" s="110"/>
      <c r="B41" s="115"/>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row>
    <row r="42" spans="1:44" ht="14.25" customHeight="1">
      <c r="A42" s="115"/>
      <c r="B42" s="115"/>
      <c r="C42" s="116"/>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5"/>
      <c r="AR42" s="115"/>
    </row>
    <row r="43" spans="1:44" ht="14.25" customHeight="1">
      <c r="A43" s="115"/>
      <c r="B43" s="115"/>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5"/>
      <c r="AR43" s="115"/>
    </row>
    <row r="44" spans="1:44" ht="14.25" customHeight="1">
      <c r="A44" s="115"/>
      <c r="B44" s="115"/>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5"/>
      <c r="AR44" s="115"/>
    </row>
    <row r="45" spans="1:44" ht="14.25" customHeight="1">
      <c r="A45" s="115"/>
      <c r="B45" s="115"/>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5"/>
      <c r="AR45" s="115"/>
    </row>
    <row r="46" spans="1:44" ht="14.25" customHeight="1">
      <c r="A46" s="115"/>
      <c r="B46" s="115"/>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5"/>
      <c r="AR46" s="115"/>
    </row>
    <row r="47" spans="1:44" ht="14.25" customHeight="1">
      <c r="A47" s="115"/>
      <c r="B47" s="115"/>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5"/>
      <c r="AR47" s="115"/>
    </row>
    <row r="48" spans="1:44" ht="14.25" customHeight="1">
      <c r="A48" s="115"/>
      <c r="B48" s="115"/>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5"/>
      <c r="AR48" s="115"/>
    </row>
    <row r="49" spans="1:44" ht="14.25" customHeight="1">
      <c r="A49" s="115"/>
      <c r="B49" s="115"/>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5"/>
      <c r="AR49" s="115"/>
    </row>
    <row r="50" spans="1:44" ht="14.25" customHeight="1">
      <c r="A50" s="115"/>
      <c r="B50" s="115"/>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5"/>
      <c r="AR50" s="115"/>
    </row>
    <row r="51" spans="1:44" ht="14.25" customHeight="1">
      <c r="A51" s="115"/>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row>
    <row r="52" spans="1:44" ht="14.25" customHeight="1"/>
  </sheetData>
  <mergeCells count="27">
    <mergeCell ref="A31:E36"/>
    <mergeCell ref="A19:AR20"/>
    <mergeCell ref="AC5:AR5"/>
    <mergeCell ref="AC6:AF7"/>
    <mergeCell ref="AG6:AJ7"/>
    <mergeCell ref="AK6:AN7"/>
    <mergeCell ref="AO6:AR7"/>
    <mergeCell ref="F25:AR26"/>
    <mergeCell ref="F27:AR28"/>
    <mergeCell ref="F29:AR30"/>
    <mergeCell ref="F31:AR36"/>
    <mergeCell ref="A29:E30"/>
    <mergeCell ref="A10:AR10"/>
    <mergeCell ref="A12:AR12"/>
    <mergeCell ref="A25:E26"/>
    <mergeCell ref="A27:E28"/>
    <mergeCell ref="A11:AR11"/>
    <mergeCell ref="C2:P2"/>
    <mergeCell ref="AC2:AR2"/>
    <mergeCell ref="C3:D4"/>
    <mergeCell ref="E3:F4"/>
    <mergeCell ref="G3:H4"/>
    <mergeCell ref="I3:J4"/>
    <mergeCell ref="K3:L4"/>
    <mergeCell ref="M3:N4"/>
    <mergeCell ref="O3:P4"/>
    <mergeCell ref="AC3:AR4"/>
  </mergeCells>
  <phoneticPr fontId="4"/>
  <dataValidations count="1">
    <dataValidation imeMode="halfAlpha" allowBlank="1" showInputMessage="1" showErrorMessage="1" sqref="AK5:AR6" xr:uid="{00000000-0002-0000-0000-000000000000}"/>
  </dataValidations>
  <printOptions horizontalCentered="1"/>
  <pageMargins left="0.51181102362204722" right="0.47244094488188981" top="0.59055118110236227" bottom="0.39370078740157483" header="0.31496062992125984" footer="0.31496062992125984"/>
  <pageSetup paperSize="9" firstPageNumber="49" orientation="portrait" useFirstPageNumber="1" r:id="rId1"/>
  <headerFooter>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indexed="13"/>
  </sheetPr>
  <dimension ref="B1:AZ95"/>
  <sheetViews>
    <sheetView showGridLines="0" view="pageBreakPreview" zoomScale="85" zoomScaleNormal="100" zoomScaleSheetLayoutView="85" workbookViewId="0">
      <selection activeCell="H27" sqref="H27:AT29"/>
    </sheetView>
  </sheetViews>
  <sheetFormatPr defaultColWidth="9" defaultRowHeight="13"/>
  <cols>
    <col min="1" max="1" width="2.08984375" style="3" customWidth="1"/>
    <col min="2" max="49" width="2" style="3" customWidth="1"/>
    <col min="50" max="16384" width="9" style="3"/>
  </cols>
  <sheetData>
    <row r="1" spans="2:52">
      <c r="B1" s="3" t="s">
        <v>1899</v>
      </c>
    </row>
    <row r="3" spans="2:52">
      <c r="AS3" s="4"/>
    </row>
    <row r="4" spans="2:52" s="19" customFormat="1" ht="13.5" customHeight="1">
      <c r="B4" s="956" t="s">
        <v>202</v>
      </c>
      <c r="C4" s="957"/>
      <c r="D4" s="957"/>
      <c r="E4" s="957"/>
      <c r="F4" s="957"/>
      <c r="G4" s="957"/>
      <c r="H4" s="957"/>
      <c r="I4" s="957"/>
      <c r="J4" s="957"/>
      <c r="K4" s="957"/>
      <c r="L4" s="957"/>
      <c r="M4" s="957"/>
      <c r="N4" s="957"/>
      <c r="O4" s="958"/>
      <c r="P4" s="114"/>
      <c r="Q4" s="114"/>
      <c r="R4" s="190"/>
      <c r="S4" s="190"/>
      <c r="T4" s="190"/>
      <c r="U4" s="190"/>
      <c r="V4" s="190"/>
      <c r="W4" s="188"/>
      <c r="X4" s="188"/>
      <c r="Y4" s="188"/>
      <c r="Z4" s="188"/>
      <c r="AA4" s="188"/>
      <c r="AB4" s="188"/>
      <c r="AC4" s="188"/>
      <c r="AD4" s="937" t="s">
        <v>4</v>
      </c>
      <c r="AE4" s="938"/>
      <c r="AF4" s="938"/>
      <c r="AG4" s="938"/>
      <c r="AH4" s="938"/>
      <c r="AI4" s="938"/>
      <c r="AJ4" s="938"/>
      <c r="AK4" s="938"/>
      <c r="AL4" s="938"/>
      <c r="AM4" s="938"/>
      <c r="AN4" s="938"/>
      <c r="AO4" s="938"/>
      <c r="AP4" s="938"/>
      <c r="AQ4" s="938"/>
      <c r="AR4" s="938"/>
      <c r="AS4" s="939"/>
    </row>
    <row r="5" spans="2:52" s="19" customFormat="1" ht="13.5" customHeight="1">
      <c r="B5" s="1093"/>
      <c r="C5" s="1094"/>
      <c r="D5" s="343"/>
      <c r="E5" s="1094"/>
      <c r="F5" s="343"/>
      <c r="G5" s="1094"/>
      <c r="H5" s="343"/>
      <c r="I5" s="1094"/>
      <c r="J5" s="343"/>
      <c r="K5" s="1094"/>
      <c r="L5" s="343"/>
      <c r="M5" s="1094"/>
      <c r="N5" s="343"/>
      <c r="O5" s="344"/>
      <c r="P5" s="114"/>
      <c r="Q5" s="114"/>
      <c r="R5" s="114"/>
      <c r="S5" s="190"/>
      <c r="T5" s="190"/>
      <c r="U5" s="190"/>
      <c r="V5" s="190"/>
      <c r="W5" s="189"/>
      <c r="X5" s="189"/>
      <c r="Y5" s="189"/>
      <c r="Z5" s="189"/>
      <c r="AA5" s="189"/>
      <c r="AB5" s="189"/>
      <c r="AC5" s="189"/>
      <c r="AD5" s="947" t="s">
        <v>931</v>
      </c>
      <c r="AE5" s="948"/>
      <c r="AF5" s="948"/>
      <c r="AG5" s="948"/>
      <c r="AH5" s="942"/>
      <c r="AI5" s="943"/>
      <c r="AJ5" s="944"/>
      <c r="AK5" s="944"/>
      <c r="AL5" s="942"/>
      <c r="AM5" s="943"/>
      <c r="AN5" s="944"/>
      <c r="AO5" s="944"/>
      <c r="AP5" s="942"/>
      <c r="AQ5" s="943"/>
      <c r="AR5" s="944"/>
      <c r="AS5" s="951"/>
    </row>
    <row r="6" spans="2:52" s="19" customFormat="1" ht="13.5" customHeight="1">
      <c r="B6" s="336"/>
      <c r="C6" s="1095"/>
      <c r="D6" s="345"/>
      <c r="E6" s="1095"/>
      <c r="F6" s="345"/>
      <c r="G6" s="1095"/>
      <c r="H6" s="345"/>
      <c r="I6" s="1095"/>
      <c r="J6" s="345"/>
      <c r="K6" s="1095"/>
      <c r="L6" s="345"/>
      <c r="M6" s="1095"/>
      <c r="N6" s="345"/>
      <c r="O6" s="341"/>
      <c r="P6" s="114"/>
      <c r="Q6" s="114"/>
      <c r="R6" s="114"/>
      <c r="S6" s="114"/>
      <c r="T6" s="114"/>
      <c r="U6" s="114"/>
      <c r="V6" s="114"/>
      <c r="AD6" s="949"/>
      <c r="AE6" s="950"/>
      <c r="AF6" s="950"/>
      <c r="AG6" s="950"/>
      <c r="AH6" s="945"/>
      <c r="AI6" s="945"/>
      <c r="AJ6" s="946"/>
      <c r="AK6" s="946"/>
      <c r="AL6" s="945"/>
      <c r="AM6" s="945"/>
      <c r="AN6" s="946"/>
      <c r="AO6" s="946"/>
      <c r="AP6" s="945"/>
      <c r="AQ6" s="945"/>
      <c r="AR6" s="946"/>
      <c r="AS6" s="952"/>
    </row>
    <row r="7" spans="2:52" s="19" customFormat="1" ht="13.5" customHeight="1">
      <c r="B7" s="87"/>
      <c r="C7" s="87"/>
      <c r="D7" s="87"/>
      <c r="E7" s="87"/>
      <c r="F7" s="87"/>
      <c r="G7" s="87"/>
      <c r="H7" s="87"/>
      <c r="I7" s="87"/>
      <c r="J7" s="87"/>
      <c r="K7" s="87"/>
      <c r="L7" s="87"/>
      <c r="M7" s="87"/>
      <c r="N7" s="87"/>
      <c r="O7" s="87"/>
      <c r="P7" s="87"/>
      <c r="Q7" s="87"/>
      <c r="AD7" s="87"/>
      <c r="AE7" s="87"/>
      <c r="AF7" s="87"/>
      <c r="AG7" s="87"/>
      <c r="AH7" s="87"/>
      <c r="AI7" s="87"/>
      <c r="AJ7" s="87"/>
      <c r="AK7" s="87"/>
      <c r="AL7" s="87"/>
      <c r="AM7" s="87"/>
      <c r="AN7" s="87"/>
      <c r="AO7" s="87"/>
      <c r="AP7" s="87"/>
      <c r="AQ7" s="87"/>
      <c r="AR7" s="87"/>
      <c r="AS7" s="87"/>
    </row>
    <row r="8" spans="2:52" s="19" customFormat="1" ht="13.5" customHeight="1">
      <c r="B8" s="941" t="s">
        <v>1885</v>
      </c>
      <c r="C8" s="941"/>
      <c r="D8" s="941"/>
      <c r="E8" s="941"/>
      <c r="F8" s="941"/>
      <c r="G8" s="941"/>
      <c r="H8" s="941"/>
      <c r="I8" s="941"/>
      <c r="J8" s="941"/>
      <c r="K8" s="941"/>
      <c r="L8" s="941"/>
      <c r="M8" s="941"/>
      <c r="N8" s="941"/>
      <c r="O8" s="941"/>
      <c r="P8" s="941"/>
      <c r="Q8" s="941"/>
      <c r="R8" s="941"/>
      <c r="S8" s="941"/>
      <c r="T8" s="941"/>
      <c r="U8" s="941"/>
      <c r="V8" s="941"/>
      <c r="W8" s="941"/>
      <c r="X8" s="941"/>
      <c r="Y8" s="941"/>
      <c r="Z8" s="941"/>
      <c r="AA8" s="941"/>
      <c r="AB8" s="941"/>
      <c r="AC8" s="941"/>
      <c r="AD8" s="941"/>
      <c r="AE8" s="941"/>
      <c r="AF8" s="941"/>
      <c r="AG8" s="941"/>
      <c r="AH8" s="941"/>
      <c r="AI8" s="941"/>
      <c r="AJ8" s="941"/>
      <c r="AK8" s="941"/>
      <c r="AL8" s="941"/>
      <c r="AM8" s="941"/>
      <c r="AN8" s="941"/>
      <c r="AO8" s="941"/>
      <c r="AP8" s="941"/>
      <c r="AQ8" s="941"/>
      <c r="AR8" s="941"/>
      <c r="AS8" s="941"/>
      <c r="AT8" s="170"/>
      <c r="AU8" s="170"/>
      <c r="AV8" s="170"/>
      <c r="AW8" s="170"/>
      <c r="AX8" s="170"/>
      <c r="AY8" s="170"/>
      <c r="AZ8" s="170"/>
    </row>
    <row r="9" spans="2:52" s="19" customFormat="1" ht="13.5" customHeight="1">
      <c r="B9" s="941" t="s">
        <v>1851</v>
      </c>
      <c r="C9" s="941"/>
      <c r="D9" s="941"/>
      <c r="E9" s="941"/>
      <c r="F9" s="941"/>
      <c r="G9" s="941"/>
      <c r="H9" s="941"/>
      <c r="I9" s="941"/>
      <c r="J9" s="941"/>
      <c r="K9" s="941"/>
      <c r="L9" s="941"/>
      <c r="M9" s="941"/>
      <c r="N9" s="941"/>
      <c r="O9" s="941"/>
      <c r="P9" s="941"/>
      <c r="Q9" s="941"/>
      <c r="R9" s="941"/>
      <c r="S9" s="941"/>
      <c r="T9" s="941"/>
      <c r="U9" s="941"/>
      <c r="V9" s="941"/>
      <c r="W9" s="941"/>
      <c r="X9" s="941"/>
      <c r="Y9" s="941"/>
      <c r="Z9" s="941"/>
      <c r="AA9" s="941"/>
      <c r="AB9" s="941"/>
      <c r="AC9" s="941"/>
      <c r="AD9" s="941"/>
      <c r="AE9" s="941"/>
      <c r="AF9" s="941"/>
      <c r="AG9" s="941"/>
      <c r="AH9" s="941"/>
      <c r="AI9" s="941"/>
      <c r="AJ9" s="941"/>
      <c r="AK9" s="941"/>
      <c r="AL9" s="941"/>
      <c r="AM9" s="941"/>
      <c r="AN9" s="941"/>
      <c r="AO9" s="941"/>
      <c r="AP9" s="941"/>
      <c r="AQ9" s="941"/>
      <c r="AR9" s="941"/>
      <c r="AS9" s="941"/>
      <c r="AT9" s="170"/>
      <c r="AU9" s="170"/>
      <c r="AV9" s="170"/>
      <c r="AW9" s="170"/>
      <c r="AX9" s="170"/>
      <c r="AY9" s="170"/>
      <c r="AZ9" s="170"/>
    </row>
    <row r="10" spans="2:52" ht="13.5" customHeight="1">
      <c r="B10" s="862" t="s">
        <v>62</v>
      </c>
      <c r="C10" s="862"/>
      <c r="D10" s="862"/>
      <c r="E10" s="862"/>
      <c r="F10" s="862"/>
      <c r="G10" s="862"/>
      <c r="H10" s="862"/>
      <c r="I10" s="862"/>
      <c r="J10" s="862"/>
      <c r="K10" s="862"/>
      <c r="L10" s="862"/>
      <c r="M10" s="862"/>
      <c r="N10" s="862"/>
      <c r="O10" s="862"/>
      <c r="P10" s="862"/>
      <c r="Q10" s="862"/>
      <c r="R10" s="862"/>
      <c r="S10" s="862"/>
      <c r="T10" s="862"/>
      <c r="U10" s="862"/>
      <c r="V10" s="862"/>
      <c r="W10" s="862"/>
      <c r="X10" s="862"/>
      <c r="Y10" s="862"/>
      <c r="Z10" s="862"/>
      <c r="AA10" s="862"/>
      <c r="AB10" s="862"/>
      <c r="AC10" s="862"/>
      <c r="AD10" s="862"/>
      <c r="AE10" s="862"/>
      <c r="AF10" s="862"/>
      <c r="AG10" s="862"/>
      <c r="AH10" s="862"/>
      <c r="AI10" s="862"/>
      <c r="AJ10" s="862"/>
      <c r="AK10" s="862"/>
      <c r="AL10" s="862"/>
      <c r="AM10" s="862"/>
      <c r="AN10" s="862"/>
      <c r="AO10" s="862"/>
      <c r="AP10" s="862"/>
      <c r="AQ10" s="862"/>
      <c r="AR10" s="862"/>
      <c r="AS10" s="862"/>
    </row>
    <row r="12" spans="2:52" s="19" customFormat="1" ht="13.5" customHeight="1">
      <c r="B12" s="19" t="s">
        <v>58</v>
      </c>
    </row>
    <row r="13" spans="2:52" s="19" customFormat="1" ht="13.5" customHeight="1">
      <c r="B13" s="19" t="s">
        <v>61</v>
      </c>
    </row>
    <row r="14" spans="2:52" s="19" customFormat="1" ht="13.5" customHeight="1"/>
    <row r="15" spans="2:52" s="19" customFormat="1" ht="13.5" customHeight="1"/>
    <row r="16" spans="2:52" s="19" customFormat="1" ht="13.5" customHeight="1">
      <c r="B16" s="863" t="s">
        <v>1848</v>
      </c>
      <c r="C16" s="863"/>
      <c r="D16" s="863"/>
      <c r="E16" s="863"/>
      <c r="F16" s="863"/>
      <c r="G16" s="863"/>
      <c r="H16" s="863"/>
      <c r="I16" s="863"/>
      <c r="J16" s="863"/>
      <c r="K16" s="863"/>
      <c r="L16" s="863"/>
      <c r="M16" s="863"/>
      <c r="N16" s="863"/>
      <c r="O16" s="863"/>
      <c r="P16" s="863"/>
      <c r="Q16" s="863"/>
      <c r="R16" s="863"/>
      <c r="S16" s="863"/>
      <c r="T16" s="863"/>
      <c r="U16" s="863"/>
      <c r="V16" s="863"/>
      <c r="W16" s="863"/>
      <c r="X16" s="863"/>
      <c r="Y16" s="863"/>
      <c r="Z16" s="863"/>
      <c r="AA16" s="863"/>
      <c r="AB16" s="863"/>
      <c r="AC16" s="863"/>
      <c r="AD16" s="863"/>
      <c r="AE16" s="863"/>
      <c r="AF16" s="863"/>
      <c r="AG16" s="863"/>
      <c r="AH16" s="863"/>
      <c r="AI16" s="863"/>
      <c r="AJ16" s="863"/>
      <c r="AK16" s="863"/>
      <c r="AL16" s="863"/>
      <c r="AM16" s="863"/>
      <c r="AN16" s="863"/>
      <c r="AO16" s="863"/>
      <c r="AP16" s="863"/>
      <c r="AQ16" s="863"/>
      <c r="AR16" s="863"/>
      <c r="AS16" s="863"/>
    </row>
    <row r="17" spans="2:46" s="19" customFormat="1" ht="13.5" customHeight="1">
      <c r="B17" s="863"/>
      <c r="C17" s="863"/>
      <c r="D17" s="863"/>
      <c r="E17" s="863"/>
      <c r="F17" s="863"/>
      <c r="G17" s="863"/>
      <c r="H17" s="863"/>
      <c r="I17" s="863"/>
      <c r="J17" s="863"/>
      <c r="K17" s="863"/>
      <c r="L17" s="863"/>
      <c r="M17" s="863"/>
      <c r="N17" s="863"/>
      <c r="O17" s="863"/>
      <c r="P17" s="863"/>
      <c r="Q17" s="863"/>
      <c r="R17" s="863"/>
      <c r="S17" s="863"/>
      <c r="T17" s="863"/>
      <c r="U17" s="863"/>
      <c r="V17" s="863"/>
      <c r="W17" s="863"/>
      <c r="X17" s="863"/>
      <c r="Y17" s="863"/>
      <c r="Z17" s="863"/>
      <c r="AA17" s="863"/>
      <c r="AB17" s="863"/>
      <c r="AC17" s="863"/>
      <c r="AD17" s="863"/>
      <c r="AE17" s="863"/>
      <c r="AF17" s="863"/>
      <c r="AG17" s="863"/>
      <c r="AH17" s="863"/>
      <c r="AI17" s="863"/>
      <c r="AJ17" s="863"/>
      <c r="AK17" s="863"/>
      <c r="AL17" s="863"/>
      <c r="AM17" s="863"/>
      <c r="AN17" s="863"/>
      <c r="AO17" s="863"/>
      <c r="AP17" s="863"/>
      <c r="AQ17" s="863"/>
      <c r="AR17" s="863"/>
      <c r="AS17" s="863"/>
    </row>
    <row r="18" spans="2:46" s="19" customFormat="1" ht="13.5" customHeight="1"/>
    <row r="19" spans="2:46" s="19" customFormat="1" ht="13.5" customHeight="1">
      <c r="B19" s="940" t="s">
        <v>1788</v>
      </c>
      <c r="C19" s="940"/>
      <c r="D19" s="940"/>
      <c r="E19" s="940"/>
      <c r="F19" s="940"/>
      <c r="G19" s="940"/>
      <c r="H19" s="940"/>
      <c r="I19" s="940"/>
      <c r="J19" s="940"/>
      <c r="K19" s="940"/>
      <c r="L19" s="940"/>
      <c r="M19" s="940"/>
      <c r="N19" s="940"/>
      <c r="O19" s="940"/>
      <c r="P19" s="940"/>
      <c r="Q19" s="940"/>
      <c r="R19" s="940"/>
      <c r="S19" s="940"/>
      <c r="T19" s="940"/>
      <c r="U19" s="940"/>
      <c r="V19" s="940"/>
      <c r="W19" s="940"/>
      <c r="X19" s="940"/>
      <c r="Y19" s="940"/>
      <c r="Z19" s="940"/>
      <c r="AA19" s="940"/>
      <c r="AB19" s="940"/>
      <c r="AC19" s="940"/>
      <c r="AD19" s="940"/>
      <c r="AE19" s="940"/>
      <c r="AF19" s="940"/>
      <c r="AG19" s="940"/>
      <c r="AH19" s="940"/>
      <c r="AI19" s="940"/>
      <c r="AJ19" s="940"/>
      <c r="AK19" s="940"/>
      <c r="AL19" s="940"/>
      <c r="AM19" s="940"/>
      <c r="AN19" s="940"/>
      <c r="AO19" s="940"/>
      <c r="AP19" s="940"/>
      <c r="AQ19" s="940"/>
      <c r="AR19" s="940"/>
      <c r="AS19" s="940"/>
    </row>
    <row r="21" spans="2:46" s="19" customFormat="1">
      <c r="B21" s="3" t="s">
        <v>55</v>
      </c>
      <c r="E21" s="3"/>
    </row>
    <row r="22" spans="2:46" s="19" customFormat="1" ht="13.5" customHeight="1">
      <c r="B22" s="928" t="s">
        <v>24</v>
      </c>
      <c r="C22" s="929"/>
      <c r="D22" s="929"/>
      <c r="E22" s="929"/>
      <c r="F22" s="930"/>
      <c r="G22" s="1080"/>
      <c r="H22" s="1080"/>
      <c r="I22" s="1080"/>
      <c r="J22" s="1080"/>
      <c r="K22" s="1080"/>
      <c r="L22" s="1080"/>
      <c r="M22" s="1080"/>
      <c r="N22" s="1080"/>
      <c r="O22" s="1080"/>
      <c r="P22" s="1080"/>
      <c r="Q22" s="1080"/>
      <c r="R22" s="1080"/>
      <c r="S22" s="1080"/>
      <c r="T22" s="1080"/>
      <c r="U22" s="1080"/>
      <c r="V22" s="1080"/>
      <c r="W22" s="1080"/>
      <c r="X22" s="1080"/>
      <c r="Y22" s="1080"/>
      <c r="Z22" s="1080"/>
      <c r="AA22" s="1080"/>
      <c r="AB22" s="1080"/>
      <c r="AC22" s="1080"/>
      <c r="AD22" s="1080"/>
      <c r="AE22" s="1080"/>
      <c r="AF22" s="1080"/>
      <c r="AG22" s="1080"/>
      <c r="AH22" s="1080"/>
      <c r="AI22" s="1080"/>
      <c r="AJ22" s="1080"/>
      <c r="AK22" s="1080"/>
      <c r="AL22" s="1080"/>
      <c r="AM22" s="1080"/>
      <c r="AN22" s="1080"/>
      <c r="AO22" s="1080"/>
      <c r="AP22" s="1080"/>
      <c r="AQ22" s="1080"/>
      <c r="AR22" s="1080"/>
      <c r="AS22" s="1080"/>
    </row>
    <row r="23" spans="2:46" s="19" customFormat="1" ht="13.5" customHeight="1">
      <c r="B23" s="931"/>
      <c r="C23" s="932"/>
      <c r="D23" s="932"/>
      <c r="E23" s="932"/>
      <c r="F23" s="933"/>
      <c r="G23" s="1080"/>
      <c r="H23" s="1080"/>
      <c r="I23" s="1080"/>
      <c r="J23" s="1080"/>
      <c r="K23" s="1080"/>
      <c r="L23" s="1080"/>
      <c r="M23" s="1080"/>
      <c r="N23" s="1080"/>
      <c r="O23" s="1080"/>
      <c r="P23" s="1080"/>
      <c r="Q23" s="1080"/>
      <c r="R23" s="1080"/>
      <c r="S23" s="1080"/>
      <c r="T23" s="1080"/>
      <c r="U23" s="1080"/>
      <c r="V23" s="1080"/>
      <c r="W23" s="1080"/>
      <c r="X23" s="1080"/>
      <c r="Y23" s="1080"/>
      <c r="Z23" s="1080"/>
      <c r="AA23" s="1080"/>
      <c r="AB23" s="1080"/>
      <c r="AC23" s="1080"/>
      <c r="AD23" s="1080"/>
      <c r="AE23" s="1080"/>
      <c r="AF23" s="1080"/>
      <c r="AG23" s="1080"/>
      <c r="AH23" s="1080"/>
      <c r="AI23" s="1080"/>
      <c r="AJ23" s="1080"/>
      <c r="AK23" s="1080"/>
      <c r="AL23" s="1080"/>
      <c r="AM23" s="1080"/>
      <c r="AN23" s="1080"/>
      <c r="AO23" s="1080"/>
      <c r="AP23" s="1080"/>
      <c r="AQ23" s="1080"/>
      <c r="AR23" s="1080"/>
      <c r="AS23" s="1080"/>
    </row>
    <row r="24" spans="2:46" s="19" customFormat="1" ht="13.5" customHeight="1">
      <c r="B24" s="934"/>
      <c r="C24" s="935"/>
      <c r="D24" s="935"/>
      <c r="E24" s="935"/>
      <c r="F24" s="936"/>
      <c r="G24" s="1080"/>
      <c r="H24" s="1080"/>
      <c r="I24" s="1080"/>
      <c r="J24" s="1080"/>
      <c r="K24" s="1080"/>
      <c r="L24" s="1080"/>
      <c r="M24" s="1080"/>
      <c r="N24" s="1080"/>
      <c r="O24" s="1080"/>
      <c r="P24" s="1080"/>
      <c r="Q24" s="1080"/>
      <c r="R24" s="1080"/>
      <c r="S24" s="1080"/>
      <c r="T24" s="1080"/>
      <c r="U24" s="1080"/>
      <c r="V24" s="1080"/>
      <c r="W24" s="1080"/>
      <c r="X24" s="1080"/>
      <c r="Y24" s="1080"/>
      <c r="Z24" s="1080"/>
      <c r="AA24" s="1080"/>
      <c r="AB24" s="1080"/>
      <c r="AC24" s="1080"/>
      <c r="AD24" s="1080"/>
      <c r="AE24" s="1080"/>
      <c r="AF24" s="1080"/>
      <c r="AG24" s="1080"/>
      <c r="AH24" s="1080"/>
      <c r="AI24" s="1080"/>
      <c r="AJ24" s="1080"/>
      <c r="AK24" s="1080"/>
      <c r="AL24" s="1080"/>
      <c r="AM24" s="1080"/>
      <c r="AN24" s="1080"/>
      <c r="AO24" s="1080"/>
      <c r="AP24" s="1080"/>
      <c r="AQ24" s="1080"/>
      <c r="AR24" s="1080"/>
      <c r="AS24" s="1080"/>
    </row>
    <row r="25" spans="2:46" s="19" customFormat="1" ht="13.5" customHeight="1">
      <c r="B25" s="928" t="s">
        <v>17</v>
      </c>
      <c r="C25" s="929"/>
      <c r="D25" s="929"/>
      <c r="E25" s="929"/>
      <c r="F25" s="930"/>
      <c r="G25" s="1026"/>
      <c r="H25" s="1026"/>
      <c r="I25" s="1026"/>
      <c r="J25" s="1026"/>
      <c r="K25" s="1026"/>
      <c r="L25" s="1026"/>
      <c r="M25" s="1026"/>
      <c r="N25" s="1026"/>
      <c r="O25" s="1026"/>
      <c r="P25" s="1026"/>
      <c r="Q25" s="1026"/>
      <c r="R25" s="1026"/>
      <c r="S25" s="1026"/>
      <c r="T25" s="1026"/>
      <c r="U25" s="1026"/>
      <c r="V25" s="1026"/>
      <c r="W25" s="1026"/>
      <c r="X25" s="1026"/>
      <c r="Y25" s="1026"/>
      <c r="Z25" s="1026"/>
      <c r="AA25" s="1026"/>
      <c r="AB25" s="1026"/>
      <c r="AC25" s="1026"/>
      <c r="AD25" s="1026"/>
      <c r="AE25" s="1026"/>
      <c r="AF25" s="1026"/>
      <c r="AG25" s="1026"/>
      <c r="AH25" s="1026"/>
      <c r="AI25" s="1026"/>
      <c r="AJ25" s="1026"/>
      <c r="AK25" s="1026"/>
      <c r="AL25" s="1026"/>
      <c r="AM25" s="1026"/>
      <c r="AN25" s="1026"/>
      <c r="AO25" s="1026"/>
      <c r="AP25" s="1026"/>
      <c r="AQ25" s="1026"/>
      <c r="AR25" s="1026"/>
      <c r="AS25" s="1026"/>
    </row>
    <row r="26" spans="2:46" s="19" customFormat="1" ht="13.5" customHeight="1">
      <c r="B26" s="931"/>
      <c r="C26" s="932"/>
      <c r="D26" s="932"/>
      <c r="E26" s="932"/>
      <c r="F26" s="933"/>
      <c r="G26" s="1026"/>
      <c r="H26" s="1026"/>
      <c r="I26" s="1026"/>
      <c r="J26" s="1026"/>
      <c r="K26" s="1026"/>
      <c r="L26" s="1026"/>
      <c r="M26" s="1026"/>
      <c r="N26" s="1026"/>
      <c r="O26" s="1026"/>
      <c r="P26" s="1026"/>
      <c r="Q26" s="1026"/>
      <c r="R26" s="1026"/>
      <c r="S26" s="1026"/>
      <c r="T26" s="1026"/>
      <c r="U26" s="1026"/>
      <c r="V26" s="1026"/>
      <c r="W26" s="1026"/>
      <c r="X26" s="1026"/>
      <c r="Y26" s="1026"/>
      <c r="Z26" s="1026"/>
      <c r="AA26" s="1026"/>
      <c r="AB26" s="1026"/>
      <c r="AC26" s="1026"/>
      <c r="AD26" s="1026"/>
      <c r="AE26" s="1026"/>
      <c r="AF26" s="1026"/>
      <c r="AG26" s="1026"/>
      <c r="AH26" s="1026"/>
      <c r="AI26" s="1026"/>
      <c r="AJ26" s="1026"/>
      <c r="AK26" s="1026"/>
      <c r="AL26" s="1026"/>
      <c r="AM26" s="1026"/>
      <c r="AN26" s="1026"/>
      <c r="AO26" s="1026"/>
      <c r="AP26" s="1026"/>
      <c r="AQ26" s="1026"/>
      <c r="AR26" s="1026"/>
      <c r="AS26" s="1026"/>
    </row>
    <row r="27" spans="2:46" s="19" customFormat="1" ht="13.5" customHeight="1">
      <c r="B27" s="934"/>
      <c r="C27" s="935"/>
      <c r="D27" s="935"/>
      <c r="E27" s="935"/>
      <c r="F27" s="936"/>
      <c r="G27" s="1026"/>
      <c r="H27" s="1026"/>
      <c r="I27" s="1026"/>
      <c r="J27" s="1026"/>
      <c r="K27" s="1026"/>
      <c r="L27" s="1026"/>
      <c r="M27" s="1026"/>
      <c r="N27" s="1026"/>
      <c r="O27" s="1026"/>
      <c r="P27" s="1026"/>
      <c r="Q27" s="1026"/>
      <c r="R27" s="1026"/>
      <c r="S27" s="1026"/>
      <c r="T27" s="1026"/>
      <c r="U27" s="1026"/>
      <c r="V27" s="1026"/>
      <c r="W27" s="1026"/>
      <c r="X27" s="1026"/>
      <c r="Y27" s="1026"/>
      <c r="Z27" s="1026"/>
      <c r="AA27" s="1026"/>
      <c r="AB27" s="1026"/>
      <c r="AC27" s="1026"/>
      <c r="AD27" s="1026"/>
      <c r="AE27" s="1026"/>
      <c r="AF27" s="1026"/>
      <c r="AG27" s="1026"/>
      <c r="AH27" s="1026"/>
      <c r="AI27" s="1026"/>
      <c r="AJ27" s="1026"/>
      <c r="AK27" s="1026"/>
      <c r="AL27" s="1026"/>
      <c r="AM27" s="1026"/>
      <c r="AN27" s="1026"/>
      <c r="AO27" s="1026"/>
      <c r="AP27" s="1026"/>
      <c r="AQ27" s="1026"/>
      <c r="AR27" s="1026"/>
      <c r="AS27" s="1026"/>
    </row>
    <row r="28" spans="2:46" s="19" customFormat="1" ht="13.5" customHeight="1">
      <c r="B28" s="928" t="s">
        <v>212</v>
      </c>
      <c r="C28" s="929"/>
      <c r="D28" s="929"/>
      <c r="E28" s="929"/>
      <c r="F28" s="930"/>
      <c r="G28" s="1026"/>
      <c r="H28" s="1026"/>
      <c r="I28" s="1026"/>
      <c r="J28" s="1026"/>
      <c r="K28" s="1026"/>
      <c r="L28" s="1026"/>
      <c r="M28" s="1026"/>
      <c r="N28" s="1026"/>
      <c r="O28" s="1026"/>
      <c r="P28" s="1026"/>
      <c r="Q28" s="1026"/>
      <c r="R28" s="1026"/>
      <c r="S28" s="1026"/>
      <c r="T28" s="1026"/>
      <c r="U28" s="1026"/>
      <c r="V28" s="1026"/>
      <c r="W28" s="1026"/>
      <c r="X28" s="1026"/>
      <c r="Y28" s="1026"/>
      <c r="Z28" s="1026"/>
      <c r="AA28" s="1026"/>
      <c r="AB28" s="1026"/>
      <c r="AC28" s="1026"/>
      <c r="AD28" s="1026"/>
      <c r="AE28" s="1026"/>
      <c r="AF28" s="1026"/>
      <c r="AG28" s="1026"/>
      <c r="AH28" s="1026"/>
      <c r="AI28" s="1026"/>
      <c r="AJ28" s="1026"/>
      <c r="AK28" s="1026"/>
      <c r="AL28" s="1026"/>
      <c r="AM28" s="1026"/>
      <c r="AN28" s="1026"/>
      <c r="AO28" s="1026"/>
      <c r="AP28" s="1026"/>
      <c r="AQ28" s="1026"/>
      <c r="AR28" s="1026"/>
      <c r="AS28" s="1026"/>
      <c r="AT28" s="31"/>
    </row>
    <row r="29" spans="2:46" s="19" customFormat="1" ht="13.5" customHeight="1">
      <c r="B29" s="934"/>
      <c r="C29" s="935"/>
      <c r="D29" s="935"/>
      <c r="E29" s="935"/>
      <c r="F29" s="936"/>
      <c r="G29" s="1026"/>
      <c r="H29" s="1026"/>
      <c r="I29" s="1026"/>
      <c r="J29" s="1026"/>
      <c r="K29" s="1026"/>
      <c r="L29" s="1026"/>
      <c r="M29" s="1026"/>
      <c r="N29" s="1026"/>
      <c r="O29" s="1026"/>
      <c r="P29" s="1026"/>
      <c r="Q29" s="1026"/>
      <c r="R29" s="1026"/>
      <c r="S29" s="1026"/>
      <c r="T29" s="1026"/>
      <c r="U29" s="1026"/>
      <c r="V29" s="1026"/>
      <c r="W29" s="1026"/>
      <c r="X29" s="1026"/>
      <c r="Y29" s="1026"/>
      <c r="Z29" s="1026"/>
      <c r="AA29" s="1026"/>
      <c r="AB29" s="1026"/>
      <c r="AC29" s="1026"/>
      <c r="AD29" s="1026"/>
      <c r="AE29" s="1026"/>
      <c r="AF29" s="1026"/>
      <c r="AG29" s="1026"/>
      <c r="AH29" s="1026"/>
      <c r="AI29" s="1026"/>
      <c r="AJ29" s="1026"/>
      <c r="AK29" s="1026"/>
      <c r="AL29" s="1026"/>
      <c r="AM29" s="1026"/>
      <c r="AN29" s="1026"/>
      <c r="AO29" s="1026"/>
      <c r="AP29" s="1026"/>
      <c r="AQ29" s="1026"/>
      <c r="AR29" s="1026"/>
      <c r="AS29" s="1026"/>
    </row>
    <row r="30" spans="2:46" s="19" customFormat="1" ht="13.5" customHeight="1">
      <c r="B30" s="920" t="s">
        <v>25</v>
      </c>
      <c r="C30" s="921"/>
      <c r="D30" s="921"/>
      <c r="E30" s="921"/>
      <c r="F30" s="922"/>
      <c r="G30" s="1081" t="s">
        <v>1842</v>
      </c>
      <c r="H30" s="1081"/>
      <c r="I30" s="1081"/>
      <c r="J30" s="1081"/>
      <c r="K30" s="1081"/>
      <c r="L30" s="1081"/>
      <c r="M30" s="1081"/>
      <c r="N30" s="1081"/>
      <c r="O30" s="1081"/>
      <c r="P30" s="1081"/>
      <c r="Q30" s="1081"/>
      <c r="R30" s="1081"/>
      <c r="S30" s="1081"/>
      <c r="T30" s="1081"/>
      <c r="U30" s="1081"/>
      <c r="V30" s="1081"/>
      <c r="W30" s="1081"/>
      <c r="X30" s="1081"/>
      <c r="Y30" s="1081"/>
      <c r="Z30" s="1081"/>
      <c r="AA30" s="1081"/>
      <c r="AB30" s="1081"/>
      <c r="AC30" s="1081"/>
      <c r="AD30" s="1081"/>
      <c r="AE30" s="1081"/>
      <c r="AF30" s="1081"/>
      <c r="AG30" s="1081"/>
      <c r="AH30" s="1081"/>
      <c r="AI30" s="1081"/>
      <c r="AJ30" s="1081"/>
      <c r="AK30" s="1081"/>
      <c r="AL30" s="1081"/>
      <c r="AM30" s="1081"/>
      <c r="AN30" s="1081"/>
      <c r="AO30" s="1081"/>
      <c r="AP30" s="1081"/>
      <c r="AQ30" s="1081"/>
      <c r="AR30" s="1081"/>
      <c r="AS30" s="1081"/>
    </row>
    <row r="31" spans="2:46" s="19" customFormat="1" ht="13.5" customHeight="1">
      <c r="B31" s="923"/>
      <c r="C31" s="849"/>
      <c r="D31" s="849"/>
      <c r="E31" s="849"/>
      <c r="F31" s="924"/>
      <c r="G31" s="1081"/>
      <c r="H31" s="1081"/>
      <c r="I31" s="1081"/>
      <c r="J31" s="1081"/>
      <c r="K31" s="1081"/>
      <c r="L31" s="1081"/>
      <c r="M31" s="1081"/>
      <c r="N31" s="1081"/>
      <c r="O31" s="1081"/>
      <c r="P31" s="1081"/>
      <c r="Q31" s="1081"/>
      <c r="R31" s="1081"/>
      <c r="S31" s="1081"/>
      <c r="T31" s="1081"/>
      <c r="U31" s="1081"/>
      <c r="V31" s="1081"/>
      <c r="W31" s="1081"/>
      <c r="X31" s="1081"/>
      <c r="Y31" s="1081"/>
      <c r="Z31" s="1081"/>
      <c r="AA31" s="1081"/>
      <c r="AB31" s="1081"/>
      <c r="AC31" s="1081"/>
      <c r="AD31" s="1081"/>
      <c r="AE31" s="1081"/>
      <c r="AF31" s="1081"/>
      <c r="AG31" s="1081"/>
      <c r="AH31" s="1081"/>
      <c r="AI31" s="1081"/>
      <c r="AJ31" s="1081"/>
      <c r="AK31" s="1081"/>
      <c r="AL31" s="1081"/>
      <c r="AM31" s="1081"/>
      <c r="AN31" s="1081"/>
      <c r="AO31" s="1081"/>
      <c r="AP31" s="1081"/>
      <c r="AQ31" s="1081"/>
      <c r="AR31" s="1081"/>
      <c r="AS31" s="1081"/>
    </row>
    <row r="32" spans="2:46" s="19" customFormat="1" ht="13.5" customHeight="1">
      <c r="B32" s="923"/>
      <c r="C32" s="849"/>
      <c r="D32" s="849"/>
      <c r="E32" s="849"/>
      <c r="F32" s="924"/>
      <c r="G32" s="1081"/>
      <c r="H32" s="1081"/>
      <c r="I32" s="1081"/>
      <c r="J32" s="1081"/>
      <c r="K32" s="1081"/>
      <c r="L32" s="1081"/>
      <c r="M32" s="1081"/>
      <c r="N32" s="1081"/>
      <c r="O32" s="1081"/>
      <c r="P32" s="1081"/>
      <c r="Q32" s="1081"/>
      <c r="R32" s="1081"/>
      <c r="S32" s="1081"/>
      <c r="T32" s="1081"/>
      <c r="U32" s="1081"/>
      <c r="V32" s="1081"/>
      <c r="W32" s="1081"/>
      <c r="X32" s="1081"/>
      <c r="Y32" s="1081"/>
      <c r="Z32" s="1081"/>
      <c r="AA32" s="1081"/>
      <c r="AB32" s="1081"/>
      <c r="AC32" s="1081"/>
      <c r="AD32" s="1081"/>
      <c r="AE32" s="1081"/>
      <c r="AF32" s="1081"/>
      <c r="AG32" s="1081"/>
      <c r="AH32" s="1081"/>
      <c r="AI32" s="1081"/>
      <c r="AJ32" s="1081"/>
      <c r="AK32" s="1081"/>
      <c r="AL32" s="1081"/>
      <c r="AM32" s="1081"/>
      <c r="AN32" s="1081"/>
      <c r="AO32" s="1081"/>
      <c r="AP32" s="1081"/>
      <c r="AQ32" s="1081"/>
      <c r="AR32" s="1081"/>
      <c r="AS32" s="1081"/>
    </row>
    <row r="33" spans="2:45" s="19" customFormat="1" ht="13.5" customHeight="1">
      <c r="B33" s="923"/>
      <c r="C33" s="849"/>
      <c r="D33" s="849"/>
      <c r="E33" s="849"/>
      <c r="F33" s="924"/>
      <c r="G33" s="1081"/>
      <c r="H33" s="1081"/>
      <c r="I33" s="1081"/>
      <c r="J33" s="1081"/>
      <c r="K33" s="1081"/>
      <c r="L33" s="1081"/>
      <c r="M33" s="1081"/>
      <c r="N33" s="1081"/>
      <c r="O33" s="1081"/>
      <c r="P33" s="1081"/>
      <c r="Q33" s="1081"/>
      <c r="R33" s="1081"/>
      <c r="S33" s="1081"/>
      <c r="T33" s="1081"/>
      <c r="U33" s="1081"/>
      <c r="V33" s="1081"/>
      <c r="W33" s="1081"/>
      <c r="X33" s="1081"/>
      <c r="Y33" s="1081"/>
      <c r="Z33" s="1081"/>
      <c r="AA33" s="1081"/>
      <c r="AB33" s="1081"/>
      <c r="AC33" s="1081"/>
      <c r="AD33" s="1081"/>
      <c r="AE33" s="1081"/>
      <c r="AF33" s="1081"/>
      <c r="AG33" s="1081"/>
      <c r="AH33" s="1081"/>
      <c r="AI33" s="1081"/>
      <c r="AJ33" s="1081"/>
      <c r="AK33" s="1081"/>
      <c r="AL33" s="1081"/>
      <c r="AM33" s="1081"/>
      <c r="AN33" s="1081"/>
      <c r="AO33" s="1081"/>
      <c r="AP33" s="1081"/>
      <c r="AQ33" s="1081"/>
      <c r="AR33" s="1081"/>
      <c r="AS33" s="1081"/>
    </row>
    <row r="34" spans="2:45" s="19" customFormat="1" ht="13.5" customHeight="1">
      <c r="B34" s="925"/>
      <c r="C34" s="926"/>
      <c r="D34" s="926"/>
      <c r="E34" s="926"/>
      <c r="F34" s="927"/>
      <c r="G34" s="1081"/>
      <c r="H34" s="1081"/>
      <c r="I34" s="1081"/>
      <c r="J34" s="1081"/>
      <c r="K34" s="1081"/>
      <c r="L34" s="1081"/>
      <c r="M34" s="1081"/>
      <c r="N34" s="1081"/>
      <c r="O34" s="1081"/>
      <c r="P34" s="1081"/>
      <c r="Q34" s="1081"/>
      <c r="R34" s="1081"/>
      <c r="S34" s="1081"/>
      <c r="T34" s="1081"/>
      <c r="U34" s="1081"/>
      <c r="V34" s="1081"/>
      <c r="W34" s="1081"/>
      <c r="X34" s="1081"/>
      <c r="Y34" s="1081"/>
      <c r="Z34" s="1081"/>
      <c r="AA34" s="1081"/>
      <c r="AB34" s="1081"/>
      <c r="AC34" s="1081"/>
      <c r="AD34" s="1081"/>
      <c r="AE34" s="1081"/>
      <c r="AF34" s="1081"/>
      <c r="AG34" s="1081"/>
      <c r="AH34" s="1081"/>
      <c r="AI34" s="1081"/>
      <c r="AJ34" s="1081"/>
      <c r="AK34" s="1081"/>
      <c r="AL34" s="1081"/>
      <c r="AM34" s="1081"/>
      <c r="AN34" s="1081"/>
      <c r="AO34" s="1081"/>
      <c r="AP34" s="1081"/>
      <c r="AQ34" s="1081"/>
      <c r="AR34" s="1081"/>
      <c r="AS34" s="1081"/>
    </row>
    <row r="35" spans="2:45" s="161" customFormat="1" ht="13.5" customHeight="1">
      <c r="B35" s="154"/>
      <c r="C35" s="163"/>
      <c r="D35" s="163"/>
      <c r="E35" s="163"/>
      <c r="F35" s="163"/>
      <c r="G35" s="163"/>
      <c r="H35" s="163"/>
      <c r="I35" s="163"/>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row>
    <row r="36" spans="2:45" s="19" customFormat="1" ht="13.5" customHeight="1">
      <c r="B36" s="87"/>
      <c r="C36" s="87"/>
      <c r="D36" s="87"/>
      <c r="E36" s="87"/>
      <c r="F36" s="87"/>
      <c r="G36" s="87"/>
      <c r="H36" s="87"/>
      <c r="I36" s="87"/>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row>
    <row r="37" spans="2:45" s="19" customFormat="1" ht="13.5" customHeight="1">
      <c r="B37" s="3" t="s">
        <v>40</v>
      </c>
      <c r="C37" s="87"/>
      <c r="D37" s="87"/>
      <c r="E37" s="87"/>
      <c r="F37" s="87"/>
      <c r="G37" s="87"/>
      <c r="H37" s="87"/>
      <c r="I37" s="8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row>
    <row r="38" spans="2:45" s="19" customFormat="1" ht="13.5" customHeight="1">
      <c r="B38" s="171"/>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3"/>
    </row>
    <row r="39" spans="2:45" s="19" customFormat="1" ht="13.5" customHeight="1">
      <c r="B39" s="174">
        <v>1</v>
      </c>
      <c r="C39" s="19" t="s">
        <v>75</v>
      </c>
      <c r="D39" s="3" t="s">
        <v>136</v>
      </c>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175"/>
    </row>
    <row r="40" spans="2:45" s="19" customFormat="1" ht="13.5" customHeight="1">
      <c r="B40" s="174"/>
      <c r="C40" s="850"/>
      <c r="D40" s="851"/>
      <c r="E40" s="851"/>
      <c r="F40" s="851"/>
      <c r="G40" s="851"/>
      <c r="H40" s="851"/>
      <c r="I40" s="851"/>
      <c r="J40" s="851"/>
      <c r="K40" s="851"/>
      <c r="L40" s="851"/>
      <c r="M40" s="851"/>
      <c r="N40" s="851"/>
      <c r="O40" s="851"/>
      <c r="P40" s="851"/>
      <c r="Q40" s="851"/>
      <c r="R40" s="851"/>
      <c r="S40" s="851"/>
      <c r="T40" s="851"/>
      <c r="U40" s="851"/>
      <c r="V40" s="851"/>
      <c r="W40" s="851"/>
      <c r="X40" s="851"/>
      <c r="Y40" s="851"/>
      <c r="Z40" s="851"/>
      <c r="AA40" s="851"/>
      <c r="AB40" s="851"/>
      <c r="AC40" s="851"/>
      <c r="AD40" s="851"/>
      <c r="AE40" s="851"/>
      <c r="AF40" s="851"/>
      <c r="AG40" s="851"/>
      <c r="AH40" s="851"/>
      <c r="AI40" s="851"/>
      <c r="AJ40" s="851"/>
      <c r="AK40" s="851"/>
      <c r="AL40" s="851"/>
      <c r="AM40" s="851"/>
      <c r="AN40" s="851"/>
      <c r="AO40" s="851"/>
      <c r="AP40" s="851"/>
      <c r="AQ40" s="852"/>
      <c r="AR40" s="3"/>
      <c r="AS40" s="175"/>
    </row>
    <row r="41" spans="2:45" s="19" customFormat="1" ht="13.5" customHeight="1">
      <c r="B41" s="174"/>
      <c r="C41" s="853"/>
      <c r="D41" s="854"/>
      <c r="E41" s="854"/>
      <c r="F41" s="854"/>
      <c r="G41" s="854"/>
      <c r="H41" s="854"/>
      <c r="I41" s="854"/>
      <c r="J41" s="854"/>
      <c r="K41" s="854"/>
      <c r="L41" s="854"/>
      <c r="M41" s="854"/>
      <c r="N41" s="854"/>
      <c r="O41" s="854"/>
      <c r="P41" s="854"/>
      <c r="Q41" s="854"/>
      <c r="R41" s="854"/>
      <c r="S41" s="854"/>
      <c r="T41" s="854"/>
      <c r="U41" s="854"/>
      <c r="V41" s="854"/>
      <c r="W41" s="854"/>
      <c r="X41" s="854"/>
      <c r="Y41" s="854"/>
      <c r="Z41" s="854"/>
      <c r="AA41" s="854"/>
      <c r="AB41" s="854"/>
      <c r="AC41" s="854"/>
      <c r="AD41" s="854"/>
      <c r="AE41" s="854"/>
      <c r="AF41" s="854"/>
      <c r="AG41" s="854"/>
      <c r="AH41" s="854"/>
      <c r="AI41" s="854"/>
      <c r="AJ41" s="854"/>
      <c r="AK41" s="854"/>
      <c r="AL41" s="854"/>
      <c r="AM41" s="854"/>
      <c r="AN41" s="854"/>
      <c r="AO41" s="854"/>
      <c r="AP41" s="854"/>
      <c r="AQ41" s="855"/>
      <c r="AR41" s="3"/>
      <c r="AS41" s="175"/>
    </row>
    <row r="42" spans="2:45" s="19" customFormat="1" ht="13.5" customHeight="1">
      <c r="B42" s="174">
        <v>2</v>
      </c>
      <c r="C42" s="19" t="s">
        <v>75</v>
      </c>
      <c r="D42" s="3" t="s">
        <v>137</v>
      </c>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175"/>
    </row>
    <row r="43" spans="2:45" s="19" customFormat="1" ht="13.5" customHeight="1">
      <c r="B43" s="174"/>
      <c r="C43" s="850"/>
      <c r="D43" s="851"/>
      <c r="E43" s="851"/>
      <c r="F43" s="851"/>
      <c r="G43" s="851"/>
      <c r="H43" s="851"/>
      <c r="I43" s="851"/>
      <c r="J43" s="851"/>
      <c r="K43" s="851"/>
      <c r="L43" s="851"/>
      <c r="M43" s="851"/>
      <c r="N43" s="851"/>
      <c r="O43" s="851"/>
      <c r="P43" s="851"/>
      <c r="Q43" s="851"/>
      <c r="R43" s="851"/>
      <c r="S43" s="851"/>
      <c r="T43" s="851"/>
      <c r="U43" s="851"/>
      <c r="V43" s="851"/>
      <c r="W43" s="851"/>
      <c r="X43" s="851"/>
      <c r="Y43" s="851"/>
      <c r="Z43" s="851"/>
      <c r="AA43" s="851"/>
      <c r="AB43" s="851"/>
      <c r="AC43" s="851"/>
      <c r="AD43" s="851"/>
      <c r="AE43" s="851"/>
      <c r="AF43" s="851"/>
      <c r="AG43" s="851"/>
      <c r="AH43" s="851"/>
      <c r="AI43" s="851"/>
      <c r="AJ43" s="851"/>
      <c r="AK43" s="851"/>
      <c r="AL43" s="851"/>
      <c r="AM43" s="851"/>
      <c r="AN43" s="851"/>
      <c r="AO43" s="851"/>
      <c r="AP43" s="851"/>
      <c r="AQ43" s="852"/>
      <c r="AR43" s="3"/>
      <c r="AS43" s="175"/>
    </row>
    <row r="44" spans="2:45" s="19" customFormat="1" ht="13.5" customHeight="1">
      <c r="B44" s="174"/>
      <c r="C44" s="853"/>
      <c r="D44" s="854"/>
      <c r="E44" s="854"/>
      <c r="F44" s="854"/>
      <c r="G44" s="854"/>
      <c r="H44" s="854"/>
      <c r="I44" s="854"/>
      <c r="J44" s="854"/>
      <c r="K44" s="854"/>
      <c r="L44" s="854"/>
      <c r="M44" s="854"/>
      <c r="N44" s="854"/>
      <c r="O44" s="854"/>
      <c r="P44" s="854"/>
      <c r="Q44" s="854"/>
      <c r="R44" s="854"/>
      <c r="S44" s="854"/>
      <c r="T44" s="854"/>
      <c r="U44" s="854"/>
      <c r="V44" s="854"/>
      <c r="W44" s="854"/>
      <c r="X44" s="854"/>
      <c r="Y44" s="854"/>
      <c r="Z44" s="854"/>
      <c r="AA44" s="854"/>
      <c r="AB44" s="854"/>
      <c r="AC44" s="854"/>
      <c r="AD44" s="854"/>
      <c r="AE44" s="854"/>
      <c r="AF44" s="854"/>
      <c r="AG44" s="854"/>
      <c r="AH44" s="854"/>
      <c r="AI44" s="854"/>
      <c r="AJ44" s="854"/>
      <c r="AK44" s="854"/>
      <c r="AL44" s="854"/>
      <c r="AM44" s="854"/>
      <c r="AN44" s="854"/>
      <c r="AO44" s="854"/>
      <c r="AP44" s="854"/>
      <c r="AQ44" s="855"/>
      <c r="AR44" s="3"/>
      <c r="AS44" s="175"/>
    </row>
    <row r="45" spans="2:45" s="19" customFormat="1" ht="13.5" customHeight="1">
      <c r="B45" s="174">
        <v>3</v>
      </c>
      <c r="C45" s="19" t="s">
        <v>75</v>
      </c>
      <c r="D45" s="3" t="s">
        <v>76</v>
      </c>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175"/>
    </row>
    <row r="46" spans="2:45" s="19" customFormat="1" ht="13.5" customHeight="1">
      <c r="B46" s="174"/>
      <c r="C46" s="850"/>
      <c r="D46" s="851"/>
      <c r="E46" s="851"/>
      <c r="F46" s="851"/>
      <c r="G46" s="851"/>
      <c r="H46" s="851"/>
      <c r="I46" s="851"/>
      <c r="J46" s="851"/>
      <c r="K46" s="851"/>
      <c r="L46" s="851"/>
      <c r="M46" s="851"/>
      <c r="N46" s="851"/>
      <c r="O46" s="851"/>
      <c r="P46" s="851"/>
      <c r="Q46" s="851"/>
      <c r="R46" s="851"/>
      <c r="S46" s="851"/>
      <c r="T46" s="851"/>
      <c r="U46" s="851"/>
      <c r="V46" s="851"/>
      <c r="W46" s="851"/>
      <c r="X46" s="851"/>
      <c r="Y46" s="851"/>
      <c r="Z46" s="851"/>
      <c r="AA46" s="851"/>
      <c r="AB46" s="851"/>
      <c r="AC46" s="851"/>
      <c r="AD46" s="851"/>
      <c r="AE46" s="851"/>
      <c r="AF46" s="851"/>
      <c r="AG46" s="851"/>
      <c r="AH46" s="851"/>
      <c r="AI46" s="851"/>
      <c r="AJ46" s="851"/>
      <c r="AK46" s="851"/>
      <c r="AL46" s="851"/>
      <c r="AM46" s="851"/>
      <c r="AN46" s="851"/>
      <c r="AO46" s="851"/>
      <c r="AP46" s="851"/>
      <c r="AQ46" s="852"/>
      <c r="AR46" s="3"/>
      <c r="AS46" s="175"/>
    </row>
    <row r="47" spans="2:45" s="19" customFormat="1" ht="13.5" customHeight="1">
      <c r="B47" s="174"/>
      <c r="C47" s="853"/>
      <c r="D47" s="854"/>
      <c r="E47" s="854"/>
      <c r="F47" s="854"/>
      <c r="G47" s="854"/>
      <c r="H47" s="854"/>
      <c r="I47" s="854"/>
      <c r="J47" s="854"/>
      <c r="K47" s="854"/>
      <c r="L47" s="854"/>
      <c r="M47" s="854"/>
      <c r="N47" s="854"/>
      <c r="O47" s="854"/>
      <c r="P47" s="854"/>
      <c r="Q47" s="854"/>
      <c r="R47" s="854"/>
      <c r="S47" s="854"/>
      <c r="T47" s="854"/>
      <c r="U47" s="854"/>
      <c r="V47" s="854"/>
      <c r="W47" s="854"/>
      <c r="X47" s="854"/>
      <c r="Y47" s="854"/>
      <c r="Z47" s="854"/>
      <c r="AA47" s="854"/>
      <c r="AB47" s="854"/>
      <c r="AC47" s="854"/>
      <c r="AD47" s="854"/>
      <c r="AE47" s="854"/>
      <c r="AF47" s="854"/>
      <c r="AG47" s="854"/>
      <c r="AH47" s="854"/>
      <c r="AI47" s="854"/>
      <c r="AJ47" s="854"/>
      <c r="AK47" s="854"/>
      <c r="AL47" s="854"/>
      <c r="AM47" s="854"/>
      <c r="AN47" s="854"/>
      <c r="AO47" s="854"/>
      <c r="AP47" s="854"/>
      <c r="AQ47" s="855"/>
      <c r="AR47" s="3"/>
      <c r="AS47" s="175"/>
    </row>
    <row r="48" spans="2:45" s="19" customFormat="1" ht="13.5" customHeight="1">
      <c r="B48" s="174">
        <v>4</v>
      </c>
      <c r="C48" s="19" t="s">
        <v>75</v>
      </c>
      <c r="D48" s="3" t="s">
        <v>77</v>
      </c>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175"/>
    </row>
    <row r="49" spans="2:45" s="19" customFormat="1" ht="13.5" customHeight="1">
      <c r="B49" s="174"/>
      <c r="C49" s="1151"/>
      <c r="D49" s="851"/>
      <c r="E49" s="851"/>
      <c r="F49" s="851"/>
      <c r="G49" s="851"/>
      <c r="H49" s="851"/>
      <c r="I49" s="851"/>
      <c r="J49" s="851"/>
      <c r="K49" s="851"/>
      <c r="L49" s="851"/>
      <c r="M49" s="851"/>
      <c r="N49" s="851"/>
      <c r="O49" s="851"/>
      <c r="P49" s="851"/>
      <c r="Q49" s="851"/>
      <c r="R49" s="851"/>
      <c r="S49" s="851"/>
      <c r="T49" s="851"/>
      <c r="U49" s="851"/>
      <c r="V49" s="851"/>
      <c r="W49" s="851"/>
      <c r="X49" s="851"/>
      <c r="Y49" s="851"/>
      <c r="Z49" s="851"/>
      <c r="AA49" s="851"/>
      <c r="AB49" s="851"/>
      <c r="AC49" s="851"/>
      <c r="AD49" s="851"/>
      <c r="AE49" s="851"/>
      <c r="AF49" s="851"/>
      <c r="AG49" s="851"/>
      <c r="AH49" s="851"/>
      <c r="AI49" s="851"/>
      <c r="AJ49" s="851"/>
      <c r="AK49" s="851"/>
      <c r="AL49" s="851"/>
      <c r="AM49" s="851"/>
      <c r="AN49" s="851"/>
      <c r="AO49" s="851"/>
      <c r="AP49" s="851"/>
      <c r="AQ49" s="852"/>
      <c r="AR49" s="3"/>
      <c r="AS49" s="175"/>
    </row>
    <row r="50" spans="2:45" s="19" customFormat="1" ht="13.5" customHeight="1">
      <c r="B50" s="174"/>
      <c r="C50" s="1152"/>
      <c r="D50" s="1153"/>
      <c r="E50" s="1153"/>
      <c r="F50" s="1153"/>
      <c r="G50" s="1153"/>
      <c r="H50" s="1153"/>
      <c r="I50" s="1153"/>
      <c r="J50" s="1153"/>
      <c r="K50" s="1153"/>
      <c r="L50" s="1153"/>
      <c r="M50" s="1153"/>
      <c r="N50" s="1153"/>
      <c r="O50" s="1153"/>
      <c r="P50" s="1153"/>
      <c r="Q50" s="1153"/>
      <c r="R50" s="1153"/>
      <c r="S50" s="1153"/>
      <c r="T50" s="1153"/>
      <c r="U50" s="1153"/>
      <c r="V50" s="1153"/>
      <c r="W50" s="1153"/>
      <c r="X50" s="1153"/>
      <c r="Y50" s="1153"/>
      <c r="Z50" s="1153"/>
      <c r="AA50" s="1153"/>
      <c r="AB50" s="1153"/>
      <c r="AC50" s="1153"/>
      <c r="AD50" s="1153"/>
      <c r="AE50" s="1153"/>
      <c r="AF50" s="1153"/>
      <c r="AG50" s="1153"/>
      <c r="AH50" s="1153"/>
      <c r="AI50" s="1153"/>
      <c r="AJ50" s="1153"/>
      <c r="AK50" s="1153"/>
      <c r="AL50" s="1153"/>
      <c r="AM50" s="1153"/>
      <c r="AN50" s="1153"/>
      <c r="AO50" s="1153"/>
      <c r="AP50" s="1153"/>
      <c r="AQ50" s="1154"/>
      <c r="AR50" s="3"/>
      <c r="AS50" s="175"/>
    </row>
    <row r="51" spans="2:45" s="19" customFormat="1" ht="13.5" customHeight="1">
      <c r="B51" s="174"/>
      <c r="C51" s="853"/>
      <c r="D51" s="854"/>
      <c r="E51" s="854"/>
      <c r="F51" s="854"/>
      <c r="G51" s="854"/>
      <c r="H51" s="854"/>
      <c r="I51" s="854"/>
      <c r="J51" s="854"/>
      <c r="K51" s="854"/>
      <c r="L51" s="854"/>
      <c r="M51" s="854"/>
      <c r="N51" s="854"/>
      <c r="O51" s="854"/>
      <c r="P51" s="854"/>
      <c r="Q51" s="854"/>
      <c r="R51" s="854"/>
      <c r="S51" s="854"/>
      <c r="T51" s="854"/>
      <c r="U51" s="854"/>
      <c r="V51" s="854"/>
      <c r="W51" s="854"/>
      <c r="X51" s="854"/>
      <c r="Y51" s="854"/>
      <c r="Z51" s="854"/>
      <c r="AA51" s="854"/>
      <c r="AB51" s="854"/>
      <c r="AC51" s="854"/>
      <c r="AD51" s="854"/>
      <c r="AE51" s="854"/>
      <c r="AF51" s="854"/>
      <c r="AG51" s="854"/>
      <c r="AH51" s="854"/>
      <c r="AI51" s="854"/>
      <c r="AJ51" s="854"/>
      <c r="AK51" s="854"/>
      <c r="AL51" s="854"/>
      <c r="AM51" s="854"/>
      <c r="AN51" s="854"/>
      <c r="AO51" s="854"/>
      <c r="AP51" s="854"/>
      <c r="AQ51" s="855"/>
      <c r="AR51" s="3"/>
      <c r="AS51" s="175"/>
    </row>
    <row r="52" spans="2:45" s="19" customFormat="1" ht="13.5" customHeight="1">
      <c r="B52" s="174">
        <v>5</v>
      </c>
      <c r="C52" s="3" t="s">
        <v>75</v>
      </c>
      <c r="D52" s="3" t="s">
        <v>78</v>
      </c>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175"/>
    </row>
    <row r="53" spans="2:45" s="19" customFormat="1" ht="13.5" customHeight="1">
      <c r="B53" s="174"/>
      <c r="C53" s="1151"/>
      <c r="D53" s="851"/>
      <c r="E53" s="851"/>
      <c r="F53" s="851"/>
      <c r="G53" s="851"/>
      <c r="H53" s="851"/>
      <c r="I53" s="851"/>
      <c r="J53" s="851"/>
      <c r="K53" s="851"/>
      <c r="L53" s="851"/>
      <c r="M53" s="851"/>
      <c r="N53" s="851"/>
      <c r="O53" s="851"/>
      <c r="P53" s="851"/>
      <c r="Q53" s="851"/>
      <c r="R53" s="851"/>
      <c r="S53" s="851"/>
      <c r="T53" s="851"/>
      <c r="U53" s="851"/>
      <c r="V53" s="851"/>
      <c r="W53" s="851"/>
      <c r="X53" s="851"/>
      <c r="Y53" s="851"/>
      <c r="Z53" s="851"/>
      <c r="AA53" s="851"/>
      <c r="AB53" s="851"/>
      <c r="AC53" s="851"/>
      <c r="AD53" s="851"/>
      <c r="AE53" s="851"/>
      <c r="AF53" s="851"/>
      <c r="AG53" s="851"/>
      <c r="AH53" s="851"/>
      <c r="AI53" s="851"/>
      <c r="AJ53" s="851"/>
      <c r="AK53" s="851"/>
      <c r="AL53" s="851"/>
      <c r="AM53" s="851"/>
      <c r="AN53" s="851"/>
      <c r="AO53" s="851"/>
      <c r="AP53" s="851"/>
      <c r="AQ53" s="852"/>
      <c r="AR53" s="3"/>
      <c r="AS53" s="175"/>
    </row>
    <row r="54" spans="2:45" s="19" customFormat="1" ht="13.5" customHeight="1">
      <c r="B54" s="174"/>
      <c r="C54" s="1152"/>
      <c r="D54" s="1153"/>
      <c r="E54" s="1153"/>
      <c r="F54" s="1153"/>
      <c r="G54" s="1153"/>
      <c r="H54" s="1153"/>
      <c r="I54" s="1153"/>
      <c r="J54" s="1153"/>
      <c r="K54" s="1153"/>
      <c r="L54" s="1153"/>
      <c r="M54" s="1153"/>
      <c r="N54" s="1153"/>
      <c r="O54" s="1153"/>
      <c r="P54" s="1153"/>
      <c r="Q54" s="1153"/>
      <c r="R54" s="1153"/>
      <c r="S54" s="1153"/>
      <c r="T54" s="1153"/>
      <c r="U54" s="1153"/>
      <c r="V54" s="1153"/>
      <c r="W54" s="1153"/>
      <c r="X54" s="1153"/>
      <c r="Y54" s="1153"/>
      <c r="Z54" s="1153"/>
      <c r="AA54" s="1153"/>
      <c r="AB54" s="1153"/>
      <c r="AC54" s="1153"/>
      <c r="AD54" s="1153"/>
      <c r="AE54" s="1153"/>
      <c r="AF54" s="1153"/>
      <c r="AG54" s="1153"/>
      <c r="AH54" s="1153"/>
      <c r="AI54" s="1153"/>
      <c r="AJ54" s="1153"/>
      <c r="AK54" s="1153"/>
      <c r="AL54" s="1153"/>
      <c r="AM54" s="1153"/>
      <c r="AN54" s="1153"/>
      <c r="AO54" s="1153"/>
      <c r="AP54" s="1153"/>
      <c r="AQ54" s="1154"/>
      <c r="AR54" s="3"/>
      <c r="AS54" s="175"/>
    </row>
    <row r="55" spans="2:45" s="19" customFormat="1" ht="13.5" customHeight="1">
      <c r="B55" s="174"/>
      <c r="C55" s="1152"/>
      <c r="D55" s="1153"/>
      <c r="E55" s="1153"/>
      <c r="F55" s="1153"/>
      <c r="G55" s="1153"/>
      <c r="H55" s="1153"/>
      <c r="I55" s="1153"/>
      <c r="J55" s="1153"/>
      <c r="K55" s="1153"/>
      <c r="L55" s="1153"/>
      <c r="M55" s="1153"/>
      <c r="N55" s="1153"/>
      <c r="O55" s="1153"/>
      <c r="P55" s="1153"/>
      <c r="Q55" s="1153"/>
      <c r="R55" s="1153"/>
      <c r="S55" s="1153"/>
      <c r="T55" s="1153"/>
      <c r="U55" s="1153"/>
      <c r="V55" s="1153"/>
      <c r="W55" s="1153"/>
      <c r="X55" s="1153"/>
      <c r="Y55" s="1153"/>
      <c r="Z55" s="1153"/>
      <c r="AA55" s="1153"/>
      <c r="AB55" s="1153"/>
      <c r="AC55" s="1153"/>
      <c r="AD55" s="1153"/>
      <c r="AE55" s="1153"/>
      <c r="AF55" s="1153"/>
      <c r="AG55" s="1153"/>
      <c r="AH55" s="1153"/>
      <c r="AI55" s="1153"/>
      <c r="AJ55" s="1153"/>
      <c r="AK55" s="1153"/>
      <c r="AL55" s="1153"/>
      <c r="AM55" s="1153"/>
      <c r="AN55" s="1153"/>
      <c r="AO55" s="1153"/>
      <c r="AP55" s="1153"/>
      <c r="AQ55" s="1154"/>
      <c r="AR55" s="3"/>
      <c r="AS55" s="175"/>
    </row>
    <row r="56" spans="2:45" s="19" customFormat="1" ht="13.5" customHeight="1">
      <c r="B56" s="174"/>
      <c r="C56" s="1152"/>
      <c r="D56" s="1153"/>
      <c r="E56" s="1153"/>
      <c r="F56" s="1153"/>
      <c r="G56" s="1153"/>
      <c r="H56" s="1153"/>
      <c r="I56" s="1153"/>
      <c r="J56" s="1153"/>
      <c r="K56" s="1153"/>
      <c r="L56" s="1153"/>
      <c r="M56" s="1153"/>
      <c r="N56" s="1153"/>
      <c r="O56" s="1153"/>
      <c r="P56" s="1153"/>
      <c r="Q56" s="1153"/>
      <c r="R56" s="1153"/>
      <c r="S56" s="1153"/>
      <c r="T56" s="1153"/>
      <c r="U56" s="1153"/>
      <c r="V56" s="1153"/>
      <c r="W56" s="1153"/>
      <c r="X56" s="1153"/>
      <c r="Y56" s="1153"/>
      <c r="Z56" s="1153"/>
      <c r="AA56" s="1153"/>
      <c r="AB56" s="1153"/>
      <c r="AC56" s="1153"/>
      <c r="AD56" s="1153"/>
      <c r="AE56" s="1153"/>
      <c r="AF56" s="1153"/>
      <c r="AG56" s="1153"/>
      <c r="AH56" s="1153"/>
      <c r="AI56" s="1153"/>
      <c r="AJ56" s="1153"/>
      <c r="AK56" s="1153"/>
      <c r="AL56" s="1153"/>
      <c r="AM56" s="1153"/>
      <c r="AN56" s="1153"/>
      <c r="AO56" s="1153"/>
      <c r="AP56" s="1153"/>
      <c r="AQ56" s="1154"/>
      <c r="AR56" s="3"/>
      <c r="AS56" s="175"/>
    </row>
    <row r="57" spans="2:45" s="19" customFormat="1" ht="13.5" customHeight="1">
      <c r="B57" s="174"/>
      <c r="C57" s="1152"/>
      <c r="D57" s="1153"/>
      <c r="E57" s="1153"/>
      <c r="F57" s="1153"/>
      <c r="G57" s="1153"/>
      <c r="H57" s="1153"/>
      <c r="I57" s="1153"/>
      <c r="J57" s="1153"/>
      <c r="K57" s="1153"/>
      <c r="L57" s="1153"/>
      <c r="M57" s="1153"/>
      <c r="N57" s="1153"/>
      <c r="O57" s="1153"/>
      <c r="P57" s="1153"/>
      <c r="Q57" s="1153"/>
      <c r="R57" s="1153"/>
      <c r="S57" s="1153"/>
      <c r="T57" s="1153"/>
      <c r="U57" s="1153"/>
      <c r="V57" s="1153"/>
      <c r="W57" s="1153"/>
      <c r="X57" s="1153"/>
      <c r="Y57" s="1153"/>
      <c r="Z57" s="1153"/>
      <c r="AA57" s="1153"/>
      <c r="AB57" s="1153"/>
      <c r="AC57" s="1153"/>
      <c r="AD57" s="1153"/>
      <c r="AE57" s="1153"/>
      <c r="AF57" s="1153"/>
      <c r="AG57" s="1153"/>
      <c r="AH57" s="1153"/>
      <c r="AI57" s="1153"/>
      <c r="AJ57" s="1153"/>
      <c r="AK57" s="1153"/>
      <c r="AL57" s="1153"/>
      <c r="AM57" s="1153"/>
      <c r="AN57" s="1153"/>
      <c r="AO57" s="1153"/>
      <c r="AP57" s="1153"/>
      <c r="AQ57" s="1154"/>
      <c r="AR57" s="3"/>
      <c r="AS57" s="175"/>
    </row>
    <row r="58" spans="2:45" s="19" customFormat="1" ht="13.5" customHeight="1">
      <c r="B58" s="174"/>
      <c r="C58" s="1152"/>
      <c r="D58" s="1153"/>
      <c r="E58" s="1153"/>
      <c r="F58" s="1153"/>
      <c r="G58" s="1153"/>
      <c r="H58" s="1153"/>
      <c r="I58" s="1153"/>
      <c r="J58" s="1153"/>
      <c r="K58" s="1153"/>
      <c r="L58" s="1153"/>
      <c r="M58" s="1153"/>
      <c r="N58" s="1153"/>
      <c r="O58" s="1153"/>
      <c r="P58" s="1153"/>
      <c r="Q58" s="1153"/>
      <c r="R58" s="1153"/>
      <c r="S58" s="1153"/>
      <c r="T58" s="1153"/>
      <c r="U58" s="1153"/>
      <c r="V58" s="1153"/>
      <c r="W58" s="1153"/>
      <c r="X58" s="1153"/>
      <c r="Y58" s="1153"/>
      <c r="Z58" s="1153"/>
      <c r="AA58" s="1153"/>
      <c r="AB58" s="1153"/>
      <c r="AC58" s="1153"/>
      <c r="AD58" s="1153"/>
      <c r="AE58" s="1153"/>
      <c r="AF58" s="1153"/>
      <c r="AG58" s="1153"/>
      <c r="AH58" s="1153"/>
      <c r="AI58" s="1153"/>
      <c r="AJ58" s="1153"/>
      <c r="AK58" s="1153"/>
      <c r="AL58" s="1153"/>
      <c r="AM58" s="1153"/>
      <c r="AN58" s="1153"/>
      <c r="AO58" s="1153"/>
      <c r="AP58" s="1153"/>
      <c r="AQ58" s="1154"/>
      <c r="AR58" s="3"/>
      <c r="AS58" s="175"/>
    </row>
    <row r="59" spans="2:45" s="19" customFormat="1" ht="13.5" customHeight="1">
      <c r="B59" s="174"/>
      <c r="C59" s="853"/>
      <c r="D59" s="854"/>
      <c r="E59" s="854"/>
      <c r="F59" s="854"/>
      <c r="G59" s="854"/>
      <c r="H59" s="854"/>
      <c r="I59" s="854"/>
      <c r="J59" s="854"/>
      <c r="K59" s="854"/>
      <c r="L59" s="854"/>
      <c r="M59" s="854"/>
      <c r="N59" s="854"/>
      <c r="O59" s="854"/>
      <c r="P59" s="854"/>
      <c r="Q59" s="854"/>
      <c r="R59" s="854"/>
      <c r="S59" s="854"/>
      <c r="T59" s="854"/>
      <c r="U59" s="854"/>
      <c r="V59" s="854"/>
      <c r="W59" s="854"/>
      <c r="X59" s="854"/>
      <c r="Y59" s="854"/>
      <c r="Z59" s="854"/>
      <c r="AA59" s="854"/>
      <c r="AB59" s="854"/>
      <c r="AC59" s="854"/>
      <c r="AD59" s="854"/>
      <c r="AE59" s="854"/>
      <c r="AF59" s="854"/>
      <c r="AG59" s="854"/>
      <c r="AH59" s="854"/>
      <c r="AI59" s="854"/>
      <c r="AJ59" s="854"/>
      <c r="AK59" s="854"/>
      <c r="AL59" s="854"/>
      <c r="AM59" s="854"/>
      <c r="AN59" s="854"/>
      <c r="AO59" s="854"/>
      <c r="AP59" s="854"/>
      <c r="AQ59" s="855"/>
      <c r="AR59" s="3"/>
      <c r="AS59" s="175"/>
    </row>
    <row r="60" spans="2:45" s="19" customFormat="1" ht="13.5" customHeight="1">
      <c r="B60" s="176"/>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8"/>
    </row>
    <row r="61" spans="2:45" s="19" customFormat="1" ht="13.5" customHeight="1">
      <c r="B61" s="3"/>
      <c r="C61" s="87"/>
      <c r="D61" s="87"/>
      <c r="E61" s="87"/>
      <c r="F61" s="87"/>
      <c r="G61" s="87"/>
      <c r="H61" s="87"/>
      <c r="I61" s="8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row>
    <row r="62" spans="2:45">
      <c r="B62" s="3" t="s">
        <v>85</v>
      </c>
    </row>
    <row r="63" spans="2:45" s="19" customFormat="1" ht="13.5" customHeight="1">
      <c r="B63" s="843" t="s">
        <v>46</v>
      </c>
      <c r="C63" s="866"/>
      <c r="D63" s="866"/>
      <c r="E63" s="866"/>
      <c r="F63" s="866"/>
      <c r="G63" s="866"/>
      <c r="H63" s="866"/>
      <c r="I63" s="866"/>
      <c r="J63" s="866"/>
      <c r="K63" s="866"/>
      <c r="L63" s="867"/>
      <c r="M63" s="843" t="s">
        <v>84</v>
      </c>
      <c r="N63" s="844"/>
      <c r="O63" s="844"/>
      <c r="P63" s="844"/>
      <c r="Q63" s="844"/>
      <c r="R63" s="844"/>
      <c r="S63" s="844"/>
      <c r="T63" s="844"/>
      <c r="U63" s="845"/>
      <c r="V63" s="843" t="s">
        <v>5</v>
      </c>
      <c r="W63" s="844"/>
      <c r="X63" s="844"/>
      <c r="Y63" s="844"/>
      <c r="Z63" s="844"/>
      <c r="AA63" s="844"/>
      <c r="AB63" s="844"/>
      <c r="AC63" s="844"/>
      <c r="AD63" s="845"/>
      <c r="AE63" s="843" t="s">
        <v>79</v>
      </c>
      <c r="AF63" s="844"/>
      <c r="AG63" s="844"/>
      <c r="AH63" s="844"/>
      <c r="AI63" s="844"/>
      <c r="AJ63" s="845"/>
      <c r="AK63" s="843" t="s">
        <v>30</v>
      </c>
      <c r="AL63" s="844"/>
      <c r="AM63" s="844"/>
      <c r="AN63" s="844"/>
      <c r="AO63" s="844"/>
      <c r="AP63" s="844"/>
      <c r="AQ63" s="844"/>
      <c r="AR63" s="844"/>
      <c r="AS63" s="845"/>
    </row>
    <row r="64" spans="2:45" s="19" customFormat="1" ht="13.5" customHeight="1">
      <c r="B64" s="1155"/>
      <c r="C64" s="870"/>
      <c r="D64" s="870"/>
      <c r="E64" s="870"/>
      <c r="F64" s="870"/>
      <c r="G64" s="870"/>
      <c r="H64" s="870"/>
      <c r="I64" s="870"/>
      <c r="J64" s="870"/>
      <c r="K64" s="870"/>
      <c r="L64" s="871"/>
      <c r="M64" s="846"/>
      <c r="N64" s="847"/>
      <c r="O64" s="847"/>
      <c r="P64" s="847"/>
      <c r="Q64" s="847"/>
      <c r="R64" s="847"/>
      <c r="S64" s="847"/>
      <c r="T64" s="847"/>
      <c r="U64" s="848"/>
      <c r="V64" s="846"/>
      <c r="W64" s="847"/>
      <c r="X64" s="847"/>
      <c r="Y64" s="847"/>
      <c r="Z64" s="847"/>
      <c r="AA64" s="847"/>
      <c r="AB64" s="847"/>
      <c r="AC64" s="847"/>
      <c r="AD64" s="848"/>
      <c r="AE64" s="846"/>
      <c r="AF64" s="847"/>
      <c r="AG64" s="847"/>
      <c r="AH64" s="847"/>
      <c r="AI64" s="847"/>
      <c r="AJ64" s="848"/>
      <c r="AK64" s="846"/>
      <c r="AL64" s="847"/>
      <c r="AM64" s="847"/>
      <c r="AN64" s="847"/>
      <c r="AO64" s="847"/>
      <c r="AP64" s="847"/>
      <c r="AQ64" s="847"/>
      <c r="AR64" s="847"/>
      <c r="AS64" s="848"/>
    </row>
    <row r="65" spans="2:45" s="19" customFormat="1" ht="13.5" customHeight="1">
      <c r="B65" s="864" t="s">
        <v>44</v>
      </c>
      <c r="C65" s="865"/>
      <c r="D65" s="865"/>
      <c r="E65" s="865"/>
      <c r="F65" s="865"/>
      <c r="G65" s="865"/>
      <c r="H65" s="865"/>
      <c r="I65" s="865"/>
      <c r="J65" s="866"/>
      <c r="K65" s="866"/>
      <c r="L65" s="867"/>
      <c r="M65" s="1149"/>
      <c r="N65" s="1149"/>
      <c r="O65" s="1149"/>
      <c r="P65" s="1149"/>
      <c r="Q65" s="1149"/>
      <c r="R65" s="1149"/>
      <c r="S65" s="1149"/>
      <c r="T65" s="1149"/>
      <c r="U65" s="1141" t="s">
        <v>9</v>
      </c>
      <c r="V65" s="1149"/>
      <c r="W65" s="1149"/>
      <c r="X65" s="1149"/>
      <c r="Y65" s="1149"/>
      <c r="Z65" s="1149"/>
      <c r="AA65" s="1149"/>
      <c r="AB65" s="1149"/>
      <c r="AC65" s="1149"/>
      <c r="AD65" s="1141" t="s">
        <v>9</v>
      </c>
      <c r="AE65" s="1143"/>
      <c r="AF65" s="1144"/>
      <c r="AG65" s="1144"/>
      <c r="AH65" s="1144"/>
      <c r="AI65" s="1144"/>
      <c r="AJ65" s="1145"/>
      <c r="AK65" s="1138" t="str">
        <f>IF(V65="","",IF(AE65="1/3",ROUNDDOWN(V65*1/3,0),IF(AE65="1/2",ROUNDDOWN(V65/2,0),"0")))</f>
        <v/>
      </c>
      <c r="AL65" s="1138"/>
      <c r="AM65" s="1138"/>
      <c r="AN65" s="1138"/>
      <c r="AO65" s="1138"/>
      <c r="AP65" s="1138"/>
      <c r="AQ65" s="1138"/>
      <c r="AR65" s="1138"/>
      <c r="AS65" s="845" t="s">
        <v>9</v>
      </c>
    </row>
    <row r="66" spans="2:45" s="19" customFormat="1" ht="13.5" customHeight="1">
      <c r="B66" s="868"/>
      <c r="C66" s="869"/>
      <c r="D66" s="869"/>
      <c r="E66" s="869"/>
      <c r="F66" s="869"/>
      <c r="G66" s="869"/>
      <c r="H66" s="869"/>
      <c r="I66" s="869"/>
      <c r="J66" s="870"/>
      <c r="K66" s="870"/>
      <c r="L66" s="871"/>
      <c r="M66" s="1150"/>
      <c r="N66" s="1150"/>
      <c r="O66" s="1150"/>
      <c r="P66" s="1150"/>
      <c r="Q66" s="1150"/>
      <c r="R66" s="1150"/>
      <c r="S66" s="1150"/>
      <c r="T66" s="1150"/>
      <c r="U66" s="1142"/>
      <c r="V66" s="1150"/>
      <c r="W66" s="1150"/>
      <c r="X66" s="1150"/>
      <c r="Y66" s="1150"/>
      <c r="Z66" s="1150"/>
      <c r="AA66" s="1150"/>
      <c r="AB66" s="1150"/>
      <c r="AC66" s="1150"/>
      <c r="AD66" s="1142"/>
      <c r="AE66" s="1146"/>
      <c r="AF66" s="1147"/>
      <c r="AG66" s="1147"/>
      <c r="AH66" s="1147"/>
      <c r="AI66" s="1147"/>
      <c r="AJ66" s="1148"/>
      <c r="AK66" s="1139"/>
      <c r="AL66" s="1139"/>
      <c r="AM66" s="1139"/>
      <c r="AN66" s="1139"/>
      <c r="AO66" s="1139"/>
      <c r="AP66" s="1139"/>
      <c r="AQ66" s="1139"/>
      <c r="AR66" s="1139"/>
      <c r="AS66" s="1140"/>
    </row>
    <row r="67" spans="2:45" s="19" customFormat="1" ht="13.5" customHeight="1">
      <c r="B67" s="864" t="s">
        <v>73</v>
      </c>
      <c r="C67" s="865"/>
      <c r="D67" s="865"/>
      <c r="E67" s="865"/>
      <c r="F67" s="865"/>
      <c r="G67" s="865"/>
      <c r="H67" s="865"/>
      <c r="I67" s="865"/>
      <c r="J67" s="866"/>
      <c r="K67" s="866"/>
      <c r="L67" s="867"/>
      <c r="M67" s="1149"/>
      <c r="N67" s="1149"/>
      <c r="O67" s="1149"/>
      <c r="P67" s="1149"/>
      <c r="Q67" s="1149"/>
      <c r="R67" s="1149"/>
      <c r="S67" s="1149"/>
      <c r="T67" s="1149"/>
      <c r="U67" s="1141" t="s">
        <v>9</v>
      </c>
      <c r="V67" s="1149"/>
      <c r="W67" s="1149"/>
      <c r="X67" s="1149"/>
      <c r="Y67" s="1149"/>
      <c r="Z67" s="1149"/>
      <c r="AA67" s="1149"/>
      <c r="AB67" s="1149"/>
      <c r="AC67" s="1149"/>
      <c r="AD67" s="1141" t="s">
        <v>9</v>
      </c>
      <c r="AE67" s="1143"/>
      <c r="AF67" s="1144"/>
      <c r="AG67" s="1144"/>
      <c r="AH67" s="1144"/>
      <c r="AI67" s="1144"/>
      <c r="AJ67" s="1145"/>
      <c r="AK67" s="1138" t="str">
        <f t="shared" ref="AK67" si="0">IF(V67="","",IF(AE67="1/3",ROUNDDOWN(V67*1/3,0),IF(AE67="1/2",ROUNDDOWN(V67/2,0),"0")))</f>
        <v/>
      </c>
      <c r="AL67" s="1138"/>
      <c r="AM67" s="1138"/>
      <c r="AN67" s="1138"/>
      <c r="AO67" s="1138"/>
      <c r="AP67" s="1138"/>
      <c r="AQ67" s="1138"/>
      <c r="AR67" s="1138"/>
      <c r="AS67" s="845" t="s">
        <v>9</v>
      </c>
    </row>
    <row r="68" spans="2:45" s="19" customFormat="1" ht="13.5" customHeight="1">
      <c r="B68" s="868"/>
      <c r="C68" s="869"/>
      <c r="D68" s="869"/>
      <c r="E68" s="869"/>
      <c r="F68" s="869"/>
      <c r="G68" s="869"/>
      <c r="H68" s="869"/>
      <c r="I68" s="869"/>
      <c r="J68" s="870"/>
      <c r="K68" s="870"/>
      <c r="L68" s="871"/>
      <c r="M68" s="1150"/>
      <c r="N68" s="1150"/>
      <c r="O68" s="1150"/>
      <c r="P68" s="1150"/>
      <c r="Q68" s="1150"/>
      <c r="R68" s="1150"/>
      <c r="S68" s="1150"/>
      <c r="T68" s="1150"/>
      <c r="U68" s="1142"/>
      <c r="V68" s="1150"/>
      <c r="W68" s="1150"/>
      <c r="X68" s="1150"/>
      <c r="Y68" s="1150"/>
      <c r="Z68" s="1150"/>
      <c r="AA68" s="1150"/>
      <c r="AB68" s="1150"/>
      <c r="AC68" s="1150"/>
      <c r="AD68" s="1142"/>
      <c r="AE68" s="1146"/>
      <c r="AF68" s="1147"/>
      <c r="AG68" s="1147"/>
      <c r="AH68" s="1147"/>
      <c r="AI68" s="1147"/>
      <c r="AJ68" s="1148"/>
      <c r="AK68" s="1139"/>
      <c r="AL68" s="1139"/>
      <c r="AM68" s="1139"/>
      <c r="AN68" s="1139"/>
      <c r="AO68" s="1139"/>
      <c r="AP68" s="1139"/>
      <c r="AQ68" s="1139"/>
      <c r="AR68" s="1139"/>
      <c r="AS68" s="1140"/>
    </row>
    <row r="69" spans="2:45" s="19" customFormat="1" ht="13.5" customHeight="1">
      <c r="B69" s="864" t="s">
        <v>71</v>
      </c>
      <c r="C69" s="865"/>
      <c r="D69" s="865"/>
      <c r="E69" s="865"/>
      <c r="F69" s="865"/>
      <c r="G69" s="865"/>
      <c r="H69" s="865"/>
      <c r="I69" s="865"/>
      <c r="J69" s="866"/>
      <c r="K69" s="866"/>
      <c r="L69" s="867"/>
      <c r="M69" s="1149"/>
      <c r="N69" s="1149"/>
      <c r="O69" s="1149"/>
      <c r="P69" s="1149"/>
      <c r="Q69" s="1149"/>
      <c r="R69" s="1149"/>
      <c r="S69" s="1149"/>
      <c r="T69" s="1149"/>
      <c r="U69" s="1141" t="s">
        <v>9</v>
      </c>
      <c r="V69" s="1149"/>
      <c r="W69" s="1149"/>
      <c r="X69" s="1149"/>
      <c r="Y69" s="1149"/>
      <c r="Z69" s="1149"/>
      <c r="AA69" s="1149"/>
      <c r="AB69" s="1149"/>
      <c r="AC69" s="1149"/>
      <c r="AD69" s="1141" t="s">
        <v>9</v>
      </c>
      <c r="AE69" s="1143"/>
      <c r="AF69" s="1144"/>
      <c r="AG69" s="1144"/>
      <c r="AH69" s="1144"/>
      <c r="AI69" s="1144"/>
      <c r="AJ69" s="1145"/>
      <c r="AK69" s="1138" t="str">
        <f t="shared" ref="AK69" si="1">IF(V69="","",IF(AE69="1/3",ROUNDDOWN(V69*1/3,0),IF(AE69="1/2",ROUNDDOWN(V69/2,0),"0")))</f>
        <v/>
      </c>
      <c r="AL69" s="1138"/>
      <c r="AM69" s="1138"/>
      <c r="AN69" s="1138"/>
      <c r="AO69" s="1138"/>
      <c r="AP69" s="1138"/>
      <c r="AQ69" s="1138"/>
      <c r="AR69" s="1138"/>
      <c r="AS69" s="845" t="s">
        <v>9</v>
      </c>
    </row>
    <row r="70" spans="2:45" s="19" customFormat="1" ht="13.5" customHeight="1">
      <c r="B70" s="868"/>
      <c r="C70" s="869"/>
      <c r="D70" s="869"/>
      <c r="E70" s="869"/>
      <c r="F70" s="869"/>
      <c r="G70" s="869"/>
      <c r="H70" s="869"/>
      <c r="I70" s="869"/>
      <c r="J70" s="870"/>
      <c r="K70" s="870"/>
      <c r="L70" s="871"/>
      <c r="M70" s="1150"/>
      <c r="N70" s="1150"/>
      <c r="O70" s="1150"/>
      <c r="P70" s="1150"/>
      <c r="Q70" s="1150"/>
      <c r="R70" s="1150"/>
      <c r="S70" s="1150"/>
      <c r="T70" s="1150"/>
      <c r="U70" s="1142"/>
      <c r="V70" s="1150"/>
      <c r="W70" s="1150"/>
      <c r="X70" s="1150"/>
      <c r="Y70" s="1150"/>
      <c r="Z70" s="1150"/>
      <c r="AA70" s="1150"/>
      <c r="AB70" s="1150"/>
      <c r="AC70" s="1150"/>
      <c r="AD70" s="1142"/>
      <c r="AE70" s="1146"/>
      <c r="AF70" s="1147"/>
      <c r="AG70" s="1147"/>
      <c r="AH70" s="1147"/>
      <c r="AI70" s="1147"/>
      <c r="AJ70" s="1148"/>
      <c r="AK70" s="1139"/>
      <c r="AL70" s="1139"/>
      <c r="AM70" s="1139"/>
      <c r="AN70" s="1139"/>
      <c r="AO70" s="1139"/>
      <c r="AP70" s="1139"/>
      <c r="AQ70" s="1139"/>
      <c r="AR70" s="1139"/>
      <c r="AS70" s="1140"/>
    </row>
    <row r="71" spans="2:45" s="19" customFormat="1" ht="13.5" customHeight="1">
      <c r="B71" s="864" t="s">
        <v>72</v>
      </c>
      <c r="C71" s="865"/>
      <c r="D71" s="865"/>
      <c r="E71" s="865"/>
      <c r="F71" s="865"/>
      <c r="G71" s="865"/>
      <c r="H71" s="865"/>
      <c r="I71" s="865"/>
      <c r="J71" s="866"/>
      <c r="K71" s="866"/>
      <c r="L71" s="867"/>
      <c r="M71" s="1149"/>
      <c r="N71" s="1149"/>
      <c r="O71" s="1149"/>
      <c r="P71" s="1149"/>
      <c r="Q71" s="1149"/>
      <c r="R71" s="1149"/>
      <c r="S71" s="1149"/>
      <c r="T71" s="1149"/>
      <c r="U71" s="1141" t="s">
        <v>9</v>
      </c>
      <c r="V71" s="1149"/>
      <c r="W71" s="1149"/>
      <c r="X71" s="1149"/>
      <c r="Y71" s="1149"/>
      <c r="Z71" s="1149"/>
      <c r="AA71" s="1149"/>
      <c r="AB71" s="1149"/>
      <c r="AC71" s="1149"/>
      <c r="AD71" s="1141" t="s">
        <v>9</v>
      </c>
      <c r="AE71" s="1143"/>
      <c r="AF71" s="1144"/>
      <c r="AG71" s="1144"/>
      <c r="AH71" s="1144"/>
      <c r="AI71" s="1144"/>
      <c r="AJ71" s="1145"/>
      <c r="AK71" s="1138" t="str">
        <f t="shared" ref="AK71" si="2">IF(V71="","",IF(AE71="1/3",ROUNDDOWN(V71*1/3,0),IF(AE71="1/2",ROUNDDOWN(V71/2,0),"0")))</f>
        <v/>
      </c>
      <c r="AL71" s="1138"/>
      <c r="AM71" s="1138"/>
      <c r="AN71" s="1138"/>
      <c r="AO71" s="1138"/>
      <c r="AP71" s="1138"/>
      <c r="AQ71" s="1138"/>
      <c r="AR71" s="1138"/>
      <c r="AS71" s="845" t="s">
        <v>9</v>
      </c>
    </row>
    <row r="72" spans="2:45" s="19" customFormat="1" ht="13.5" customHeight="1">
      <c r="B72" s="868"/>
      <c r="C72" s="869"/>
      <c r="D72" s="869"/>
      <c r="E72" s="869"/>
      <c r="F72" s="869"/>
      <c r="G72" s="869"/>
      <c r="H72" s="869"/>
      <c r="I72" s="869"/>
      <c r="J72" s="870"/>
      <c r="K72" s="870"/>
      <c r="L72" s="871"/>
      <c r="M72" s="1150"/>
      <c r="N72" s="1150"/>
      <c r="O72" s="1150"/>
      <c r="P72" s="1150"/>
      <c r="Q72" s="1150"/>
      <c r="R72" s="1150"/>
      <c r="S72" s="1150"/>
      <c r="T72" s="1150"/>
      <c r="U72" s="1142"/>
      <c r="V72" s="1150"/>
      <c r="W72" s="1150"/>
      <c r="X72" s="1150"/>
      <c r="Y72" s="1150"/>
      <c r="Z72" s="1150"/>
      <c r="AA72" s="1150"/>
      <c r="AB72" s="1150"/>
      <c r="AC72" s="1150"/>
      <c r="AD72" s="1142"/>
      <c r="AE72" s="1146"/>
      <c r="AF72" s="1147"/>
      <c r="AG72" s="1147"/>
      <c r="AH72" s="1147"/>
      <c r="AI72" s="1147"/>
      <c r="AJ72" s="1148"/>
      <c r="AK72" s="1139"/>
      <c r="AL72" s="1139"/>
      <c r="AM72" s="1139"/>
      <c r="AN72" s="1139"/>
      <c r="AO72" s="1139"/>
      <c r="AP72" s="1139"/>
      <c r="AQ72" s="1139"/>
      <c r="AR72" s="1139"/>
      <c r="AS72" s="1140"/>
    </row>
    <row r="73" spans="2:45" s="19" customFormat="1" ht="13.5" customHeight="1">
      <c r="B73" s="864" t="s">
        <v>43</v>
      </c>
      <c r="C73" s="865"/>
      <c r="D73" s="865"/>
      <c r="E73" s="865"/>
      <c r="F73" s="865"/>
      <c r="G73" s="865"/>
      <c r="H73" s="865"/>
      <c r="I73" s="865"/>
      <c r="J73" s="866"/>
      <c r="K73" s="866"/>
      <c r="L73" s="867"/>
      <c r="M73" s="1149"/>
      <c r="N73" s="1149"/>
      <c r="O73" s="1149"/>
      <c r="P73" s="1149"/>
      <c r="Q73" s="1149"/>
      <c r="R73" s="1149"/>
      <c r="S73" s="1149"/>
      <c r="T73" s="1149"/>
      <c r="U73" s="1141" t="s">
        <v>9</v>
      </c>
      <c r="V73" s="1149"/>
      <c r="W73" s="1149"/>
      <c r="X73" s="1149"/>
      <c r="Y73" s="1149"/>
      <c r="Z73" s="1149"/>
      <c r="AA73" s="1149"/>
      <c r="AB73" s="1149"/>
      <c r="AC73" s="1149"/>
      <c r="AD73" s="1141" t="s">
        <v>9</v>
      </c>
      <c r="AE73" s="1143"/>
      <c r="AF73" s="1144"/>
      <c r="AG73" s="1144"/>
      <c r="AH73" s="1144"/>
      <c r="AI73" s="1144"/>
      <c r="AJ73" s="1145"/>
      <c r="AK73" s="1138" t="str">
        <f t="shared" ref="AK73" si="3">IF(V73="","",IF(AE73="1/3",ROUNDDOWN(V73*1/3,0),IF(AE73="1/2",ROUNDDOWN(V73/2,0),"0")))</f>
        <v/>
      </c>
      <c r="AL73" s="1138"/>
      <c r="AM73" s="1138"/>
      <c r="AN73" s="1138"/>
      <c r="AO73" s="1138"/>
      <c r="AP73" s="1138"/>
      <c r="AQ73" s="1138"/>
      <c r="AR73" s="1138"/>
      <c r="AS73" s="845" t="s">
        <v>9</v>
      </c>
    </row>
    <row r="74" spans="2:45" s="19" customFormat="1" ht="13.5" customHeight="1">
      <c r="B74" s="868"/>
      <c r="C74" s="869"/>
      <c r="D74" s="869"/>
      <c r="E74" s="869"/>
      <c r="F74" s="869"/>
      <c r="G74" s="869"/>
      <c r="H74" s="869"/>
      <c r="I74" s="869"/>
      <c r="J74" s="870"/>
      <c r="K74" s="870"/>
      <c r="L74" s="871"/>
      <c r="M74" s="1150"/>
      <c r="N74" s="1150"/>
      <c r="O74" s="1150"/>
      <c r="P74" s="1150"/>
      <c r="Q74" s="1150"/>
      <c r="R74" s="1150"/>
      <c r="S74" s="1150"/>
      <c r="T74" s="1150"/>
      <c r="U74" s="1142"/>
      <c r="V74" s="1150"/>
      <c r="W74" s="1150"/>
      <c r="X74" s="1150"/>
      <c r="Y74" s="1150"/>
      <c r="Z74" s="1150"/>
      <c r="AA74" s="1150"/>
      <c r="AB74" s="1150"/>
      <c r="AC74" s="1150"/>
      <c r="AD74" s="1142"/>
      <c r="AE74" s="1146"/>
      <c r="AF74" s="1147"/>
      <c r="AG74" s="1147"/>
      <c r="AH74" s="1147"/>
      <c r="AI74" s="1147"/>
      <c r="AJ74" s="1148"/>
      <c r="AK74" s="1139"/>
      <c r="AL74" s="1139"/>
      <c r="AM74" s="1139"/>
      <c r="AN74" s="1139"/>
      <c r="AO74" s="1139"/>
      <c r="AP74" s="1139"/>
      <c r="AQ74" s="1139"/>
      <c r="AR74" s="1139"/>
      <c r="AS74" s="1140"/>
    </row>
    <row r="75" spans="2:45" s="19" customFormat="1" ht="13.5" customHeight="1">
      <c r="B75" s="864" t="s">
        <v>45</v>
      </c>
      <c r="C75" s="865"/>
      <c r="D75" s="865"/>
      <c r="E75" s="865"/>
      <c r="F75" s="865"/>
      <c r="G75" s="865"/>
      <c r="H75" s="865"/>
      <c r="I75" s="865"/>
      <c r="J75" s="866"/>
      <c r="K75" s="866"/>
      <c r="L75" s="867"/>
      <c r="M75" s="1138" t="str">
        <f>IF(M69=0," ",SUM(M65:T74))</f>
        <v xml:space="preserve"> </v>
      </c>
      <c r="N75" s="1138"/>
      <c r="O75" s="1138"/>
      <c r="P75" s="1138"/>
      <c r="Q75" s="1138"/>
      <c r="R75" s="1138"/>
      <c r="S75" s="1138"/>
      <c r="T75" s="1138"/>
      <c r="U75" s="1141" t="s">
        <v>9</v>
      </c>
      <c r="V75" s="1138" t="str">
        <f>IF(V69=0," ",SUM(V65:AC74))</f>
        <v xml:space="preserve"> </v>
      </c>
      <c r="W75" s="1138"/>
      <c r="X75" s="1138"/>
      <c r="Y75" s="1138"/>
      <c r="Z75" s="1138"/>
      <c r="AA75" s="1138"/>
      <c r="AB75" s="1138"/>
      <c r="AC75" s="1138"/>
      <c r="AD75" s="1141" t="s">
        <v>9</v>
      </c>
      <c r="AE75" s="1158"/>
      <c r="AF75" s="1159"/>
      <c r="AG75" s="1159"/>
      <c r="AH75" s="1159"/>
      <c r="AI75" s="1159"/>
      <c r="AJ75" s="1160"/>
      <c r="AK75" s="1138" t="str">
        <f>IF(V69=0," ",SUM(AK65:AR74))</f>
        <v xml:space="preserve"> </v>
      </c>
      <c r="AL75" s="1138"/>
      <c r="AM75" s="1138"/>
      <c r="AN75" s="1138"/>
      <c r="AO75" s="1138"/>
      <c r="AP75" s="1138"/>
      <c r="AQ75" s="1138"/>
      <c r="AR75" s="1138"/>
      <c r="AS75" s="845" t="s">
        <v>9</v>
      </c>
    </row>
    <row r="76" spans="2:45" s="19" customFormat="1" ht="13.5" customHeight="1">
      <c r="B76" s="868"/>
      <c r="C76" s="869"/>
      <c r="D76" s="869"/>
      <c r="E76" s="869"/>
      <c r="F76" s="869"/>
      <c r="G76" s="869"/>
      <c r="H76" s="869"/>
      <c r="I76" s="869"/>
      <c r="J76" s="870"/>
      <c r="K76" s="870"/>
      <c r="L76" s="871"/>
      <c r="M76" s="1139"/>
      <c r="N76" s="1139"/>
      <c r="O76" s="1139"/>
      <c r="P76" s="1139"/>
      <c r="Q76" s="1139"/>
      <c r="R76" s="1139"/>
      <c r="S76" s="1139"/>
      <c r="T76" s="1139"/>
      <c r="U76" s="1142"/>
      <c r="V76" s="1139"/>
      <c r="W76" s="1139"/>
      <c r="X76" s="1139"/>
      <c r="Y76" s="1139"/>
      <c r="Z76" s="1139"/>
      <c r="AA76" s="1139"/>
      <c r="AB76" s="1139"/>
      <c r="AC76" s="1139"/>
      <c r="AD76" s="1142"/>
      <c r="AE76" s="1161"/>
      <c r="AF76" s="1162"/>
      <c r="AG76" s="1162"/>
      <c r="AH76" s="1162"/>
      <c r="AI76" s="1162"/>
      <c r="AJ76" s="1163"/>
      <c r="AK76" s="1139"/>
      <c r="AL76" s="1139"/>
      <c r="AM76" s="1139"/>
      <c r="AN76" s="1139"/>
      <c r="AO76" s="1139"/>
      <c r="AP76" s="1139"/>
      <c r="AQ76" s="1139"/>
      <c r="AR76" s="1139"/>
      <c r="AS76" s="1140"/>
    </row>
    <row r="77" spans="2:45" s="161" customFormat="1" ht="13.5" customHeight="1">
      <c r="B77" s="88" t="s">
        <v>82</v>
      </c>
      <c r="C77" s="88"/>
      <c r="D77" s="88"/>
      <c r="E77" s="88"/>
      <c r="F77" s="88"/>
      <c r="G77" s="88"/>
      <c r="H77" s="88"/>
      <c r="I77" s="88"/>
      <c r="J77" s="179"/>
      <c r="K77" s="179"/>
      <c r="L77" s="179"/>
      <c r="M77" s="179"/>
      <c r="N77" s="179"/>
      <c r="O77" s="179"/>
      <c r="P77" s="179"/>
      <c r="Q77" s="179"/>
      <c r="R77" s="179"/>
      <c r="S77" s="180"/>
      <c r="T77" s="179"/>
      <c r="U77" s="179"/>
      <c r="V77" s="179"/>
      <c r="W77" s="179"/>
      <c r="X77" s="179"/>
      <c r="Y77" s="179"/>
      <c r="Z77" s="179"/>
      <c r="AA77" s="179"/>
      <c r="AB77" s="179"/>
      <c r="AC77" s="180"/>
      <c r="AD77" s="181"/>
      <c r="AE77" s="181"/>
      <c r="AF77" s="181"/>
      <c r="AG77" s="181"/>
      <c r="AH77" s="181"/>
      <c r="AI77" s="181"/>
      <c r="AJ77" s="181"/>
      <c r="AK77" s="179"/>
      <c r="AL77" s="179"/>
      <c r="AM77" s="179"/>
      <c r="AN77" s="179"/>
      <c r="AO77" s="179"/>
      <c r="AP77" s="179"/>
      <c r="AQ77" s="179"/>
      <c r="AR77" s="179"/>
      <c r="AS77" s="180"/>
    </row>
    <row r="78" spans="2:45" s="183" customFormat="1" ht="13.5" customHeight="1">
      <c r="B78" s="153" t="s">
        <v>83</v>
      </c>
      <c r="C78" s="88"/>
      <c r="D78" s="88"/>
      <c r="E78" s="88"/>
      <c r="F78" s="88"/>
      <c r="G78" s="88"/>
      <c r="H78" s="88"/>
      <c r="I78" s="88"/>
      <c r="J78" s="153"/>
      <c r="K78" s="153"/>
      <c r="L78" s="153"/>
      <c r="M78" s="153"/>
      <c r="N78" s="153"/>
      <c r="O78" s="153"/>
      <c r="P78" s="153"/>
      <c r="Q78" s="153"/>
      <c r="R78" s="153"/>
      <c r="S78" s="153"/>
      <c r="T78" s="153"/>
      <c r="U78" s="153"/>
      <c r="V78" s="153"/>
      <c r="W78" s="153"/>
      <c r="X78" s="153"/>
      <c r="Y78" s="153"/>
      <c r="Z78" s="153"/>
      <c r="AA78" s="153"/>
      <c r="AB78" s="153"/>
      <c r="AC78" s="153"/>
      <c r="AD78" s="153"/>
      <c r="AE78" s="153"/>
      <c r="AF78" s="153"/>
      <c r="AG78" s="153"/>
      <c r="AH78" s="153"/>
      <c r="AI78" s="153"/>
      <c r="AJ78" s="153"/>
      <c r="AK78" s="153"/>
      <c r="AL78" s="153"/>
      <c r="AM78" s="153"/>
      <c r="AN78" s="153"/>
      <c r="AO78" s="153"/>
      <c r="AP78" s="153"/>
      <c r="AQ78" s="182"/>
      <c r="AR78" s="182"/>
      <c r="AS78" s="182"/>
    </row>
    <row r="79" spans="2:45" s="153" customFormat="1" ht="13.5" customHeight="1">
      <c r="B79" s="153" t="s">
        <v>1793</v>
      </c>
      <c r="C79" s="88"/>
      <c r="D79" s="88"/>
      <c r="E79" s="88"/>
      <c r="F79" s="88"/>
      <c r="G79" s="88"/>
      <c r="H79" s="88"/>
      <c r="I79" s="88"/>
    </row>
    <row r="80" spans="2:45">
      <c r="C80" s="97"/>
      <c r="D80" s="97"/>
      <c r="E80" s="97"/>
      <c r="F80" s="97"/>
      <c r="G80" s="97"/>
      <c r="H80" s="97"/>
      <c r="I80" s="97"/>
    </row>
    <row r="81" spans="2:47" s="19" customFormat="1" ht="13.5" customHeight="1">
      <c r="B81" s="196"/>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row>
    <row r="82" spans="2:47" s="19" customFormat="1" ht="13.5" customHeight="1">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row>
    <row r="83" spans="2:47">
      <c r="C83" s="97"/>
      <c r="D83" s="97"/>
      <c r="E83" s="97"/>
      <c r="F83" s="97"/>
      <c r="G83" s="97"/>
      <c r="H83" s="97"/>
      <c r="I83" s="97"/>
    </row>
    <row r="84" spans="2:47" ht="14.25" customHeight="1">
      <c r="B84" s="3" t="s">
        <v>47</v>
      </c>
      <c r="AL84" s="19"/>
      <c r="AM84" s="19"/>
    </row>
    <row r="85" spans="2:47" ht="14.25" customHeight="1">
      <c r="B85" s="920" t="s">
        <v>35</v>
      </c>
      <c r="C85" s="921"/>
      <c r="D85" s="921"/>
      <c r="E85" s="921"/>
      <c r="F85" s="921"/>
      <c r="G85" s="922"/>
      <c r="H85" s="947" t="s">
        <v>931</v>
      </c>
      <c r="I85" s="948"/>
      <c r="J85" s="948"/>
      <c r="K85" s="948"/>
      <c r="L85" s="942"/>
      <c r="M85" s="943"/>
      <c r="N85" s="944"/>
      <c r="O85" s="944"/>
      <c r="P85" s="942"/>
      <c r="Q85" s="943"/>
      <c r="R85" s="944"/>
      <c r="S85" s="944"/>
      <c r="T85" s="942"/>
      <c r="U85" s="943"/>
      <c r="V85" s="944"/>
      <c r="W85" s="951"/>
      <c r="X85" s="1156" t="s">
        <v>36</v>
      </c>
      <c r="Y85" s="921"/>
      <c r="Z85" s="921"/>
      <c r="AA85" s="921"/>
      <c r="AB85" s="921"/>
      <c r="AC85" s="922"/>
      <c r="AD85" s="947" t="s">
        <v>930</v>
      </c>
      <c r="AE85" s="948"/>
      <c r="AF85" s="948"/>
      <c r="AG85" s="948"/>
      <c r="AH85" s="942"/>
      <c r="AI85" s="943"/>
      <c r="AJ85" s="944"/>
      <c r="AK85" s="944"/>
      <c r="AL85" s="942"/>
      <c r="AM85" s="943"/>
      <c r="AN85" s="944"/>
      <c r="AO85" s="944"/>
      <c r="AP85" s="942"/>
      <c r="AQ85" s="943"/>
      <c r="AR85" s="944"/>
      <c r="AS85" s="951"/>
    </row>
    <row r="86" spans="2:47" ht="14.25" customHeight="1">
      <c r="B86" s="925"/>
      <c r="C86" s="926"/>
      <c r="D86" s="926"/>
      <c r="E86" s="926"/>
      <c r="F86" s="926"/>
      <c r="G86" s="927"/>
      <c r="H86" s="949"/>
      <c r="I86" s="950"/>
      <c r="J86" s="950"/>
      <c r="K86" s="950"/>
      <c r="L86" s="945"/>
      <c r="M86" s="945"/>
      <c r="N86" s="946"/>
      <c r="O86" s="946"/>
      <c r="P86" s="945"/>
      <c r="Q86" s="945"/>
      <c r="R86" s="946"/>
      <c r="S86" s="946"/>
      <c r="T86" s="945"/>
      <c r="U86" s="945"/>
      <c r="V86" s="946"/>
      <c r="W86" s="952"/>
      <c r="X86" s="1157"/>
      <c r="Y86" s="926"/>
      <c r="Z86" s="926"/>
      <c r="AA86" s="926"/>
      <c r="AB86" s="926"/>
      <c r="AC86" s="927"/>
      <c r="AD86" s="949"/>
      <c r="AE86" s="950"/>
      <c r="AF86" s="950"/>
      <c r="AG86" s="950"/>
      <c r="AH86" s="945"/>
      <c r="AI86" s="945"/>
      <c r="AJ86" s="946"/>
      <c r="AK86" s="946"/>
      <c r="AL86" s="945"/>
      <c r="AM86" s="945"/>
      <c r="AN86" s="946"/>
      <c r="AO86" s="946"/>
      <c r="AP86" s="945"/>
      <c r="AQ86" s="945"/>
      <c r="AR86" s="946"/>
      <c r="AS86" s="952"/>
    </row>
    <row r="87" spans="2:47" s="153" customFormat="1" ht="14.25" customHeight="1">
      <c r="B87" s="153" t="s">
        <v>1807</v>
      </c>
      <c r="AT87" s="163"/>
      <c r="AU87" s="163"/>
    </row>
    <row r="88" spans="2:47" s="153" customFormat="1" ht="14.25" customHeight="1">
      <c r="B88" s="153" t="s">
        <v>1808</v>
      </c>
    </row>
    <row r="89" spans="2:47" s="153" customFormat="1" ht="14.25" customHeight="1">
      <c r="B89" s="153" t="s">
        <v>1789</v>
      </c>
    </row>
    <row r="90" spans="2:47" ht="14.25" customHeight="1"/>
    <row r="91" spans="2:47" ht="14.25" customHeight="1"/>
    <row r="92" spans="2:47" ht="14.25" customHeight="1"/>
    <row r="93" spans="2:47" ht="14.25" customHeight="1"/>
    <row r="94" spans="2:47" ht="14.25" customHeight="1">
      <c r="B94" s="97"/>
      <c r="C94" s="87"/>
      <c r="D94" s="87"/>
      <c r="E94" s="87"/>
      <c r="F94" s="87"/>
      <c r="G94" s="87"/>
      <c r="H94" s="87"/>
      <c r="I94" s="87"/>
      <c r="J94" s="87"/>
      <c r="K94" s="87"/>
      <c r="L94" s="87"/>
      <c r="M94" s="87"/>
      <c r="N94" s="87"/>
      <c r="O94" s="87"/>
      <c r="P94" s="87"/>
      <c r="Q94" s="87"/>
    </row>
    <row r="95" spans="2:47" ht="14.25" customHeight="1">
      <c r="B95" s="87"/>
      <c r="C95" s="87"/>
      <c r="D95" s="87"/>
      <c r="E95" s="87"/>
      <c r="F95" s="87"/>
      <c r="G95" s="87"/>
      <c r="H95" s="87"/>
      <c r="I95" s="87"/>
      <c r="J95" s="87"/>
      <c r="K95" s="87"/>
      <c r="L95" s="87"/>
      <c r="M95" s="87"/>
      <c r="N95" s="87"/>
      <c r="O95" s="87"/>
      <c r="P95" s="87"/>
      <c r="Q95" s="87"/>
    </row>
  </sheetData>
  <mergeCells count="94">
    <mergeCell ref="B16:AS17"/>
    <mergeCell ref="AE75:AJ76"/>
    <mergeCell ref="AK75:AR76"/>
    <mergeCell ref="AS75:AS76"/>
    <mergeCell ref="AD73:AD74"/>
    <mergeCell ref="AE73:AJ74"/>
    <mergeCell ref="B75:L76"/>
    <mergeCell ref="M75:T76"/>
    <mergeCell ref="U75:U76"/>
    <mergeCell ref="V75:AC76"/>
    <mergeCell ref="AD75:AD76"/>
    <mergeCell ref="B73:L74"/>
    <mergeCell ref="M73:T74"/>
    <mergeCell ref="U73:U74"/>
    <mergeCell ref="V73:AC74"/>
    <mergeCell ref="AK73:AR74"/>
    <mergeCell ref="AS73:AS74"/>
    <mergeCell ref="B71:L72"/>
    <mergeCell ref="M71:T72"/>
    <mergeCell ref="U71:U72"/>
    <mergeCell ref="V71:AC72"/>
    <mergeCell ref="AD71:AD72"/>
    <mergeCell ref="AE71:AJ72"/>
    <mergeCell ref="AS71:AS72"/>
    <mergeCell ref="AD85:AG86"/>
    <mergeCell ref="AH85:AK86"/>
    <mergeCell ref="AL85:AO86"/>
    <mergeCell ref="AP85:AS86"/>
    <mergeCell ref="B85:G86"/>
    <mergeCell ref="H85:K86"/>
    <mergeCell ref="L85:O86"/>
    <mergeCell ref="P85:S86"/>
    <mergeCell ref="T85:W86"/>
    <mergeCell ref="X85:AC86"/>
    <mergeCell ref="B69:L70"/>
    <mergeCell ref="M69:T70"/>
    <mergeCell ref="U69:U70"/>
    <mergeCell ref="V69:AC70"/>
    <mergeCell ref="AK71:AR72"/>
    <mergeCell ref="AK69:AR70"/>
    <mergeCell ref="AS69:AS70"/>
    <mergeCell ref="AD69:AD70"/>
    <mergeCell ref="AE69:AJ70"/>
    <mergeCell ref="C40:AQ41"/>
    <mergeCell ref="AD65:AD66"/>
    <mergeCell ref="AE65:AJ66"/>
    <mergeCell ref="B65:L66"/>
    <mergeCell ref="M65:T66"/>
    <mergeCell ref="U65:U66"/>
    <mergeCell ref="V65:AC66"/>
    <mergeCell ref="C53:AQ59"/>
    <mergeCell ref="B63:L64"/>
    <mergeCell ref="M63:U64"/>
    <mergeCell ref="V63:AD64"/>
    <mergeCell ref="AE63:AJ64"/>
    <mergeCell ref="AK63:AS64"/>
    <mergeCell ref="B30:F34"/>
    <mergeCell ref="AK65:AR66"/>
    <mergeCell ref="AS65:AS66"/>
    <mergeCell ref="AD67:AD68"/>
    <mergeCell ref="AE67:AJ68"/>
    <mergeCell ref="AK67:AR68"/>
    <mergeCell ref="AS67:AS68"/>
    <mergeCell ref="C46:AQ47"/>
    <mergeCell ref="G30:AS34"/>
    <mergeCell ref="B67:L68"/>
    <mergeCell ref="M67:T68"/>
    <mergeCell ref="U67:U68"/>
    <mergeCell ref="V67:AC68"/>
    <mergeCell ref="C43:AQ44"/>
    <mergeCell ref="C49:AQ51"/>
    <mergeCell ref="B19:AS19"/>
    <mergeCell ref="B22:F24"/>
    <mergeCell ref="B25:F27"/>
    <mergeCell ref="B28:F29"/>
    <mergeCell ref="G22:AS24"/>
    <mergeCell ref="G25:AS27"/>
    <mergeCell ref="G28:AS29"/>
    <mergeCell ref="B8:AS8"/>
    <mergeCell ref="B10:AS10"/>
    <mergeCell ref="AD4:AS4"/>
    <mergeCell ref="B5:C6"/>
    <mergeCell ref="D5:E6"/>
    <mergeCell ref="F5:G6"/>
    <mergeCell ref="H5:I6"/>
    <mergeCell ref="AD5:AG6"/>
    <mergeCell ref="AH5:AK6"/>
    <mergeCell ref="AL5:AO6"/>
    <mergeCell ref="AP5:AS6"/>
    <mergeCell ref="B4:O4"/>
    <mergeCell ref="J5:K6"/>
    <mergeCell ref="L5:M6"/>
    <mergeCell ref="N5:O6"/>
    <mergeCell ref="B9:AS9"/>
  </mergeCells>
  <phoneticPr fontId="4"/>
  <dataValidations count="1">
    <dataValidation type="list" allowBlank="1" showInputMessage="1" showErrorMessage="1" sqref="AE65:AJ74" xr:uid="{00000000-0002-0000-1000-000000000000}">
      <formula1>"'1/2,'1/3"</formula1>
    </dataValidation>
  </dataValidations>
  <printOptions horizontalCentered="1"/>
  <pageMargins left="0.51181102362204722" right="0.47244094488188981" top="0.59055118110236227" bottom="0.39370078740157483" header="0.31496062992125984" footer="0.31496062992125984"/>
  <pageSetup paperSize="9" scale="99" firstPageNumber="97" orientation="portrait" r:id="rId1"/>
  <headerFooter>
    <oddFooter>&amp;C&amp;P</oddFooter>
  </headerFooter>
  <rowBreaks count="1" manualBreakCount="1">
    <brk id="60" min="1" max="44"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tabColor indexed="13"/>
  </sheetPr>
  <dimension ref="C1:BA62"/>
  <sheetViews>
    <sheetView showGridLines="0" view="pageBreakPreview" zoomScale="85" zoomScaleNormal="100" zoomScaleSheetLayoutView="85" workbookViewId="0">
      <selection activeCell="H27" sqref="H27:AT29"/>
    </sheetView>
  </sheetViews>
  <sheetFormatPr defaultColWidth="9" defaultRowHeight="13"/>
  <cols>
    <col min="1" max="56" width="2" style="3" customWidth="1"/>
    <col min="57" max="16384" width="9" style="3"/>
  </cols>
  <sheetData>
    <row r="1" spans="3:53">
      <c r="C1" s="3" t="s">
        <v>1900</v>
      </c>
    </row>
    <row r="3" spans="3:53">
      <c r="AT3" s="4"/>
    </row>
    <row r="4" spans="3:53" s="16" customFormat="1" ht="13.5" customHeight="1">
      <c r="C4" s="956" t="s">
        <v>202</v>
      </c>
      <c r="D4" s="957"/>
      <c r="E4" s="957"/>
      <c r="F4" s="957"/>
      <c r="G4" s="957"/>
      <c r="H4" s="957"/>
      <c r="I4" s="957"/>
      <c r="J4" s="957"/>
      <c r="K4" s="957"/>
      <c r="L4" s="957"/>
      <c r="M4" s="957"/>
      <c r="N4" s="957"/>
      <c r="O4" s="957"/>
      <c r="P4" s="958"/>
      <c r="Q4" s="25"/>
      <c r="R4" s="25"/>
      <c r="S4" s="89"/>
      <c r="T4" s="89"/>
      <c r="U4" s="89"/>
      <c r="V4" s="89"/>
      <c r="W4" s="89"/>
      <c r="X4" s="89"/>
      <c r="Y4" s="89"/>
      <c r="Z4" s="89"/>
      <c r="AA4" s="89"/>
      <c r="AB4" s="89"/>
      <c r="AC4" s="89"/>
      <c r="AD4" s="89"/>
      <c r="AE4" s="1184" t="s">
        <v>4</v>
      </c>
      <c r="AF4" s="1185"/>
      <c r="AG4" s="1185"/>
      <c r="AH4" s="1185"/>
      <c r="AI4" s="1185"/>
      <c r="AJ4" s="1185"/>
      <c r="AK4" s="1185"/>
      <c r="AL4" s="1185"/>
      <c r="AM4" s="1185"/>
      <c r="AN4" s="1185"/>
      <c r="AO4" s="1185"/>
      <c r="AP4" s="1185"/>
      <c r="AQ4" s="1185"/>
      <c r="AR4" s="1185"/>
      <c r="AS4" s="1185"/>
      <c r="AT4" s="1186"/>
    </row>
    <row r="5" spans="3:53" s="16" customFormat="1" ht="13.5" customHeight="1">
      <c r="C5" s="1093"/>
      <c r="D5" s="1094"/>
      <c r="E5" s="343"/>
      <c r="F5" s="1094"/>
      <c r="G5" s="343"/>
      <c r="H5" s="1094"/>
      <c r="I5" s="343"/>
      <c r="J5" s="1094"/>
      <c r="K5" s="343"/>
      <c r="L5" s="1094"/>
      <c r="M5" s="343"/>
      <c r="N5" s="1094"/>
      <c r="O5" s="343"/>
      <c r="P5" s="344"/>
      <c r="Q5" s="25"/>
      <c r="R5" s="25"/>
      <c r="S5" s="25"/>
      <c r="T5" s="89"/>
      <c r="U5" s="89"/>
      <c r="V5" s="89"/>
      <c r="W5" s="89"/>
      <c r="X5" s="197"/>
      <c r="Y5" s="197"/>
      <c r="Z5" s="197"/>
      <c r="AA5" s="197"/>
      <c r="AB5" s="197"/>
      <c r="AC5" s="197"/>
      <c r="AD5" s="197"/>
      <c r="AE5" s="959" t="s">
        <v>930</v>
      </c>
      <c r="AF5" s="960"/>
      <c r="AG5" s="960"/>
      <c r="AH5" s="960"/>
      <c r="AI5" s="963"/>
      <c r="AJ5" s="964"/>
      <c r="AK5" s="965"/>
      <c r="AL5" s="965"/>
      <c r="AM5" s="963"/>
      <c r="AN5" s="964"/>
      <c r="AO5" s="965"/>
      <c r="AP5" s="965"/>
      <c r="AQ5" s="963"/>
      <c r="AR5" s="964"/>
      <c r="AS5" s="965"/>
      <c r="AT5" s="968"/>
    </row>
    <row r="6" spans="3:53" s="16" customFormat="1" ht="13.5" customHeight="1">
      <c r="C6" s="336"/>
      <c r="D6" s="1095"/>
      <c r="E6" s="345"/>
      <c r="F6" s="1095"/>
      <c r="G6" s="345"/>
      <c r="H6" s="1095"/>
      <c r="I6" s="345"/>
      <c r="J6" s="1095"/>
      <c r="K6" s="345"/>
      <c r="L6" s="1095"/>
      <c r="M6" s="345"/>
      <c r="N6" s="1095"/>
      <c r="O6" s="345"/>
      <c r="P6" s="341"/>
      <c r="Q6" s="25"/>
      <c r="R6" s="25"/>
      <c r="S6" s="25"/>
      <c r="T6" s="25"/>
      <c r="U6" s="25"/>
      <c r="V6" s="25"/>
      <c r="W6" s="25"/>
      <c r="X6" s="25"/>
      <c r="Y6" s="25"/>
      <c r="Z6" s="25"/>
      <c r="AA6" s="25"/>
      <c r="AB6" s="25"/>
      <c r="AC6" s="25"/>
      <c r="AD6" s="25"/>
      <c r="AE6" s="961"/>
      <c r="AF6" s="962"/>
      <c r="AG6" s="962"/>
      <c r="AH6" s="962"/>
      <c r="AI6" s="966"/>
      <c r="AJ6" s="966"/>
      <c r="AK6" s="967"/>
      <c r="AL6" s="967"/>
      <c r="AM6" s="966"/>
      <c r="AN6" s="966"/>
      <c r="AO6" s="967"/>
      <c r="AP6" s="967"/>
      <c r="AQ6" s="966"/>
      <c r="AR6" s="966"/>
      <c r="AS6" s="967"/>
      <c r="AT6" s="969"/>
    </row>
    <row r="7" spans="3:53" s="16" customFormat="1" ht="13.5" customHeight="1">
      <c r="C7" s="91"/>
      <c r="D7" s="91"/>
      <c r="E7" s="91"/>
      <c r="F7" s="91"/>
      <c r="G7" s="91"/>
      <c r="H7" s="91"/>
      <c r="I7" s="91"/>
      <c r="J7" s="91"/>
      <c r="K7" s="91"/>
      <c r="L7" s="91"/>
      <c r="M7" s="91"/>
      <c r="N7" s="91"/>
      <c r="O7" s="91"/>
      <c r="P7" s="91"/>
      <c r="Q7" s="91"/>
      <c r="R7" s="91"/>
      <c r="AE7" s="91"/>
      <c r="AF7" s="91"/>
      <c r="AG7" s="91"/>
      <c r="AH7" s="91"/>
      <c r="AI7" s="91"/>
      <c r="AJ7" s="91"/>
      <c r="AK7" s="91"/>
      <c r="AL7" s="91"/>
      <c r="AM7" s="91"/>
      <c r="AN7" s="91"/>
      <c r="AO7" s="91"/>
      <c r="AP7" s="91"/>
      <c r="AQ7" s="91"/>
      <c r="AR7" s="91"/>
      <c r="AS7" s="91"/>
      <c r="AT7" s="91"/>
    </row>
    <row r="8" spans="3:53" s="16" customFormat="1" ht="13.5" customHeight="1">
      <c r="C8" s="91"/>
      <c r="D8" s="91"/>
      <c r="E8" s="91"/>
      <c r="F8" s="91"/>
      <c r="G8" s="91"/>
      <c r="H8" s="91"/>
      <c r="I8" s="91"/>
      <c r="J8" s="91"/>
      <c r="K8" s="91"/>
      <c r="L8" s="91"/>
      <c r="M8" s="91"/>
      <c r="N8" s="91"/>
      <c r="O8" s="91"/>
      <c r="P8" s="91"/>
      <c r="Q8" s="91"/>
      <c r="R8" s="91"/>
      <c r="AE8" s="91"/>
      <c r="AF8" s="91"/>
      <c r="AG8" s="91"/>
      <c r="AH8" s="91"/>
      <c r="AI8" s="91"/>
      <c r="AJ8" s="91"/>
      <c r="AK8" s="91"/>
      <c r="AL8" s="91"/>
      <c r="AM8" s="91"/>
      <c r="AN8" s="91"/>
      <c r="AO8" s="91"/>
      <c r="AP8" s="91"/>
      <c r="AQ8" s="91"/>
      <c r="AR8" s="91"/>
      <c r="AS8" s="91"/>
      <c r="AT8" s="91"/>
    </row>
    <row r="9" spans="3:53" s="78" customFormat="1" ht="13.5" customHeight="1">
      <c r="C9" s="1180" t="s">
        <v>1885</v>
      </c>
      <c r="D9" s="1180"/>
      <c r="E9" s="1180"/>
      <c r="F9" s="1180"/>
      <c r="G9" s="1180"/>
      <c r="H9" s="1180"/>
      <c r="I9" s="1180"/>
      <c r="J9" s="1180"/>
      <c r="K9" s="1180"/>
      <c r="L9" s="1180"/>
      <c r="M9" s="1180"/>
      <c r="N9" s="1180"/>
      <c r="O9" s="1180"/>
      <c r="P9" s="1180"/>
      <c r="Q9" s="1180"/>
      <c r="R9" s="1180"/>
      <c r="S9" s="1180"/>
      <c r="T9" s="1180"/>
      <c r="U9" s="1180"/>
      <c r="V9" s="1180"/>
      <c r="W9" s="1180"/>
      <c r="X9" s="1180"/>
      <c r="Y9" s="1180"/>
      <c r="Z9" s="1180"/>
      <c r="AA9" s="1180"/>
      <c r="AB9" s="1180"/>
      <c r="AC9" s="1180"/>
      <c r="AD9" s="1180"/>
      <c r="AE9" s="1180"/>
      <c r="AF9" s="1180"/>
      <c r="AG9" s="1180"/>
      <c r="AH9" s="1180"/>
      <c r="AI9" s="1180"/>
      <c r="AJ9" s="1180"/>
      <c r="AK9" s="1180"/>
      <c r="AL9" s="1180"/>
      <c r="AM9" s="1180"/>
      <c r="AN9" s="1180"/>
      <c r="AO9" s="1180"/>
      <c r="AP9" s="1180"/>
      <c r="AQ9" s="1180"/>
      <c r="AR9" s="1180"/>
      <c r="AS9" s="1180"/>
      <c r="AT9" s="1180"/>
      <c r="AU9" s="77"/>
      <c r="AV9" s="77"/>
      <c r="AW9" s="77"/>
      <c r="AX9" s="77"/>
      <c r="AY9" s="77"/>
      <c r="AZ9" s="77"/>
      <c r="BA9" s="77"/>
    </row>
    <row r="10" spans="3:53" s="78" customFormat="1" ht="13.5" customHeight="1">
      <c r="C10" s="1180" t="s">
        <v>1851</v>
      </c>
      <c r="D10" s="1180"/>
      <c r="E10" s="1180"/>
      <c r="F10" s="1180"/>
      <c r="G10" s="1180"/>
      <c r="H10" s="1180"/>
      <c r="I10" s="1180"/>
      <c r="J10" s="1180"/>
      <c r="K10" s="1180"/>
      <c r="L10" s="1180"/>
      <c r="M10" s="1180"/>
      <c r="N10" s="1180"/>
      <c r="O10" s="1180"/>
      <c r="P10" s="1180"/>
      <c r="Q10" s="1180"/>
      <c r="R10" s="1180"/>
      <c r="S10" s="1180"/>
      <c r="T10" s="1180"/>
      <c r="U10" s="1180"/>
      <c r="V10" s="1180"/>
      <c r="W10" s="1180"/>
      <c r="X10" s="1180"/>
      <c r="Y10" s="1180"/>
      <c r="Z10" s="1180"/>
      <c r="AA10" s="1180"/>
      <c r="AB10" s="1180"/>
      <c r="AC10" s="1180"/>
      <c r="AD10" s="1180"/>
      <c r="AE10" s="1180"/>
      <c r="AF10" s="1180"/>
      <c r="AG10" s="1180"/>
      <c r="AH10" s="1180"/>
      <c r="AI10" s="1180"/>
      <c r="AJ10" s="1180"/>
      <c r="AK10" s="1180"/>
      <c r="AL10" s="1180"/>
      <c r="AM10" s="1180"/>
      <c r="AN10" s="1180"/>
      <c r="AO10" s="1180"/>
      <c r="AP10" s="1180"/>
      <c r="AQ10" s="1180"/>
      <c r="AR10" s="1180"/>
      <c r="AS10" s="1180"/>
      <c r="AT10" s="1180"/>
      <c r="AU10" s="77"/>
      <c r="AV10" s="77"/>
      <c r="AW10" s="77"/>
      <c r="AX10" s="77"/>
      <c r="AY10" s="77"/>
      <c r="AZ10" s="77"/>
      <c r="BA10" s="77"/>
    </row>
    <row r="11" spans="3:53" s="25" customFormat="1" ht="13.5" customHeight="1">
      <c r="C11" s="1181" t="s">
        <v>925</v>
      </c>
      <c r="D11" s="1181"/>
      <c r="E11" s="1181"/>
      <c r="F11" s="1181"/>
      <c r="G11" s="1181"/>
      <c r="H11" s="1181"/>
      <c r="I11" s="1181"/>
      <c r="J11" s="1181"/>
      <c r="K11" s="1181"/>
      <c r="L11" s="1181"/>
      <c r="M11" s="1181"/>
      <c r="N11" s="1181"/>
      <c r="O11" s="1181"/>
      <c r="P11" s="1181"/>
      <c r="Q11" s="1181"/>
      <c r="R11" s="1181"/>
      <c r="S11" s="1181"/>
      <c r="T11" s="1181"/>
      <c r="U11" s="1181"/>
      <c r="V11" s="1181"/>
      <c r="W11" s="1181"/>
      <c r="X11" s="1181"/>
      <c r="Y11" s="1181"/>
      <c r="Z11" s="1181"/>
      <c r="AA11" s="1181"/>
      <c r="AB11" s="1181"/>
      <c r="AC11" s="1181"/>
      <c r="AD11" s="1181"/>
      <c r="AE11" s="1181"/>
      <c r="AF11" s="1181"/>
      <c r="AG11" s="1181"/>
      <c r="AH11" s="1181"/>
      <c r="AI11" s="1181"/>
      <c r="AJ11" s="1181"/>
      <c r="AK11" s="1181"/>
      <c r="AL11" s="1181"/>
      <c r="AM11" s="1181"/>
      <c r="AN11" s="1181"/>
      <c r="AO11" s="1181"/>
      <c r="AP11" s="1181"/>
      <c r="AQ11" s="1181"/>
      <c r="AR11" s="1181"/>
      <c r="AS11" s="1181"/>
      <c r="AT11" s="1181"/>
    </row>
    <row r="12" spans="3:53" s="25" customFormat="1" ht="13.5" customHeight="1">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row>
    <row r="13" spans="3:53" s="16" customFormat="1" ht="13.5" customHeight="1">
      <c r="S13" s="198"/>
      <c r="T13" s="199"/>
      <c r="U13" s="199"/>
      <c r="V13" s="199"/>
      <c r="W13" s="79"/>
    </row>
    <row r="14" spans="3:53" s="16" customFormat="1" ht="13.5" customHeight="1">
      <c r="C14" s="16" t="s">
        <v>59</v>
      </c>
    </row>
    <row r="15" spans="3:53" s="16" customFormat="1" ht="13.5" customHeight="1">
      <c r="C15" s="16" t="s">
        <v>61</v>
      </c>
    </row>
    <row r="16" spans="3:53" s="16" customFormat="1" ht="13.5" customHeight="1"/>
    <row r="17" spans="3:46" s="16" customFormat="1" ht="13.5" customHeight="1"/>
    <row r="18" spans="3:46" s="16" customFormat="1" ht="13.5" customHeight="1">
      <c r="C18" s="1182" t="s">
        <v>1849</v>
      </c>
      <c r="D18" s="1182"/>
      <c r="E18" s="1182"/>
      <c r="F18" s="1182"/>
      <c r="G18" s="1182"/>
      <c r="H18" s="1182"/>
      <c r="I18" s="1182"/>
      <c r="J18" s="1182"/>
      <c r="K18" s="1182"/>
      <c r="L18" s="1182"/>
      <c r="M18" s="1182"/>
      <c r="N18" s="1182"/>
      <c r="O18" s="1182"/>
      <c r="P18" s="1182"/>
      <c r="Q18" s="1182"/>
      <c r="R18" s="1182"/>
      <c r="S18" s="1182"/>
      <c r="T18" s="1182"/>
      <c r="U18" s="1182"/>
      <c r="V18" s="1182"/>
      <c r="W18" s="1182"/>
      <c r="X18" s="1182"/>
      <c r="Y18" s="1182"/>
      <c r="Z18" s="1182"/>
      <c r="AA18" s="1182"/>
      <c r="AB18" s="1182"/>
      <c r="AC18" s="1182"/>
      <c r="AD18" s="1182"/>
      <c r="AE18" s="1182"/>
      <c r="AF18" s="1182"/>
      <c r="AG18" s="1182"/>
      <c r="AH18" s="1182"/>
      <c r="AI18" s="1182"/>
      <c r="AJ18" s="1182"/>
      <c r="AK18" s="1182"/>
      <c r="AL18" s="1182"/>
      <c r="AM18" s="1182"/>
      <c r="AN18" s="1182"/>
      <c r="AO18" s="1182"/>
      <c r="AP18" s="1182"/>
      <c r="AQ18" s="1182"/>
      <c r="AR18" s="1182"/>
      <c r="AS18" s="1182"/>
      <c r="AT18" s="1182"/>
    </row>
    <row r="19" spans="3:46" s="16" customFormat="1" ht="13.5" customHeight="1">
      <c r="C19" s="1182"/>
      <c r="D19" s="1182"/>
      <c r="E19" s="1182"/>
      <c r="F19" s="1182"/>
      <c r="G19" s="1182"/>
      <c r="H19" s="1182"/>
      <c r="I19" s="1182"/>
      <c r="J19" s="1182"/>
      <c r="K19" s="1182"/>
      <c r="L19" s="1182"/>
      <c r="M19" s="1182"/>
      <c r="N19" s="1182"/>
      <c r="O19" s="1182"/>
      <c r="P19" s="1182"/>
      <c r="Q19" s="1182"/>
      <c r="R19" s="1182"/>
      <c r="S19" s="1182"/>
      <c r="T19" s="1182"/>
      <c r="U19" s="1182"/>
      <c r="V19" s="1182"/>
      <c r="W19" s="1182"/>
      <c r="X19" s="1182"/>
      <c r="Y19" s="1182"/>
      <c r="Z19" s="1182"/>
      <c r="AA19" s="1182"/>
      <c r="AB19" s="1182"/>
      <c r="AC19" s="1182"/>
      <c r="AD19" s="1182"/>
      <c r="AE19" s="1182"/>
      <c r="AF19" s="1182"/>
      <c r="AG19" s="1182"/>
      <c r="AH19" s="1182"/>
      <c r="AI19" s="1182"/>
      <c r="AJ19" s="1182"/>
      <c r="AK19" s="1182"/>
      <c r="AL19" s="1182"/>
      <c r="AM19" s="1182"/>
      <c r="AN19" s="1182"/>
      <c r="AO19" s="1182"/>
      <c r="AP19" s="1182"/>
      <c r="AQ19" s="1182"/>
      <c r="AR19" s="1182"/>
      <c r="AS19" s="1182"/>
      <c r="AT19" s="1182"/>
    </row>
    <row r="20" spans="3:46" s="16" customFormat="1" ht="13.5" customHeight="1">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row>
    <row r="21" spans="3:46" s="16" customFormat="1" ht="13.5" customHeight="1">
      <c r="C21" s="1183" t="s">
        <v>2</v>
      </c>
      <c r="D21" s="1183"/>
      <c r="E21" s="1183"/>
      <c r="F21" s="1183"/>
      <c r="G21" s="1183"/>
      <c r="H21" s="1183"/>
      <c r="I21" s="1183"/>
      <c r="J21" s="1183"/>
      <c r="K21" s="1183"/>
      <c r="L21" s="1183"/>
      <c r="M21" s="1183"/>
      <c r="N21" s="1183"/>
      <c r="O21" s="1183"/>
      <c r="P21" s="1183"/>
      <c r="Q21" s="1183"/>
      <c r="R21" s="1183"/>
      <c r="S21" s="1183"/>
      <c r="T21" s="1183"/>
      <c r="U21" s="1183"/>
      <c r="V21" s="1183"/>
      <c r="W21" s="1183"/>
      <c r="X21" s="1183"/>
      <c r="Y21" s="1183"/>
      <c r="Z21" s="1183"/>
      <c r="AA21" s="1183"/>
      <c r="AB21" s="1183"/>
      <c r="AC21" s="1183"/>
      <c r="AD21" s="1183"/>
      <c r="AE21" s="1183"/>
      <c r="AF21" s="1183"/>
      <c r="AG21" s="1183"/>
      <c r="AH21" s="1183"/>
      <c r="AI21" s="1183"/>
      <c r="AJ21" s="1183"/>
      <c r="AK21" s="1183"/>
      <c r="AL21" s="1183"/>
      <c r="AM21" s="1183"/>
      <c r="AN21" s="1183"/>
      <c r="AO21" s="1183"/>
      <c r="AP21" s="1183"/>
      <c r="AQ21" s="1183"/>
      <c r="AR21" s="1183"/>
      <c r="AS21" s="1183"/>
      <c r="AT21" s="1183"/>
    </row>
    <row r="22" spans="3:46" ht="13.5" customHeight="1"/>
    <row r="23" spans="3:46" s="16" customFormat="1">
      <c r="C23" s="18" t="s">
        <v>55</v>
      </c>
      <c r="F23" s="18"/>
    </row>
    <row r="24" spans="3:46" s="16" customFormat="1" ht="13.5" customHeight="1">
      <c r="C24" s="928" t="s">
        <v>24</v>
      </c>
      <c r="D24" s="929"/>
      <c r="E24" s="929"/>
      <c r="F24" s="929"/>
      <c r="G24" s="930"/>
      <c r="H24" s="1080"/>
      <c r="I24" s="1080"/>
      <c r="J24" s="1080"/>
      <c r="K24" s="1080"/>
      <c r="L24" s="1080"/>
      <c r="M24" s="1080"/>
      <c r="N24" s="1080"/>
      <c r="O24" s="1080"/>
      <c r="P24" s="1080"/>
      <c r="Q24" s="1080"/>
      <c r="R24" s="1080"/>
      <c r="S24" s="1080"/>
      <c r="T24" s="1080"/>
      <c r="U24" s="1080"/>
      <c r="V24" s="1080"/>
      <c r="W24" s="1080"/>
      <c r="X24" s="1080"/>
      <c r="Y24" s="1080"/>
      <c r="Z24" s="1080"/>
      <c r="AA24" s="1080"/>
      <c r="AB24" s="1080"/>
      <c r="AC24" s="1080"/>
      <c r="AD24" s="1080"/>
      <c r="AE24" s="1080"/>
      <c r="AF24" s="1080"/>
      <c r="AG24" s="1080"/>
      <c r="AH24" s="1080"/>
      <c r="AI24" s="1080"/>
      <c r="AJ24" s="1080"/>
      <c r="AK24" s="1080"/>
      <c r="AL24" s="1080"/>
      <c r="AM24" s="1080"/>
      <c r="AN24" s="1080"/>
      <c r="AO24" s="1080"/>
      <c r="AP24" s="1080"/>
      <c r="AQ24" s="1080"/>
      <c r="AR24" s="1080"/>
      <c r="AS24" s="1080"/>
      <c r="AT24" s="1080"/>
    </row>
    <row r="25" spans="3:46" s="16" customFormat="1" ht="13.5" customHeight="1">
      <c r="C25" s="931"/>
      <c r="D25" s="932"/>
      <c r="E25" s="932"/>
      <c r="F25" s="932"/>
      <c r="G25" s="933"/>
      <c r="H25" s="1080"/>
      <c r="I25" s="1080"/>
      <c r="J25" s="1080"/>
      <c r="K25" s="1080"/>
      <c r="L25" s="1080"/>
      <c r="M25" s="1080"/>
      <c r="N25" s="1080"/>
      <c r="O25" s="1080"/>
      <c r="P25" s="1080"/>
      <c r="Q25" s="1080"/>
      <c r="R25" s="1080"/>
      <c r="S25" s="1080"/>
      <c r="T25" s="1080"/>
      <c r="U25" s="1080"/>
      <c r="V25" s="1080"/>
      <c r="W25" s="1080"/>
      <c r="X25" s="1080"/>
      <c r="Y25" s="1080"/>
      <c r="Z25" s="1080"/>
      <c r="AA25" s="1080"/>
      <c r="AB25" s="1080"/>
      <c r="AC25" s="1080"/>
      <c r="AD25" s="1080"/>
      <c r="AE25" s="1080"/>
      <c r="AF25" s="1080"/>
      <c r="AG25" s="1080"/>
      <c r="AH25" s="1080"/>
      <c r="AI25" s="1080"/>
      <c r="AJ25" s="1080"/>
      <c r="AK25" s="1080"/>
      <c r="AL25" s="1080"/>
      <c r="AM25" s="1080"/>
      <c r="AN25" s="1080"/>
      <c r="AO25" s="1080"/>
      <c r="AP25" s="1080"/>
      <c r="AQ25" s="1080"/>
      <c r="AR25" s="1080"/>
      <c r="AS25" s="1080"/>
      <c r="AT25" s="1080"/>
    </row>
    <row r="26" spans="3:46" s="16" customFormat="1" ht="13.5" customHeight="1">
      <c r="C26" s="934"/>
      <c r="D26" s="935"/>
      <c r="E26" s="935"/>
      <c r="F26" s="935"/>
      <c r="G26" s="936"/>
      <c r="H26" s="1080"/>
      <c r="I26" s="1080"/>
      <c r="J26" s="1080"/>
      <c r="K26" s="1080"/>
      <c r="L26" s="1080"/>
      <c r="M26" s="1080"/>
      <c r="N26" s="1080"/>
      <c r="O26" s="1080"/>
      <c r="P26" s="1080"/>
      <c r="Q26" s="1080"/>
      <c r="R26" s="1080"/>
      <c r="S26" s="1080"/>
      <c r="T26" s="1080"/>
      <c r="U26" s="1080"/>
      <c r="V26" s="1080"/>
      <c r="W26" s="1080"/>
      <c r="X26" s="1080"/>
      <c r="Y26" s="1080"/>
      <c r="Z26" s="1080"/>
      <c r="AA26" s="1080"/>
      <c r="AB26" s="1080"/>
      <c r="AC26" s="1080"/>
      <c r="AD26" s="1080"/>
      <c r="AE26" s="1080"/>
      <c r="AF26" s="1080"/>
      <c r="AG26" s="1080"/>
      <c r="AH26" s="1080"/>
      <c r="AI26" s="1080"/>
      <c r="AJ26" s="1080"/>
      <c r="AK26" s="1080"/>
      <c r="AL26" s="1080"/>
      <c r="AM26" s="1080"/>
      <c r="AN26" s="1080"/>
      <c r="AO26" s="1080"/>
      <c r="AP26" s="1080"/>
      <c r="AQ26" s="1080"/>
      <c r="AR26" s="1080"/>
      <c r="AS26" s="1080"/>
      <c r="AT26" s="1080"/>
    </row>
    <row r="27" spans="3:46" s="16" customFormat="1" ht="13.5" customHeight="1">
      <c r="C27" s="928" t="s">
        <v>17</v>
      </c>
      <c r="D27" s="929"/>
      <c r="E27" s="929"/>
      <c r="F27" s="929"/>
      <c r="G27" s="930"/>
      <c r="H27" s="1026"/>
      <c r="I27" s="1026"/>
      <c r="J27" s="1026"/>
      <c r="K27" s="1026"/>
      <c r="L27" s="1026"/>
      <c r="M27" s="1026"/>
      <c r="N27" s="1026"/>
      <c r="O27" s="1026"/>
      <c r="P27" s="1026"/>
      <c r="Q27" s="1026"/>
      <c r="R27" s="1026"/>
      <c r="S27" s="1026"/>
      <c r="T27" s="1026"/>
      <c r="U27" s="1026"/>
      <c r="V27" s="1026"/>
      <c r="W27" s="1026"/>
      <c r="X27" s="1026"/>
      <c r="Y27" s="1026"/>
      <c r="Z27" s="1026"/>
      <c r="AA27" s="1026"/>
      <c r="AB27" s="1026"/>
      <c r="AC27" s="1026"/>
      <c r="AD27" s="1026"/>
      <c r="AE27" s="1026"/>
      <c r="AF27" s="1026"/>
      <c r="AG27" s="1026"/>
      <c r="AH27" s="1026"/>
      <c r="AI27" s="1026"/>
      <c r="AJ27" s="1026"/>
      <c r="AK27" s="1026"/>
      <c r="AL27" s="1026"/>
      <c r="AM27" s="1026"/>
      <c r="AN27" s="1026"/>
      <c r="AO27" s="1026"/>
      <c r="AP27" s="1026"/>
      <c r="AQ27" s="1026"/>
      <c r="AR27" s="1026"/>
      <c r="AS27" s="1026"/>
      <c r="AT27" s="1026"/>
    </row>
    <row r="28" spans="3:46" s="16" customFormat="1" ht="13.5" customHeight="1">
      <c r="C28" s="931"/>
      <c r="D28" s="932"/>
      <c r="E28" s="932"/>
      <c r="F28" s="932"/>
      <c r="G28" s="933"/>
      <c r="H28" s="1026"/>
      <c r="I28" s="1026"/>
      <c r="J28" s="1026"/>
      <c r="K28" s="1026"/>
      <c r="L28" s="1026"/>
      <c r="M28" s="1026"/>
      <c r="N28" s="1026"/>
      <c r="O28" s="1026"/>
      <c r="P28" s="1026"/>
      <c r="Q28" s="1026"/>
      <c r="R28" s="1026"/>
      <c r="S28" s="1026"/>
      <c r="T28" s="1026"/>
      <c r="U28" s="1026"/>
      <c r="V28" s="1026"/>
      <c r="W28" s="1026"/>
      <c r="X28" s="1026"/>
      <c r="Y28" s="1026"/>
      <c r="Z28" s="1026"/>
      <c r="AA28" s="1026"/>
      <c r="AB28" s="1026"/>
      <c r="AC28" s="1026"/>
      <c r="AD28" s="1026"/>
      <c r="AE28" s="1026"/>
      <c r="AF28" s="1026"/>
      <c r="AG28" s="1026"/>
      <c r="AH28" s="1026"/>
      <c r="AI28" s="1026"/>
      <c r="AJ28" s="1026"/>
      <c r="AK28" s="1026"/>
      <c r="AL28" s="1026"/>
      <c r="AM28" s="1026"/>
      <c r="AN28" s="1026"/>
      <c r="AO28" s="1026"/>
      <c r="AP28" s="1026"/>
      <c r="AQ28" s="1026"/>
      <c r="AR28" s="1026"/>
      <c r="AS28" s="1026"/>
      <c r="AT28" s="1026"/>
    </row>
    <row r="29" spans="3:46" s="16" customFormat="1" ht="13.5" customHeight="1">
      <c r="C29" s="934"/>
      <c r="D29" s="935"/>
      <c r="E29" s="935"/>
      <c r="F29" s="935"/>
      <c r="G29" s="936"/>
      <c r="H29" s="1026"/>
      <c r="I29" s="1026"/>
      <c r="J29" s="1026"/>
      <c r="K29" s="1026"/>
      <c r="L29" s="1026"/>
      <c r="M29" s="1026"/>
      <c r="N29" s="1026"/>
      <c r="O29" s="1026"/>
      <c r="P29" s="1026"/>
      <c r="Q29" s="1026"/>
      <c r="R29" s="1026"/>
      <c r="S29" s="1026"/>
      <c r="T29" s="1026"/>
      <c r="U29" s="1026"/>
      <c r="V29" s="1026"/>
      <c r="W29" s="1026"/>
      <c r="X29" s="1026"/>
      <c r="Y29" s="1026"/>
      <c r="Z29" s="1026"/>
      <c r="AA29" s="1026"/>
      <c r="AB29" s="1026"/>
      <c r="AC29" s="1026"/>
      <c r="AD29" s="1026"/>
      <c r="AE29" s="1026"/>
      <c r="AF29" s="1026"/>
      <c r="AG29" s="1026"/>
      <c r="AH29" s="1026"/>
      <c r="AI29" s="1026"/>
      <c r="AJ29" s="1026"/>
      <c r="AK29" s="1026"/>
      <c r="AL29" s="1026"/>
      <c r="AM29" s="1026"/>
      <c r="AN29" s="1026"/>
      <c r="AO29" s="1026"/>
      <c r="AP29" s="1026"/>
      <c r="AQ29" s="1026"/>
      <c r="AR29" s="1026"/>
      <c r="AS29" s="1026"/>
      <c r="AT29" s="1026"/>
    </row>
    <row r="30" spans="3:46" s="16" customFormat="1" ht="13.5" customHeight="1">
      <c r="C30" s="928" t="s">
        <v>212</v>
      </c>
      <c r="D30" s="929"/>
      <c r="E30" s="929"/>
      <c r="F30" s="929"/>
      <c r="G30" s="930"/>
      <c r="H30" s="1026"/>
      <c r="I30" s="1026"/>
      <c r="J30" s="1026"/>
      <c r="K30" s="1026"/>
      <c r="L30" s="1026"/>
      <c r="M30" s="1026"/>
      <c r="N30" s="1026"/>
      <c r="O30" s="1026"/>
      <c r="P30" s="1026"/>
      <c r="Q30" s="1026"/>
      <c r="R30" s="1026"/>
      <c r="S30" s="1026"/>
      <c r="T30" s="1026"/>
      <c r="U30" s="1026"/>
      <c r="V30" s="1026"/>
      <c r="W30" s="1026"/>
      <c r="X30" s="1026"/>
      <c r="Y30" s="1026"/>
      <c r="Z30" s="1026"/>
      <c r="AA30" s="1026"/>
      <c r="AB30" s="1026"/>
      <c r="AC30" s="1026"/>
      <c r="AD30" s="1026"/>
      <c r="AE30" s="1026"/>
      <c r="AF30" s="1026"/>
      <c r="AG30" s="1026"/>
      <c r="AH30" s="1026"/>
      <c r="AI30" s="1026"/>
      <c r="AJ30" s="1026"/>
      <c r="AK30" s="1026"/>
      <c r="AL30" s="1026"/>
      <c r="AM30" s="1026"/>
      <c r="AN30" s="1026"/>
      <c r="AO30" s="1026"/>
      <c r="AP30" s="1026"/>
      <c r="AQ30" s="1026"/>
      <c r="AR30" s="1026"/>
      <c r="AS30" s="1026"/>
      <c r="AT30" s="1026"/>
    </row>
    <row r="31" spans="3:46" s="16" customFormat="1" ht="13.5" customHeight="1">
      <c r="C31" s="934"/>
      <c r="D31" s="935"/>
      <c r="E31" s="935"/>
      <c r="F31" s="935"/>
      <c r="G31" s="936"/>
      <c r="H31" s="1026"/>
      <c r="I31" s="1026"/>
      <c r="J31" s="1026"/>
      <c r="K31" s="1026"/>
      <c r="L31" s="1026"/>
      <c r="M31" s="1026"/>
      <c r="N31" s="1026"/>
      <c r="O31" s="1026"/>
      <c r="P31" s="1026"/>
      <c r="Q31" s="1026"/>
      <c r="R31" s="1026"/>
      <c r="S31" s="1026"/>
      <c r="T31" s="1026"/>
      <c r="U31" s="1026"/>
      <c r="V31" s="1026"/>
      <c r="W31" s="1026"/>
      <c r="X31" s="1026"/>
      <c r="Y31" s="1026"/>
      <c r="Z31" s="1026"/>
      <c r="AA31" s="1026"/>
      <c r="AB31" s="1026"/>
      <c r="AC31" s="1026"/>
      <c r="AD31" s="1026"/>
      <c r="AE31" s="1026"/>
      <c r="AF31" s="1026"/>
      <c r="AG31" s="1026"/>
      <c r="AH31" s="1026"/>
      <c r="AI31" s="1026"/>
      <c r="AJ31" s="1026"/>
      <c r="AK31" s="1026"/>
      <c r="AL31" s="1026"/>
      <c r="AM31" s="1026"/>
      <c r="AN31" s="1026"/>
      <c r="AO31" s="1026"/>
      <c r="AP31" s="1026"/>
      <c r="AQ31" s="1026"/>
      <c r="AR31" s="1026"/>
      <c r="AS31" s="1026"/>
      <c r="AT31" s="1026"/>
    </row>
    <row r="32" spans="3:46" s="16" customFormat="1" ht="13.5" customHeight="1">
      <c r="C32" s="920" t="s">
        <v>25</v>
      </c>
      <c r="D32" s="921"/>
      <c r="E32" s="921"/>
      <c r="F32" s="921"/>
      <c r="G32" s="922"/>
      <c r="H32" s="1081" t="s">
        <v>1842</v>
      </c>
      <c r="I32" s="1081"/>
      <c r="J32" s="1081"/>
      <c r="K32" s="1081"/>
      <c r="L32" s="1081"/>
      <c r="M32" s="1081"/>
      <c r="N32" s="1081"/>
      <c r="O32" s="1081"/>
      <c r="P32" s="1081"/>
      <c r="Q32" s="1081"/>
      <c r="R32" s="1081"/>
      <c r="S32" s="1081"/>
      <c r="T32" s="1081"/>
      <c r="U32" s="1081"/>
      <c r="V32" s="1081"/>
      <c r="W32" s="1081"/>
      <c r="X32" s="1081"/>
      <c r="Y32" s="1081"/>
      <c r="Z32" s="1081"/>
      <c r="AA32" s="1081"/>
      <c r="AB32" s="1081"/>
      <c r="AC32" s="1081"/>
      <c r="AD32" s="1081"/>
      <c r="AE32" s="1081"/>
      <c r="AF32" s="1081"/>
      <c r="AG32" s="1081"/>
      <c r="AH32" s="1081"/>
      <c r="AI32" s="1081"/>
      <c r="AJ32" s="1081"/>
      <c r="AK32" s="1081"/>
      <c r="AL32" s="1081"/>
      <c r="AM32" s="1081"/>
      <c r="AN32" s="1081"/>
      <c r="AO32" s="1081"/>
      <c r="AP32" s="1081"/>
      <c r="AQ32" s="1081"/>
      <c r="AR32" s="1081"/>
      <c r="AS32" s="1081"/>
      <c r="AT32" s="1081"/>
    </row>
    <row r="33" spans="3:46" s="16" customFormat="1" ht="13.5" customHeight="1">
      <c r="C33" s="923"/>
      <c r="D33" s="849"/>
      <c r="E33" s="849"/>
      <c r="F33" s="849"/>
      <c r="G33" s="924"/>
      <c r="H33" s="1081"/>
      <c r="I33" s="1081"/>
      <c r="J33" s="1081"/>
      <c r="K33" s="1081"/>
      <c r="L33" s="1081"/>
      <c r="M33" s="1081"/>
      <c r="N33" s="1081"/>
      <c r="O33" s="1081"/>
      <c r="P33" s="1081"/>
      <c r="Q33" s="1081"/>
      <c r="R33" s="1081"/>
      <c r="S33" s="1081"/>
      <c r="T33" s="1081"/>
      <c r="U33" s="1081"/>
      <c r="V33" s="1081"/>
      <c r="W33" s="1081"/>
      <c r="X33" s="1081"/>
      <c r="Y33" s="1081"/>
      <c r="Z33" s="1081"/>
      <c r="AA33" s="1081"/>
      <c r="AB33" s="1081"/>
      <c r="AC33" s="1081"/>
      <c r="AD33" s="1081"/>
      <c r="AE33" s="1081"/>
      <c r="AF33" s="1081"/>
      <c r="AG33" s="1081"/>
      <c r="AH33" s="1081"/>
      <c r="AI33" s="1081"/>
      <c r="AJ33" s="1081"/>
      <c r="AK33" s="1081"/>
      <c r="AL33" s="1081"/>
      <c r="AM33" s="1081"/>
      <c r="AN33" s="1081"/>
      <c r="AO33" s="1081"/>
      <c r="AP33" s="1081"/>
      <c r="AQ33" s="1081"/>
      <c r="AR33" s="1081"/>
      <c r="AS33" s="1081"/>
      <c r="AT33" s="1081"/>
    </row>
    <row r="34" spans="3:46" s="16" customFormat="1" ht="13.5" customHeight="1">
      <c r="C34" s="923"/>
      <c r="D34" s="849"/>
      <c r="E34" s="849"/>
      <c r="F34" s="849"/>
      <c r="G34" s="924"/>
      <c r="H34" s="1081"/>
      <c r="I34" s="1081"/>
      <c r="J34" s="1081"/>
      <c r="K34" s="1081"/>
      <c r="L34" s="1081"/>
      <c r="M34" s="1081"/>
      <c r="N34" s="1081"/>
      <c r="O34" s="1081"/>
      <c r="P34" s="1081"/>
      <c r="Q34" s="1081"/>
      <c r="R34" s="1081"/>
      <c r="S34" s="1081"/>
      <c r="T34" s="1081"/>
      <c r="U34" s="1081"/>
      <c r="V34" s="1081"/>
      <c r="W34" s="1081"/>
      <c r="X34" s="1081"/>
      <c r="Y34" s="1081"/>
      <c r="Z34" s="1081"/>
      <c r="AA34" s="1081"/>
      <c r="AB34" s="1081"/>
      <c r="AC34" s="1081"/>
      <c r="AD34" s="1081"/>
      <c r="AE34" s="1081"/>
      <c r="AF34" s="1081"/>
      <c r="AG34" s="1081"/>
      <c r="AH34" s="1081"/>
      <c r="AI34" s="1081"/>
      <c r="AJ34" s="1081"/>
      <c r="AK34" s="1081"/>
      <c r="AL34" s="1081"/>
      <c r="AM34" s="1081"/>
      <c r="AN34" s="1081"/>
      <c r="AO34" s="1081"/>
      <c r="AP34" s="1081"/>
      <c r="AQ34" s="1081"/>
      <c r="AR34" s="1081"/>
      <c r="AS34" s="1081"/>
      <c r="AT34" s="1081"/>
    </row>
    <row r="35" spans="3:46" s="16" customFormat="1" ht="13.5" customHeight="1">
      <c r="C35" s="923"/>
      <c r="D35" s="849"/>
      <c r="E35" s="849"/>
      <c r="F35" s="849"/>
      <c r="G35" s="924"/>
      <c r="H35" s="1081"/>
      <c r="I35" s="1081"/>
      <c r="J35" s="1081"/>
      <c r="K35" s="1081"/>
      <c r="L35" s="1081"/>
      <c r="M35" s="1081"/>
      <c r="N35" s="1081"/>
      <c r="O35" s="1081"/>
      <c r="P35" s="1081"/>
      <c r="Q35" s="1081"/>
      <c r="R35" s="1081"/>
      <c r="S35" s="1081"/>
      <c r="T35" s="1081"/>
      <c r="U35" s="1081"/>
      <c r="V35" s="1081"/>
      <c r="W35" s="1081"/>
      <c r="X35" s="1081"/>
      <c r="Y35" s="1081"/>
      <c r="Z35" s="1081"/>
      <c r="AA35" s="1081"/>
      <c r="AB35" s="1081"/>
      <c r="AC35" s="1081"/>
      <c r="AD35" s="1081"/>
      <c r="AE35" s="1081"/>
      <c r="AF35" s="1081"/>
      <c r="AG35" s="1081"/>
      <c r="AH35" s="1081"/>
      <c r="AI35" s="1081"/>
      <c r="AJ35" s="1081"/>
      <c r="AK35" s="1081"/>
      <c r="AL35" s="1081"/>
      <c r="AM35" s="1081"/>
      <c r="AN35" s="1081"/>
      <c r="AO35" s="1081"/>
      <c r="AP35" s="1081"/>
      <c r="AQ35" s="1081"/>
      <c r="AR35" s="1081"/>
      <c r="AS35" s="1081"/>
      <c r="AT35" s="1081"/>
    </row>
    <row r="36" spans="3:46" s="16" customFormat="1" ht="13.5" customHeight="1">
      <c r="C36" s="925"/>
      <c r="D36" s="926"/>
      <c r="E36" s="926"/>
      <c r="F36" s="926"/>
      <c r="G36" s="927"/>
      <c r="H36" s="1081"/>
      <c r="I36" s="1081"/>
      <c r="J36" s="1081"/>
      <c r="K36" s="1081"/>
      <c r="L36" s="1081"/>
      <c r="M36" s="1081"/>
      <c r="N36" s="1081"/>
      <c r="O36" s="1081"/>
      <c r="P36" s="1081"/>
      <c r="Q36" s="1081"/>
      <c r="R36" s="1081"/>
      <c r="S36" s="1081"/>
      <c r="T36" s="1081"/>
      <c r="U36" s="1081"/>
      <c r="V36" s="1081"/>
      <c r="W36" s="1081"/>
      <c r="X36" s="1081"/>
      <c r="Y36" s="1081"/>
      <c r="Z36" s="1081"/>
      <c r="AA36" s="1081"/>
      <c r="AB36" s="1081"/>
      <c r="AC36" s="1081"/>
      <c r="AD36" s="1081"/>
      <c r="AE36" s="1081"/>
      <c r="AF36" s="1081"/>
      <c r="AG36" s="1081"/>
      <c r="AH36" s="1081"/>
      <c r="AI36" s="1081"/>
      <c r="AJ36" s="1081"/>
      <c r="AK36" s="1081"/>
      <c r="AL36" s="1081"/>
      <c r="AM36" s="1081"/>
      <c r="AN36" s="1081"/>
      <c r="AO36" s="1081"/>
      <c r="AP36" s="1081"/>
      <c r="AQ36" s="1081"/>
      <c r="AR36" s="1081"/>
      <c r="AS36" s="1081"/>
      <c r="AT36" s="1081"/>
    </row>
    <row r="37" spans="3:46" s="152" customFormat="1" ht="13.5" customHeight="1">
      <c r="C37" s="154"/>
      <c r="D37" s="163"/>
      <c r="E37" s="163"/>
      <c r="F37" s="163"/>
      <c r="G37" s="163"/>
      <c r="H37" s="163"/>
      <c r="I37" s="163"/>
      <c r="J37" s="163"/>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row>
    <row r="39" spans="3:46">
      <c r="C39" s="3" t="s">
        <v>86</v>
      </c>
    </row>
    <row r="40" spans="3:46" s="16" customFormat="1" ht="13.5" customHeight="1">
      <c r="C40" s="1076"/>
      <c r="D40" s="1077"/>
      <c r="E40" s="1077"/>
      <c r="F40" s="1077"/>
      <c r="G40" s="1077"/>
      <c r="H40" s="1077"/>
      <c r="I40" s="1077"/>
      <c r="J40" s="1077"/>
      <c r="K40" s="1077"/>
      <c r="L40" s="1077"/>
      <c r="M40" s="1077"/>
      <c r="N40" s="1177"/>
      <c r="O40" s="1076" t="s">
        <v>41</v>
      </c>
      <c r="P40" s="1077"/>
      <c r="Q40" s="1077"/>
      <c r="R40" s="1077"/>
      <c r="S40" s="1077"/>
      <c r="T40" s="1077"/>
      <c r="U40" s="1077"/>
      <c r="V40" s="1077"/>
      <c r="W40" s="1077"/>
      <c r="X40" s="1077"/>
      <c r="Y40" s="1077"/>
      <c r="Z40" s="1077"/>
      <c r="AA40" s="1077"/>
      <c r="AB40" s="1077"/>
      <c r="AC40" s="1077"/>
      <c r="AD40" s="1177"/>
      <c r="AE40" s="1076" t="s">
        <v>42</v>
      </c>
      <c r="AF40" s="1077"/>
      <c r="AG40" s="1077"/>
      <c r="AH40" s="1077"/>
      <c r="AI40" s="1077"/>
      <c r="AJ40" s="1077"/>
      <c r="AK40" s="1077"/>
      <c r="AL40" s="1077"/>
      <c r="AM40" s="1077"/>
      <c r="AN40" s="1077"/>
      <c r="AO40" s="1077"/>
      <c r="AP40" s="1077"/>
      <c r="AQ40" s="1077"/>
      <c r="AR40" s="1077"/>
      <c r="AS40" s="1077"/>
      <c r="AT40" s="1177"/>
    </row>
    <row r="41" spans="3:46" s="16" customFormat="1" ht="13.5" customHeight="1">
      <c r="C41" s="1078"/>
      <c r="D41" s="1079"/>
      <c r="E41" s="1079"/>
      <c r="F41" s="1079"/>
      <c r="G41" s="1079"/>
      <c r="H41" s="1079"/>
      <c r="I41" s="1079"/>
      <c r="J41" s="1079"/>
      <c r="K41" s="1079"/>
      <c r="L41" s="1079"/>
      <c r="M41" s="1079"/>
      <c r="N41" s="1178"/>
      <c r="O41" s="1078"/>
      <c r="P41" s="1079"/>
      <c r="Q41" s="1079"/>
      <c r="R41" s="1079"/>
      <c r="S41" s="1079"/>
      <c r="T41" s="1079"/>
      <c r="U41" s="1079"/>
      <c r="V41" s="1079"/>
      <c r="W41" s="1079"/>
      <c r="X41" s="1079"/>
      <c r="Y41" s="1079"/>
      <c r="Z41" s="1079"/>
      <c r="AA41" s="1079"/>
      <c r="AB41" s="1079"/>
      <c r="AC41" s="1079"/>
      <c r="AD41" s="1178"/>
      <c r="AE41" s="1078"/>
      <c r="AF41" s="1079"/>
      <c r="AG41" s="1079"/>
      <c r="AH41" s="1079"/>
      <c r="AI41" s="1079"/>
      <c r="AJ41" s="1079"/>
      <c r="AK41" s="1079"/>
      <c r="AL41" s="1079"/>
      <c r="AM41" s="1079"/>
      <c r="AN41" s="1079"/>
      <c r="AO41" s="1079"/>
      <c r="AP41" s="1079"/>
      <c r="AQ41" s="1079"/>
      <c r="AR41" s="1079"/>
      <c r="AS41" s="1079"/>
      <c r="AT41" s="1178"/>
    </row>
    <row r="42" spans="3:46" s="16" customFormat="1" ht="13.5" customHeight="1">
      <c r="C42" s="843" t="s">
        <v>46</v>
      </c>
      <c r="D42" s="1171"/>
      <c r="E42" s="1171"/>
      <c r="F42" s="1171"/>
      <c r="G42" s="1171"/>
      <c r="H42" s="1171"/>
      <c r="I42" s="1171"/>
      <c r="J42" s="1171"/>
      <c r="K42" s="1171"/>
      <c r="L42" s="1171"/>
      <c r="M42" s="1171"/>
      <c r="N42" s="1172"/>
      <c r="O42" s="1076" t="s">
        <v>5</v>
      </c>
      <c r="P42" s="1077"/>
      <c r="Q42" s="1077"/>
      <c r="R42" s="1077"/>
      <c r="S42" s="1077"/>
      <c r="T42" s="1077"/>
      <c r="U42" s="1077"/>
      <c r="V42" s="1177"/>
      <c r="W42" s="1076" t="s">
        <v>41</v>
      </c>
      <c r="X42" s="1077"/>
      <c r="Y42" s="1077"/>
      <c r="Z42" s="1077"/>
      <c r="AA42" s="1077"/>
      <c r="AB42" s="1077"/>
      <c r="AC42" s="1077"/>
      <c r="AD42" s="1177"/>
      <c r="AE42" s="1076" t="s">
        <v>5</v>
      </c>
      <c r="AF42" s="1077"/>
      <c r="AG42" s="1077"/>
      <c r="AH42" s="1077"/>
      <c r="AI42" s="1077"/>
      <c r="AJ42" s="1077"/>
      <c r="AK42" s="1077"/>
      <c r="AL42" s="1177"/>
      <c r="AM42" s="1076" t="s">
        <v>69</v>
      </c>
      <c r="AN42" s="1077"/>
      <c r="AO42" s="1077"/>
      <c r="AP42" s="1077"/>
      <c r="AQ42" s="1077"/>
      <c r="AR42" s="1077"/>
      <c r="AS42" s="1077"/>
      <c r="AT42" s="1177"/>
    </row>
    <row r="43" spans="3:46" s="16" customFormat="1" ht="13.5" customHeight="1">
      <c r="C43" s="1179"/>
      <c r="D43" s="1175"/>
      <c r="E43" s="1175"/>
      <c r="F43" s="1175"/>
      <c r="G43" s="1175"/>
      <c r="H43" s="1175"/>
      <c r="I43" s="1175"/>
      <c r="J43" s="1175"/>
      <c r="K43" s="1175"/>
      <c r="L43" s="1175"/>
      <c r="M43" s="1175"/>
      <c r="N43" s="1176"/>
      <c r="O43" s="1078"/>
      <c r="P43" s="1079"/>
      <c r="Q43" s="1079"/>
      <c r="R43" s="1079"/>
      <c r="S43" s="1079"/>
      <c r="T43" s="1079"/>
      <c r="U43" s="1079"/>
      <c r="V43" s="1178"/>
      <c r="W43" s="1078"/>
      <c r="X43" s="1079"/>
      <c r="Y43" s="1079"/>
      <c r="Z43" s="1079"/>
      <c r="AA43" s="1079"/>
      <c r="AB43" s="1079"/>
      <c r="AC43" s="1079"/>
      <c r="AD43" s="1178"/>
      <c r="AE43" s="1078"/>
      <c r="AF43" s="1079"/>
      <c r="AG43" s="1079"/>
      <c r="AH43" s="1079"/>
      <c r="AI43" s="1079"/>
      <c r="AJ43" s="1079"/>
      <c r="AK43" s="1079"/>
      <c r="AL43" s="1178"/>
      <c r="AM43" s="1078"/>
      <c r="AN43" s="1079"/>
      <c r="AO43" s="1079"/>
      <c r="AP43" s="1079"/>
      <c r="AQ43" s="1079"/>
      <c r="AR43" s="1079"/>
      <c r="AS43" s="1079"/>
      <c r="AT43" s="1178"/>
    </row>
    <row r="44" spans="3:46" s="16" customFormat="1" ht="13.5" customHeight="1">
      <c r="C44" s="864" t="s">
        <v>44</v>
      </c>
      <c r="D44" s="865"/>
      <c r="E44" s="865"/>
      <c r="F44" s="865"/>
      <c r="G44" s="865"/>
      <c r="H44" s="865"/>
      <c r="I44" s="865"/>
      <c r="J44" s="865"/>
      <c r="K44" s="866"/>
      <c r="L44" s="866"/>
      <c r="M44" s="866"/>
      <c r="N44" s="867"/>
      <c r="O44" s="1166"/>
      <c r="P44" s="1167"/>
      <c r="Q44" s="1167"/>
      <c r="R44" s="1167"/>
      <c r="S44" s="1167"/>
      <c r="T44" s="1167"/>
      <c r="U44" s="1167"/>
      <c r="V44" s="1164" t="s">
        <v>9</v>
      </c>
      <c r="W44" s="1166"/>
      <c r="X44" s="1167"/>
      <c r="Y44" s="1167"/>
      <c r="Z44" s="1167"/>
      <c r="AA44" s="1167"/>
      <c r="AB44" s="1167"/>
      <c r="AC44" s="1167"/>
      <c r="AD44" s="1164" t="s">
        <v>9</v>
      </c>
      <c r="AE44" s="1166"/>
      <c r="AF44" s="1167"/>
      <c r="AG44" s="1167"/>
      <c r="AH44" s="1167"/>
      <c r="AI44" s="1167"/>
      <c r="AJ44" s="1167"/>
      <c r="AK44" s="1167"/>
      <c r="AL44" s="1164" t="s">
        <v>9</v>
      </c>
      <c r="AM44" s="1166"/>
      <c r="AN44" s="1167"/>
      <c r="AO44" s="1167"/>
      <c r="AP44" s="1167"/>
      <c r="AQ44" s="1167"/>
      <c r="AR44" s="1167"/>
      <c r="AS44" s="1167"/>
      <c r="AT44" s="1164" t="s">
        <v>9</v>
      </c>
    </row>
    <row r="45" spans="3:46" s="16" customFormat="1" ht="13.5" customHeight="1">
      <c r="C45" s="868"/>
      <c r="D45" s="869"/>
      <c r="E45" s="869"/>
      <c r="F45" s="869"/>
      <c r="G45" s="869"/>
      <c r="H45" s="869"/>
      <c r="I45" s="869"/>
      <c r="J45" s="869"/>
      <c r="K45" s="870"/>
      <c r="L45" s="870"/>
      <c r="M45" s="870"/>
      <c r="N45" s="871"/>
      <c r="O45" s="1168"/>
      <c r="P45" s="1169"/>
      <c r="Q45" s="1169"/>
      <c r="R45" s="1169"/>
      <c r="S45" s="1169"/>
      <c r="T45" s="1169"/>
      <c r="U45" s="1169"/>
      <c r="V45" s="1165"/>
      <c r="W45" s="1168"/>
      <c r="X45" s="1169"/>
      <c r="Y45" s="1169"/>
      <c r="Z45" s="1169"/>
      <c r="AA45" s="1169"/>
      <c r="AB45" s="1169"/>
      <c r="AC45" s="1169"/>
      <c r="AD45" s="1165"/>
      <c r="AE45" s="1168"/>
      <c r="AF45" s="1169"/>
      <c r="AG45" s="1169"/>
      <c r="AH45" s="1169"/>
      <c r="AI45" s="1169"/>
      <c r="AJ45" s="1169"/>
      <c r="AK45" s="1169"/>
      <c r="AL45" s="1165"/>
      <c r="AM45" s="1168"/>
      <c r="AN45" s="1169"/>
      <c r="AO45" s="1169"/>
      <c r="AP45" s="1169"/>
      <c r="AQ45" s="1169"/>
      <c r="AR45" s="1169"/>
      <c r="AS45" s="1169"/>
      <c r="AT45" s="1165"/>
    </row>
    <row r="46" spans="3:46" s="16" customFormat="1" ht="13.5" customHeight="1">
      <c r="C46" s="864" t="s">
        <v>73</v>
      </c>
      <c r="D46" s="865"/>
      <c r="E46" s="865"/>
      <c r="F46" s="865"/>
      <c r="G46" s="865"/>
      <c r="H46" s="865"/>
      <c r="I46" s="865"/>
      <c r="J46" s="865"/>
      <c r="K46" s="866"/>
      <c r="L46" s="866"/>
      <c r="M46" s="866"/>
      <c r="N46" s="867"/>
      <c r="O46" s="1166"/>
      <c r="P46" s="1167"/>
      <c r="Q46" s="1167"/>
      <c r="R46" s="1167"/>
      <c r="S46" s="1167"/>
      <c r="T46" s="1167"/>
      <c r="U46" s="1167"/>
      <c r="V46" s="1164" t="s">
        <v>9</v>
      </c>
      <c r="W46" s="1166"/>
      <c r="X46" s="1167"/>
      <c r="Y46" s="1167"/>
      <c r="Z46" s="1167"/>
      <c r="AA46" s="1167"/>
      <c r="AB46" s="1167"/>
      <c r="AC46" s="1167"/>
      <c r="AD46" s="1164" t="s">
        <v>9</v>
      </c>
      <c r="AE46" s="1166"/>
      <c r="AF46" s="1167"/>
      <c r="AG46" s="1167"/>
      <c r="AH46" s="1167"/>
      <c r="AI46" s="1167"/>
      <c r="AJ46" s="1167"/>
      <c r="AK46" s="1167"/>
      <c r="AL46" s="1164" t="s">
        <v>9</v>
      </c>
      <c r="AM46" s="1166"/>
      <c r="AN46" s="1167"/>
      <c r="AO46" s="1167"/>
      <c r="AP46" s="1167"/>
      <c r="AQ46" s="1167"/>
      <c r="AR46" s="1167"/>
      <c r="AS46" s="1167"/>
      <c r="AT46" s="1164" t="s">
        <v>9</v>
      </c>
    </row>
    <row r="47" spans="3:46" s="16" customFormat="1" ht="13.5" customHeight="1">
      <c r="C47" s="868"/>
      <c r="D47" s="869"/>
      <c r="E47" s="869"/>
      <c r="F47" s="869"/>
      <c r="G47" s="869"/>
      <c r="H47" s="869"/>
      <c r="I47" s="869"/>
      <c r="J47" s="869"/>
      <c r="K47" s="870"/>
      <c r="L47" s="870"/>
      <c r="M47" s="870"/>
      <c r="N47" s="871"/>
      <c r="O47" s="1168"/>
      <c r="P47" s="1169"/>
      <c r="Q47" s="1169"/>
      <c r="R47" s="1169"/>
      <c r="S47" s="1169"/>
      <c r="T47" s="1169"/>
      <c r="U47" s="1169"/>
      <c r="V47" s="1165"/>
      <c r="W47" s="1168"/>
      <c r="X47" s="1169"/>
      <c r="Y47" s="1169"/>
      <c r="Z47" s="1169"/>
      <c r="AA47" s="1169"/>
      <c r="AB47" s="1169"/>
      <c r="AC47" s="1169"/>
      <c r="AD47" s="1165"/>
      <c r="AE47" s="1168"/>
      <c r="AF47" s="1169"/>
      <c r="AG47" s="1169"/>
      <c r="AH47" s="1169"/>
      <c r="AI47" s="1169"/>
      <c r="AJ47" s="1169"/>
      <c r="AK47" s="1169"/>
      <c r="AL47" s="1165"/>
      <c r="AM47" s="1168"/>
      <c r="AN47" s="1169"/>
      <c r="AO47" s="1169"/>
      <c r="AP47" s="1169"/>
      <c r="AQ47" s="1169"/>
      <c r="AR47" s="1169"/>
      <c r="AS47" s="1169"/>
      <c r="AT47" s="1165"/>
    </row>
    <row r="48" spans="3:46" s="16" customFormat="1" ht="13.5" customHeight="1">
      <c r="C48" s="864" t="s">
        <v>71</v>
      </c>
      <c r="D48" s="865"/>
      <c r="E48" s="865"/>
      <c r="F48" s="865"/>
      <c r="G48" s="865"/>
      <c r="H48" s="865"/>
      <c r="I48" s="865"/>
      <c r="J48" s="865"/>
      <c r="K48" s="866"/>
      <c r="L48" s="866"/>
      <c r="M48" s="866"/>
      <c r="N48" s="867"/>
      <c r="O48" s="1166"/>
      <c r="P48" s="1167"/>
      <c r="Q48" s="1167"/>
      <c r="R48" s="1167"/>
      <c r="S48" s="1167"/>
      <c r="T48" s="1167"/>
      <c r="U48" s="1167"/>
      <c r="V48" s="1164" t="s">
        <v>9</v>
      </c>
      <c r="W48" s="1166"/>
      <c r="X48" s="1167"/>
      <c r="Y48" s="1167"/>
      <c r="Z48" s="1167"/>
      <c r="AA48" s="1167"/>
      <c r="AB48" s="1167"/>
      <c r="AC48" s="1167"/>
      <c r="AD48" s="1164" t="s">
        <v>9</v>
      </c>
      <c r="AE48" s="1166"/>
      <c r="AF48" s="1167"/>
      <c r="AG48" s="1167"/>
      <c r="AH48" s="1167"/>
      <c r="AI48" s="1167"/>
      <c r="AJ48" s="1167"/>
      <c r="AK48" s="1167"/>
      <c r="AL48" s="1164" t="s">
        <v>9</v>
      </c>
      <c r="AM48" s="1166"/>
      <c r="AN48" s="1167"/>
      <c r="AO48" s="1167"/>
      <c r="AP48" s="1167"/>
      <c r="AQ48" s="1167"/>
      <c r="AR48" s="1167"/>
      <c r="AS48" s="1167"/>
      <c r="AT48" s="1164" t="s">
        <v>9</v>
      </c>
    </row>
    <row r="49" spans="3:47" s="16" customFormat="1" ht="13.5" customHeight="1">
      <c r="C49" s="868"/>
      <c r="D49" s="869"/>
      <c r="E49" s="869"/>
      <c r="F49" s="869"/>
      <c r="G49" s="869"/>
      <c r="H49" s="869"/>
      <c r="I49" s="869"/>
      <c r="J49" s="869"/>
      <c r="K49" s="870"/>
      <c r="L49" s="870"/>
      <c r="M49" s="870"/>
      <c r="N49" s="871"/>
      <c r="O49" s="1168"/>
      <c r="P49" s="1169"/>
      <c r="Q49" s="1169"/>
      <c r="R49" s="1169"/>
      <c r="S49" s="1169"/>
      <c r="T49" s="1169"/>
      <c r="U49" s="1169"/>
      <c r="V49" s="1165"/>
      <c r="W49" s="1168"/>
      <c r="X49" s="1169"/>
      <c r="Y49" s="1169"/>
      <c r="Z49" s="1169"/>
      <c r="AA49" s="1169"/>
      <c r="AB49" s="1169"/>
      <c r="AC49" s="1169"/>
      <c r="AD49" s="1165"/>
      <c r="AE49" s="1168"/>
      <c r="AF49" s="1169"/>
      <c r="AG49" s="1169"/>
      <c r="AH49" s="1169"/>
      <c r="AI49" s="1169"/>
      <c r="AJ49" s="1169"/>
      <c r="AK49" s="1169"/>
      <c r="AL49" s="1165"/>
      <c r="AM49" s="1168"/>
      <c r="AN49" s="1169"/>
      <c r="AO49" s="1169"/>
      <c r="AP49" s="1169"/>
      <c r="AQ49" s="1169"/>
      <c r="AR49" s="1169"/>
      <c r="AS49" s="1169"/>
      <c r="AT49" s="1165"/>
    </row>
    <row r="50" spans="3:47" s="16" customFormat="1" ht="13.5" customHeight="1">
      <c r="C50" s="864" t="s">
        <v>72</v>
      </c>
      <c r="D50" s="865"/>
      <c r="E50" s="865"/>
      <c r="F50" s="865"/>
      <c r="G50" s="865"/>
      <c r="H50" s="865"/>
      <c r="I50" s="865"/>
      <c r="J50" s="865"/>
      <c r="K50" s="866"/>
      <c r="L50" s="866"/>
      <c r="M50" s="866"/>
      <c r="N50" s="867"/>
      <c r="O50" s="1166"/>
      <c r="P50" s="1167"/>
      <c r="Q50" s="1167"/>
      <c r="R50" s="1167"/>
      <c r="S50" s="1167"/>
      <c r="T50" s="1167"/>
      <c r="U50" s="1167"/>
      <c r="V50" s="1164" t="s">
        <v>9</v>
      </c>
      <c r="W50" s="1166"/>
      <c r="X50" s="1167"/>
      <c r="Y50" s="1167"/>
      <c r="Z50" s="1167"/>
      <c r="AA50" s="1167"/>
      <c r="AB50" s="1167"/>
      <c r="AC50" s="1167"/>
      <c r="AD50" s="1164" t="s">
        <v>9</v>
      </c>
      <c r="AE50" s="1166"/>
      <c r="AF50" s="1167"/>
      <c r="AG50" s="1167"/>
      <c r="AH50" s="1167"/>
      <c r="AI50" s="1167"/>
      <c r="AJ50" s="1167"/>
      <c r="AK50" s="1167"/>
      <c r="AL50" s="1164" t="s">
        <v>9</v>
      </c>
      <c r="AM50" s="1166"/>
      <c r="AN50" s="1167"/>
      <c r="AO50" s="1167"/>
      <c r="AP50" s="1167"/>
      <c r="AQ50" s="1167"/>
      <c r="AR50" s="1167"/>
      <c r="AS50" s="1167"/>
      <c r="AT50" s="1164" t="s">
        <v>9</v>
      </c>
    </row>
    <row r="51" spans="3:47" s="16" customFormat="1" ht="13.5" customHeight="1">
      <c r="C51" s="868"/>
      <c r="D51" s="869"/>
      <c r="E51" s="869"/>
      <c r="F51" s="869"/>
      <c r="G51" s="869"/>
      <c r="H51" s="869"/>
      <c r="I51" s="869"/>
      <c r="J51" s="869"/>
      <c r="K51" s="870"/>
      <c r="L51" s="870"/>
      <c r="M51" s="870"/>
      <c r="N51" s="871"/>
      <c r="O51" s="1168"/>
      <c r="P51" s="1169"/>
      <c r="Q51" s="1169"/>
      <c r="R51" s="1169"/>
      <c r="S51" s="1169"/>
      <c r="T51" s="1169"/>
      <c r="U51" s="1169"/>
      <c r="V51" s="1165"/>
      <c r="W51" s="1168"/>
      <c r="X51" s="1169"/>
      <c r="Y51" s="1169"/>
      <c r="Z51" s="1169"/>
      <c r="AA51" s="1169"/>
      <c r="AB51" s="1169"/>
      <c r="AC51" s="1169"/>
      <c r="AD51" s="1165"/>
      <c r="AE51" s="1168"/>
      <c r="AF51" s="1169"/>
      <c r="AG51" s="1169"/>
      <c r="AH51" s="1169"/>
      <c r="AI51" s="1169"/>
      <c r="AJ51" s="1169"/>
      <c r="AK51" s="1169"/>
      <c r="AL51" s="1165"/>
      <c r="AM51" s="1168"/>
      <c r="AN51" s="1169"/>
      <c r="AO51" s="1169"/>
      <c r="AP51" s="1169"/>
      <c r="AQ51" s="1169"/>
      <c r="AR51" s="1169"/>
      <c r="AS51" s="1169"/>
      <c r="AT51" s="1165"/>
    </row>
    <row r="52" spans="3:47" s="16" customFormat="1" ht="13.5" customHeight="1">
      <c r="C52" s="864" t="s">
        <v>43</v>
      </c>
      <c r="D52" s="1170"/>
      <c r="E52" s="1170"/>
      <c r="F52" s="1170"/>
      <c r="G52" s="1170"/>
      <c r="H52" s="1170"/>
      <c r="I52" s="1170"/>
      <c r="J52" s="1170"/>
      <c r="K52" s="1171"/>
      <c r="L52" s="1171"/>
      <c r="M52" s="1171"/>
      <c r="N52" s="1172"/>
      <c r="O52" s="1166"/>
      <c r="P52" s="1167"/>
      <c r="Q52" s="1167"/>
      <c r="R52" s="1167"/>
      <c r="S52" s="1167"/>
      <c r="T52" s="1167"/>
      <c r="U52" s="1167"/>
      <c r="V52" s="1164" t="s">
        <v>9</v>
      </c>
      <c r="W52" s="1166"/>
      <c r="X52" s="1167"/>
      <c r="Y52" s="1167"/>
      <c r="Z52" s="1167"/>
      <c r="AA52" s="1167"/>
      <c r="AB52" s="1167"/>
      <c r="AC52" s="1167"/>
      <c r="AD52" s="1164" t="s">
        <v>9</v>
      </c>
      <c r="AE52" s="1166"/>
      <c r="AF52" s="1167"/>
      <c r="AG52" s="1167"/>
      <c r="AH52" s="1167"/>
      <c r="AI52" s="1167"/>
      <c r="AJ52" s="1167"/>
      <c r="AK52" s="1167"/>
      <c r="AL52" s="1164" t="s">
        <v>9</v>
      </c>
      <c r="AM52" s="1166"/>
      <c r="AN52" s="1167"/>
      <c r="AO52" s="1167"/>
      <c r="AP52" s="1167"/>
      <c r="AQ52" s="1167"/>
      <c r="AR52" s="1167"/>
      <c r="AS52" s="1167"/>
      <c r="AT52" s="1164" t="s">
        <v>9</v>
      </c>
    </row>
    <row r="53" spans="3:47" s="16" customFormat="1" ht="13.5" customHeight="1">
      <c r="C53" s="1173"/>
      <c r="D53" s="1174"/>
      <c r="E53" s="1174"/>
      <c r="F53" s="1174"/>
      <c r="G53" s="1174"/>
      <c r="H53" s="1174"/>
      <c r="I53" s="1174"/>
      <c r="J53" s="1174"/>
      <c r="K53" s="1175"/>
      <c r="L53" s="1175"/>
      <c r="M53" s="1175"/>
      <c r="N53" s="1176"/>
      <c r="O53" s="1168"/>
      <c r="P53" s="1169"/>
      <c r="Q53" s="1169"/>
      <c r="R53" s="1169"/>
      <c r="S53" s="1169"/>
      <c r="T53" s="1169"/>
      <c r="U53" s="1169"/>
      <c r="V53" s="1165"/>
      <c r="W53" s="1168"/>
      <c r="X53" s="1169"/>
      <c r="Y53" s="1169"/>
      <c r="Z53" s="1169"/>
      <c r="AA53" s="1169"/>
      <c r="AB53" s="1169"/>
      <c r="AC53" s="1169"/>
      <c r="AD53" s="1165"/>
      <c r="AE53" s="1168"/>
      <c r="AF53" s="1169"/>
      <c r="AG53" s="1169"/>
      <c r="AH53" s="1169"/>
      <c r="AI53" s="1169"/>
      <c r="AJ53" s="1169"/>
      <c r="AK53" s="1169"/>
      <c r="AL53" s="1165"/>
      <c r="AM53" s="1168"/>
      <c r="AN53" s="1169"/>
      <c r="AO53" s="1169"/>
      <c r="AP53" s="1169"/>
      <c r="AQ53" s="1169"/>
      <c r="AR53" s="1169"/>
      <c r="AS53" s="1169"/>
      <c r="AT53" s="1165"/>
    </row>
    <row r="54" spans="3:47" s="16" customFormat="1" ht="13.5" customHeight="1">
      <c r="C54" s="864" t="s">
        <v>45</v>
      </c>
      <c r="D54" s="865"/>
      <c r="E54" s="865"/>
      <c r="F54" s="865"/>
      <c r="G54" s="865"/>
      <c r="H54" s="865"/>
      <c r="I54" s="865"/>
      <c r="J54" s="865"/>
      <c r="K54" s="866"/>
      <c r="L54" s="866"/>
      <c r="M54" s="866"/>
      <c r="N54" s="867"/>
      <c r="O54" s="1166"/>
      <c r="P54" s="1167"/>
      <c r="Q54" s="1167"/>
      <c r="R54" s="1167"/>
      <c r="S54" s="1167"/>
      <c r="T54" s="1167"/>
      <c r="U54" s="1167"/>
      <c r="V54" s="1164" t="s">
        <v>9</v>
      </c>
      <c r="W54" s="1166"/>
      <c r="X54" s="1167"/>
      <c r="Y54" s="1167"/>
      <c r="Z54" s="1167"/>
      <c r="AA54" s="1167"/>
      <c r="AB54" s="1167"/>
      <c r="AC54" s="1167"/>
      <c r="AD54" s="1164" t="s">
        <v>9</v>
      </c>
      <c r="AE54" s="1166"/>
      <c r="AF54" s="1167"/>
      <c r="AG54" s="1167"/>
      <c r="AH54" s="1167"/>
      <c r="AI54" s="1167"/>
      <c r="AJ54" s="1167"/>
      <c r="AK54" s="1167"/>
      <c r="AL54" s="1164" t="s">
        <v>9</v>
      </c>
      <c r="AM54" s="1166"/>
      <c r="AN54" s="1167"/>
      <c r="AO54" s="1167"/>
      <c r="AP54" s="1167"/>
      <c r="AQ54" s="1167"/>
      <c r="AR54" s="1167"/>
      <c r="AS54" s="1167"/>
      <c r="AT54" s="1164" t="s">
        <v>9</v>
      </c>
    </row>
    <row r="55" spans="3:47" s="16" customFormat="1" ht="13.5" customHeight="1">
      <c r="C55" s="868"/>
      <c r="D55" s="869"/>
      <c r="E55" s="869"/>
      <c r="F55" s="869"/>
      <c r="G55" s="869"/>
      <c r="H55" s="869"/>
      <c r="I55" s="869"/>
      <c r="J55" s="869"/>
      <c r="K55" s="870"/>
      <c r="L55" s="870"/>
      <c r="M55" s="870"/>
      <c r="N55" s="871"/>
      <c r="O55" s="1168"/>
      <c r="P55" s="1169"/>
      <c r="Q55" s="1169"/>
      <c r="R55" s="1169"/>
      <c r="S55" s="1169"/>
      <c r="T55" s="1169"/>
      <c r="U55" s="1169"/>
      <c r="V55" s="1165"/>
      <c r="W55" s="1168"/>
      <c r="X55" s="1169"/>
      <c r="Y55" s="1169"/>
      <c r="Z55" s="1169"/>
      <c r="AA55" s="1169"/>
      <c r="AB55" s="1169"/>
      <c r="AC55" s="1169"/>
      <c r="AD55" s="1165"/>
      <c r="AE55" s="1168"/>
      <c r="AF55" s="1169"/>
      <c r="AG55" s="1169"/>
      <c r="AH55" s="1169"/>
      <c r="AI55" s="1169"/>
      <c r="AJ55" s="1169"/>
      <c r="AK55" s="1169"/>
      <c r="AL55" s="1165"/>
      <c r="AM55" s="1168"/>
      <c r="AN55" s="1169"/>
      <c r="AO55" s="1169"/>
      <c r="AP55" s="1169"/>
      <c r="AQ55" s="1169"/>
      <c r="AR55" s="1169"/>
      <c r="AS55" s="1169"/>
      <c r="AT55" s="1165"/>
    </row>
    <row r="56" spans="3:47" s="152" customFormat="1" ht="13.5" customHeight="1">
      <c r="C56" s="154" t="s">
        <v>88</v>
      </c>
      <c r="D56" s="154"/>
      <c r="E56" s="154"/>
      <c r="F56" s="154"/>
      <c r="G56" s="154"/>
      <c r="H56" s="154"/>
      <c r="I56" s="154"/>
      <c r="J56" s="154"/>
      <c r="K56" s="200"/>
      <c r="L56" s="200"/>
      <c r="M56" s="200"/>
      <c r="N56" s="200"/>
      <c r="O56" s="201"/>
      <c r="P56" s="201"/>
      <c r="Q56" s="201"/>
      <c r="R56" s="201"/>
      <c r="S56" s="201"/>
      <c r="T56" s="201"/>
      <c r="U56" s="201"/>
      <c r="V56" s="98"/>
      <c r="W56" s="201"/>
      <c r="X56" s="201"/>
      <c r="Y56" s="201"/>
      <c r="Z56" s="201"/>
      <c r="AA56" s="201"/>
      <c r="AB56" s="201"/>
      <c r="AC56" s="201"/>
      <c r="AD56" s="98"/>
      <c r="AE56" s="201"/>
      <c r="AF56" s="201"/>
      <c r="AG56" s="201"/>
      <c r="AH56" s="201"/>
      <c r="AI56" s="201"/>
      <c r="AJ56" s="201"/>
      <c r="AK56" s="201"/>
      <c r="AL56" s="98"/>
      <c r="AM56" s="201"/>
      <c r="AN56" s="201"/>
      <c r="AO56" s="201"/>
      <c r="AP56" s="201"/>
      <c r="AQ56" s="201"/>
      <c r="AR56" s="201"/>
      <c r="AS56" s="201"/>
      <c r="AT56" s="98"/>
    </row>
    <row r="57" spans="3:47" s="202" customFormat="1" ht="13.5" customHeight="1">
      <c r="C57" s="202" t="s">
        <v>87</v>
      </c>
      <c r="D57" s="154"/>
      <c r="E57" s="154"/>
      <c r="F57" s="154"/>
      <c r="G57" s="154"/>
      <c r="H57" s="154"/>
      <c r="I57" s="154"/>
      <c r="J57" s="154"/>
      <c r="K57" s="149"/>
      <c r="L57" s="149"/>
      <c r="M57" s="149"/>
      <c r="N57" s="149"/>
      <c r="O57" s="149"/>
      <c r="P57" s="149"/>
      <c r="Q57" s="149"/>
      <c r="R57" s="149"/>
      <c r="S57" s="149"/>
      <c r="T57" s="150"/>
      <c r="U57" s="149"/>
      <c r="V57" s="149"/>
      <c r="W57" s="149"/>
      <c r="X57" s="149"/>
      <c r="Y57" s="149"/>
      <c r="Z57" s="149"/>
      <c r="AA57" s="149"/>
      <c r="AB57" s="149"/>
      <c r="AC57" s="149"/>
      <c r="AD57" s="150"/>
      <c r="AE57" s="203"/>
      <c r="AF57" s="203"/>
      <c r="AG57" s="203"/>
      <c r="AH57" s="203"/>
      <c r="AI57" s="203"/>
      <c r="AJ57" s="203"/>
      <c r="AK57" s="203"/>
      <c r="AL57" s="149"/>
      <c r="AM57" s="149"/>
      <c r="AN57" s="149"/>
      <c r="AO57" s="149"/>
      <c r="AP57" s="149"/>
      <c r="AQ57" s="149"/>
      <c r="AR57" s="149"/>
      <c r="AS57" s="149"/>
      <c r="AT57" s="150"/>
    </row>
    <row r="58" spans="3:47">
      <c r="C58" s="1"/>
    </row>
    <row r="59" spans="3:47" ht="14.25" customHeight="1">
      <c r="C59" s="3" t="s">
        <v>63</v>
      </c>
      <c r="AM59" s="19"/>
      <c r="AN59" s="19"/>
    </row>
    <row r="60" spans="3:47" ht="14.25" customHeight="1">
      <c r="C60" s="920" t="s">
        <v>35</v>
      </c>
      <c r="D60" s="921"/>
      <c r="E60" s="921"/>
      <c r="F60" s="921"/>
      <c r="G60" s="921"/>
      <c r="H60" s="922"/>
      <c r="I60" s="947" t="s">
        <v>931</v>
      </c>
      <c r="J60" s="948"/>
      <c r="K60" s="948"/>
      <c r="L60" s="948"/>
      <c r="M60" s="942"/>
      <c r="N60" s="943"/>
      <c r="O60" s="944"/>
      <c r="P60" s="944"/>
      <c r="Q60" s="942"/>
      <c r="R60" s="943"/>
      <c r="S60" s="944"/>
      <c r="T60" s="944"/>
      <c r="U60" s="942"/>
      <c r="V60" s="943"/>
      <c r="W60" s="944"/>
      <c r="X60" s="951"/>
      <c r="Y60" s="1156" t="s">
        <v>13</v>
      </c>
      <c r="Z60" s="921"/>
      <c r="AA60" s="921"/>
      <c r="AB60" s="921"/>
      <c r="AC60" s="921"/>
      <c r="AD60" s="922"/>
      <c r="AE60" s="947" t="s">
        <v>930</v>
      </c>
      <c r="AF60" s="948"/>
      <c r="AG60" s="948"/>
      <c r="AH60" s="948"/>
      <c r="AI60" s="942"/>
      <c r="AJ60" s="943"/>
      <c r="AK60" s="944"/>
      <c r="AL60" s="944"/>
      <c r="AM60" s="942"/>
      <c r="AN60" s="943"/>
      <c r="AO60" s="944"/>
      <c r="AP60" s="944"/>
      <c r="AQ60" s="942"/>
      <c r="AR60" s="943"/>
      <c r="AS60" s="944"/>
      <c r="AT60" s="951"/>
    </row>
    <row r="61" spans="3:47" ht="14.25" customHeight="1">
      <c r="C61" s="925"/>
      <c r="D61" s="926"/>
      <c r="E61" s="926"/>
      <c r="F61" s="926"/>
      <c r="G61" s="926"/>
      <c r="H61" s="927"/>
      <c r="I61" s="949"/>
      <c r="J61" s="950"/>
      <c r="K61" s="950"/>
      <c r="L61" s="950"/>
      <c r="M61" s="945"/>
      <c r="N61" s="945"/>
      <c r="O61" s="946"/>
      <c r="P61" s="946"/>
      <c r="Q61" s="945"/>
      <c r="R61" s="945"/>
      <c r="S61" s="946"/>
      <c r="T61" s="946"/>
      <c r="U61" s="945"/>
      <c r="V61" s="945"/>
      <c r="W61" s="946"/>
      <c r="X61" s="952"/>
      <c r="Y61" s="1157"/>
      <c r="Z61" s="926"/>
      <c r="AA61" s="926"/>
      <c r="AB61" s="926"/>
      <c r="AC61" s="926"/>
      <c r="AD61" s="927"/>
      <c r="AE61" s="949"/>
      <c r="AF61" s="950"/>
      <c r="AG61" s="950"/>
      <c r="AH61" s="950"/>
      <c r="AI61" s="945"/>
      <c r="AJ61" s="945"/>
      <c r="AK61" s="946"/>
      <c r="AL61" s="946"/>
      <c r="AM61" s="945"/>
      <c r="AN61" s="945"/>
      <c r="AO61" s="946"/>
      <c r="AP61" s="946"/>
      <c r="AQ61" s="945"/>
      <c r="AR61" s="945"/>
      <c r="AS61" s="946"/>
      <c r="AT61" s="952"/>
    </row>
    <row r="62" spans="3:47">
      <c r="AU62" s="20"/>
    </row>
  </sheetData>
  <mergeCells count="98">
    <mergeCell ref="AI5:AL6"/>
    <mergeCell ref="AM5:AP6"/>
    <mergeCell ref="AQ5:AT6"/>
    <mergeCell ref="C4:P4"/>
    <mergeCell ref="K5:L6"/>
    <mergeCell ref="M5:N6"/>
    <mergeCell ref="O5:P6"/>
    <mergeCell ref="AE4:AT4"/>
    <mergeCell ref="C5:D6"/>
    <mergeCell ref="E5:F6"/>
    <mergeCell ref="G5:H6"/>
    <mergeCell ref="I5:J6"/>
    <mergeCell ref="AE5:AH6"/>
    <mergeCell ref="C24:G26"/>
    <mergeCell ref="C9:AT9"/>
    <mergeCell ref="C11:AT11"/>
    <mergeCell ref="C18:AT19"/>
    <mergeCell ref="AE40:AT41"/>
    <mergeCell ref="O40:AD41"/>
    <mergeCell ref="C30:G31"/>
    <mergeCell ref="C40:N41"/>
    <mergeCell ref="H24:AT26"/>
    <mergeCell ref="H27:AT29"/>
    <mergeCell ref="H30:AT31"/>
    <mergeCell ref="H32:AT36"/>
    <mergeCell ref="C32:G36"/>
    <mergeCell ref="C21:AT21"/>
    <mergeCell ref="C27:G29"/>
    <mergeCell ref="C10:AT10"/>
    <mergeCell ref="AM42:AT43"/>
    <mergeCell ref="AE42:AL43"/>
    <mergeCell ref="W42:AD43"/>
    <mergeCell ref="O42:V43"/>
    <mergeCell ref="C42:N43"/>
    <mergeCell ref="AM44:AS45"/>
    <mergeCell ref="AT44:AT45"/>
    <mergeCell ref="AL44:AL45"/>
    <mergeCell ref="AE46:AK47"/>
    <mergeCell ref="AD48:AD49"/>
    <mergeCell ref="AE44:AK45"/>
    <mergeCell ref="AE48:AK49"/>
    <mergeCell ref="AL48:AL49"/>
    <mergeCell ref="AD44:AD45"/>
    <mergeCell ref="Q60:T61"/>
    <mergeCell ref="C60:H61"/>
    <mergeCell ref="I60:L61"/>
    <mergeCell ref="M60:P61"/>
    <mergeCell ref="U60:X61"/>
    <mergeCell ref="W54:AC55"/>
    <mergeCell ref="O54:U55"/>
    <mergeCell ref="O52:U53"/>
    <mergeCell ref="C54:N55"/>
    <mergeCell ref="AD50:AD51"/>
    <mergeCell ref="W52:AC53"/>
    <mergeCell ref="V54:V55"/>
    <mergeCell ref="C52:N53"/>
    <mergeCell ref="V52:V53"/>
    <mergeCell ref="O48:U49"/>
    <mergeCell ref="W44:AC45"/>
    <mergeCell ref="V50:V51"/>
    <mergeCell ref="C48:N49"/>
    <mergeCell ref="O50:U51"/>
    <mergeCell ref="W50:AC51"/>
    <mergeCell ref="V48:V49"/>
    <mergeCell ref="C50:N51"/>
    <mergeCell ref="W48:AC49"/>
    <mergeCell ref="W46:AC47"/>
    <mergeCell ref="V46:V47"/>
    <mergeCell ref="V44:V45"/>
    <mergeCell ref="C46:N47"/>
    <mergeCell ref="C44:N45"/>
    <mergeCell ref="O44:U45"/>
    <mergeCell ref="O46:U47"/>
    <mergeCell ref="Y60:AD61"/>
    <mergeCell ref="AD54:AD55"/>
    <mergeCell ref="AM46:AS47"/>
    <mergeCell ref="AD46:AD47"/>
    <mergeCell ref="AM48:AS49"/>
    <mergeCell ref="AL46:AL47"/>
    <mergeCell ref="AD52:AD53"/>
    <mergeCell ref="AQ60:AT61"/>
    <mergeCell ref="AM60:AP61"/>
    <mergeCell ref="AL50:AL51"/>
    <mergeCell ref="AE60:AH61"/>
    <mergeCell ref="AI60:AL61"/>
    <mergeCell ref="AT46:AT47"/>
    <mergeCell ref="AT48:AT49"/>
    <mergeCell ref="AT50:AT51"/>
    <mergeCell ref="AE52:AK53"/>
    <mergeCell ref="AT52:AT53"/>
    <mergeCell ref="AE54:AK55"/>
    <mergeCell ref="AM50:AS51"/>
    <mergeCell ref="AM52:AS53"/>
    <mergeCell ref="AM54:AS55"/>
    <mergeCell ref="AT54:AT55"/>
    <mergeCell ref="AL54:AL55"/>
    <mergeCell ref="AL52:AL53"/>
    <mergeCell ref="AE50:AK51"/>
  </mergeCells>
  <phoneticPr fontId="4"/>
  <printOptions horizontalCentered="1"/>
  <pageMargins left="0.51181102362204722" right="0.47244094488188981" top="0.59055118110236227" bottom="0.39370078740157483" header="0.31496062992125984" footer="0.31496062992125984"/>
  <pageSetup paperSize="9" scale="97" firstPageNumber="99" orientation="portrait" r:id="rId1"/>
  <headerFooter>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tabColor indexed="13"/>
  </sheetPr>
  <dimension ref="B1:BA52"/>
  <sheetViews>
    <sheetView showGridLines="0" view="pageBreakPreview" zoomScale="85" zoomScaleNormal="100" zoomScaleSheetLayoutView="85" workbookViewId="0">
      <selection activeCell="H27" sqref="H27:AT29"/>
    </sheetView>
  </sheetViews>
  <sheetFormatPr defaultColWidth="9" defaultRowHeight="13"/>
  <cols>
    <col min="1" max="52" width="2" style="3" customWidth="1"/>
    <col min="53" max="16384" width="9" style="3"/>
  </cols>
  <sheetData>
    <row r="1" spans="3:53">
      <c r="C1" s="3" t="s">
        <v>1901</v>
      </c>
    </row>
    <row r="4" spans="3:53">
      <c r="C4" s="5"/>
      <c r="D4" s="6"/>
      <c r="E4" s="6"/>
      <c r="F4" s="6"/>
      <c r="G4" s="6"/>
      <c r="H4" s="6"/>
      <c r="I4" s="6"/>
      <c r="J4" s="6"/>
      <c r="K4" s="6"/>
      <c r="L4" s="6"/>
      <c r="M4" s="6"/>
      <c r="N4" s="6"/>
      <c r="O4" s="6"/>
      <c r="P4" s="6"/>
      <c r="Q4" s="7"/>
      <c r="AJ4" s="4" t="s">
        <v>927</v>
      </c>
      <c r="AK4" s="842"/>
      <c r="AL4" s="842"/>
      <c r="AM4" s="87" t="s">
        <v>34</v>
      </c>
      <c r="AN4" s="842"/>
      <c r="AO4" s="842"/>
      <c r="AP4" s="87" t="s">
        <v>32</v>
      </c>
      <c r="AQ4" s="842"/>
      <c r="AR4" s="842"/>
      <c r="AS4" s="87" t="s">
        <v>33</v>
      </c>
    </row>
    <row r="5" spans="3:53">
      <c r="C5" s="8"/>
      <c r="D5" s="9" t="s">
        <v>56</v>
      </c>
      <c r="E5" s="9"/>
      <c r="F5" s="9"/>
      <c r="G5" s="9"/>
      <c r="H5" s="9"/>
      <c r="I5" s="9"/>
      <c r="J5" s="9"/>
      <c r="K5" s="9"/>
      <c r="L5" s="9"/>
      <c r="M5" s="9"/>
      <c r="N5" s="9"/>
      <c r="O5" s="9"/>
      <c r="P5" s="9"/>
      <c r="Q5" s="10"/>
    </row>
    <row r="6" spans="3:53">
      <c r="C6" s="11"/>
      <c r="D6" s="86"/>
      <c r="E6" s="86"/>
      <c r="F6" s="86"/>
      <c r="G6" s="86"/>
      <c r="H6" s="86"/>
      <c r="I6" s="9" t="s">
        <v>22</v>
      </c>
      <c r="J6" s="86"/>
      <c r="K6" s="86"/>
      <c r="L6" s="86"/>
      <c r="M6" s="86"/>
      <c r="N6" s="86"/>
      <c r="O6" s="86"/>
      <c r="P6" s="86"/>
      <c r="Q6" s="12"/>
    </row>
    <row r="7" spans="3:53">
      <c r="C7" s="8"/>
      <c r="D7" s="9"/>
      <c r="E7" s="9"/>
      <c r="F7" s="9"/>
      <c r="G7" s="9"/>
      <c r="H7" s="9"/>
      <c r="I7" s="9" t="s">
        <v>15</v>
      </c>
      <c r="J7" s="9"/>
      <c r="K7" s="9"/>
      <c r="L7" s="9"/>
      <c r="M7" s="9"/>
      <c r="N7" s="9"/>
      <c r="O7" s="9"/>
      <c r="P7" s="9"/>
      <c r="Q7" s="10"/>
    </row>
    <row r="8" spans="3:53">
      <c r="C8" s="13"/>
      <c r="D8" s="14"/>
      <c r="E8" s="14"/>
      <c r="F8" s="14"/>
      <c r="G8" s="14"/>
      <c r="H8" s="14"/>
      <c r="I8" s="14"/>
      <c r="J8" s="14"/>
      <c r="K8" s="14"/>
      <c r="L8" s="14"/>
      <c r="M8" s="14"/>
      <c r="N8" s="14"/>
      <c r="O8" s="14"/>
      <c r="P8" s="14"/>
      <c r="Q8" s="15"/>
    </row>
    <row r="9" spans="3:53">
      <c r="C9" s="9"/>
      <c r="D9" s="9"/>
      <c r="E9" s="9"/>
      <c r="F9" s="9"/>
      <c r="G9" s="9"/>
      <c r="H9" s="9"/>
      <c r="I9" s="9"/>
      <c r="J9" s="9"/>
      <c r="K9" s="9"/>
      <c r="L9" s="9"/>
      <c r="M9" s="9"/>
      <c r="N9" s="9"/>
      <c r="O9" s="9"/>
      <c r="P9" s="9"/>
      <c r="Q9" s="9"/>
      <c r="AG9" s="3" t="s">
        <v>59</v>
      </c>
    </row>
    <row r="10" spans="3:53">
      <c r="C10" s="9"/>
      <c r="D10" s="9"/>
      <c r="E10" s="9"/>
      <c r="F10" s="9"/>
      <c r="G10" s="9"/>
      <c r="H10" s="9"/>
      <c r="I10" s="9"/>
      <c r="J10" s="9"/>
      <c r="K10" s="9"/>
      <c r="L10" s="9"/>
      <c r="M10" s="9"/>
      <c r="N10" s="9"/>
      <c r="O10" s="9"/>
      <c r="P10" s="9"/>
      <c r="Q10" s="9"/>
      <c r="AG10" s="3" t="s">
        <v>0</v>
      </c>
    </row>
    <row r="11" spans="3:53">
      <c r="AG11" s="3" t="s">
        <v>60</v>
      </c>
      <c r="AK11" s="9"/>
      <c r="AL11" s="9"/>
      <c r="AM11" s="9"/>
      <c r="AN11" s="9"/>
      <c r="AO11" s="9"/>
      <c r="AP11" s="9"/>
      <c r="AQ11" s="9"/>
      <c r="AR11" s="9"/>
      <c r="AS11" s="9"/>
      <c r="AT11" s="9"/>
    </row>
    <row r="16" spans="3:53" s="78" customFormat="1">
      <c r="C16" s="1180" t="s">
        <v>1885</v>
      </c>
      <c r="D16" s="1180"/>
      <c r="E16" s="1180"/>
      <c r="F16" s="1180"/>
      <c r="G16" s="1180"/>
      <c r="H16" s="1180"/>
      <c r="I16" s="1180"/>
      <c r="J16" s="1180"/>
      <c r="K16" s="1180"/>
      <c r="L16" s="1180"/>
      <c r="M16" s="1180"/>
      <c r="N16" s="1180"/>
      <c r="O16" s="1180"/>
      <c r="P16" s="1180"/>
      <c r="Q16" s="1180"/>
      <c r="R16" s="1180"/>
      <c r="S16" s="1180"/>
      <c r="T16" s="1180"/>
      <c r="U16" s="1180"/>
      <c r="V16" s="1180"/>
      <c r="W16" s="1180"/>
      <c r="X16" s="1180"/>
      <c r="Y16" s="1180"/>
      <c r="Z16" s="1180"/>
      <c r="AA16" s="1180"/>
      <c r="AB16" s="1180"/>
      <c r="AC16" s="1180"/>
      <c r="AD16" s="1180"/>
      <c r="AE16" s="1180"/>
      <c r="AF16" s="1180"/>
      <c r="AG16" s="1180"/>
      <c r="AH16" s="1180"/>
      <c r="AI16" s="1180"/>
      <c r="AJ16" s="1180"/>
      <c r="AK16" s="1180"/>
      <c r="AL16" s="1180"/>
      <c r="AM16" s="1180"/>
      <c r="AN16" s="1180"/>
      <c r="AO16" s="1180"/>
      <c r="AP16" s="1180"/>
      <c r="AQ16" s="1180"/>
      <c r="AR16" s="1180"/>
      <c r="AS16" s="1180"/>
      <c r="AT16" s="1180"/>
      <c r="AU16" s="77"/>
      <c r="AV16" s="77"/>
      <c r="AW16" s="77"/>
      <c r="AX16" s="77"/>
      <c r="AY16" s="77"/>
      <c r="AZ16" s="77"/>
      <c r="BA16" s="77"/>
    </row>
    <row r="17" spans="2:53" s="78" customFormat="1">
      <c r="C17" s="1180" t="s">
        <v>1851</v>
      </c>
      <c r="D17" s="1180"/>
      <c r="E17" s="1180"/>
      <c r="F17" s="1180"/>
      <c r="G17" s="1180"/>
      <c r="H17" s="1180"/>
      <c r="I17" s="1180"/>
      <c r="J17" s="1180"/>
      <c r="K17" s="1180"/>
      <c r="L17" s="1180"/>
      <c r="M17" s="1180"/>
      <c r="N17" s="1180"/>
      <c r="O17" s="1180"/>
      <c r="P17" s="1180"/>
      <c r="Q17" s="1180"/>
      <c r="R17" s="1180"/>
      <c r="S17" s="1180"/>
      <c r="T17" s="1180"/>
      <c r="U17" s="1180"/>
      <c r="V17" s="1180"/>
      <c r="W17" s="1180"/>
      <c r="X17" s="1180"/>
      <c r="Y17" s="1180"/>
      <c r="Z17" s="1180"/>
      <c r="AA17" s="1180"/>
      <c r="AB17" s="1180"/>
      <c r="AC17" s="1180"/>
      <c r="AD17" s="1180"/>
      <c r="AE17" s="1180"/>
      <c r="AF17" s="1180"/>
      <c r="AG17" s="1180"/>
      <c r="AH17" s="1180"/>
      <c r="AI17" s="1180"/>
      <c r="AJ17" s="1180"/>
      <c r="AK17" s="1180"/>
      <c r="AL17" s="1180"/>
      <c r="AM17" s="1180"/>
      <c r="AN17" s="1180"/>
      <c r="AO17" s="1180"/>
      <c r="AP17" s="1180"/>
      <c r="AQ17" s="1180"/>
      <c r="AR17" s="1180"/>
      <c r="AS17" s="1180"/>
      <c r="AT17" s="1180"/>
      <c r="AU17" s="77"/>
      <c r="AV17" s="77"/>
      <c r="AW17" s="77"/>
      <c r="AX17" s="77"/>
      <c r="AY17" s="77"/>
      <c r="AZ17" s="77"/>
      <c r="BA17" s="77"/>
    </row>
    <row r="18" spans="2:53" ht="18" customHeight="1">
      <c r="C18" s="862" t="s">
        <v>68</v>
      </c>
      <c r="D18" s="862"/>
      <c r="E18" s="862"/>
      <c r="F18" s="862"/>
      <c r="G18" s="862"/>
      <c r="H18" s="862"/>
      <c r="I18" s="862"/>
      <c r="J18" s="862"/>
      <c r="K18" s="862"/>
      <c r="L18" s="862"/>
      <c r="M18" s="862"/>
      <c r="N18" s="862"/>
      <c r="O18" s="862"/>
      <c r="P18" s="862"/>
      <c r="Q18" s="862"/>
      <c r="R18" s="862"/>
      <c r="S18" s="862"/>
      <c r="T18" s="862"/>
      <c r="U18" s="862"/>
      <c r="V18" s="862"/>
      <c r="W18" s="862"/>
      <c r="X18" s="862"/>
      <c r="Y18" s="862"/>
      <c r="Z18" s="862"/>
      <c r="AA18" s="862"/>
      <c r="AB18" s="862"/>
      <c r="AC18" s="862"/>
      <c r="AD18" s="862"/>
      <c r="AE18" s="862"/>
      <c r="AF18" s="862"/>
      <c r="AG18" s="862"/>
      <c r="AH18" s="862"/>
      <c r="AI18" s="862"/>
      <c r="AJ18" s="862"/>
      <c r="AK18" s="862"/>
      <c r="AL18" s="862"/>
      <c r="AM18" s="862"/>
      <c r="AN18" s="862"/>
      <c r="AO18" s="862"/>
      <c r="AP18" s="862"/>
      <c r="AQ18" s="862"/>
      <c r="AR18" s="862"/>
      <c r="AS18" s="862"/>
      <c r="AT18" s="862"/>
    </row>
    <row r="19" spans="2:53" ht="13.5" customHeight="1">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row>
    <row r="20" spans="2:53" ht="13.5" customHeight="1"/>
    <row r="21" spans="2:53" ht="13.5" customHeight="1">
      <c r="O21" s="920" t="s">
        <v>23</v>
      </c>
      <c r="P21" s="921"/>
      <c r="Q21" s="921"/>
      <c r="R21" s="921"/>
      <c r="S21" s="921"/>
      <c r="T21" s="921"/>
      <c r="U21" s="921"/>
      <c r="V21" s="922"/>
      <c r="W21" s="1072"/>
      <c r="X21" s="1065"/>
      <c r="Y21" s="1064"/>
      <c r="Z21" s="1065"/>
      <c r="AA21" s="1064"/>
      <c r="AB21" s="1065"/>
      <c r="AC21" s="1064"/>
      <c r="AD21" s="1065"/>
      <c r="AE21" s="1064"/>
      <c r="AF21" s="1065"/>
      <c r="AG21" s="1064"/>
      <c r="AH21" s="1065"/>
      <c r="AI21" s="1068"/>
      <c r="AJ21" s="922"/>
    </row>
    <row r="22" spans="2:53" ht="13.5" customHeight="1">
      <c r="O22" s="925"/>
      <c r="P22" s="926"/>
      <c r="Q22" s="926"/>
      <c r="R22" s="926"/>
      <c r="S22" s="926"/>
      <c r="T22" s="926"/>
      <c r="U22" s="926"/>
      <c r="V22" s="927"/>
      <c r="W22" s="1073"/>
      <c r="X22" s="1067"/>
      <c r="Y22" s="1066"/>
      <c r="Z22" s="1067"/>
      <c r="AA22" s="1066"/>
      <c r="AB22" s="1067"/>
      <c r="AC22" s="1066"/>
      <c r="AD22" s="1067"/>
      <c r="AE22" s="1066"/>
      <c r="AF22" s="1067"/>
      <c r="AG22" s="1066"/>
      <c r="AH22" s="1067"/>
      <c r="AI22" s="1069"/>
      <c r="AJ22" s="927"/>
    </row>
    <row r="25" spans="2:53" ht="13.5" customHeight="1">
      <c r="C25" s="1182" t="s">
        <v>1850</v>
      </c>
      <c r="D25" s="1182"/>
      <c r="E25" s="1182"/>
      <c r="F25" s="1182"/>
      <c r="G25" s="1182"/>
      <c r="H25" s="1182"/>
      <c r="I25" s="1182"/>
      <c r="J25" s="1182"/>
      <c r="K25" s="1182"/>
      <c r="L25" s="1182"/>
      <c r="M25" s="1182"/>
      <c r="N25" s="1182"/>
      <c r="O25" s="1182"/>
      <c r="P25" s="1182"/>
      <c r="Q25" s="1182"/>
      <c r="R25" s="1182"/>
      <c r="S25" s="1182"/>
      <c r="T25" s="1182"/>
      <c r="U25" s="1182"/>
      <c r="V25" s="1182"/>
      <c r="W25" s="1182"/>
      <c r="X25" s="1182"/>
      <c r="Y25" s="1182"/>
      <c r="Z25" s="1182"/>
      <c r="AA25" s="1182"/>
      <c r="AB25" s="1182"/>
      <c r="AC25" s="1182"/>
      <c r="AD25" s="1182"/>
      <c r="AE25" s="1182"/>
      <c r="AF25" s="1182"/>
      <c r="AG25" s="1182"/>
      <c r="AH25" s="1182"/>
      <c r="AI25" s="1182"/>
      <c r="AJ25" s="1182"/>
      <c r="AK25" s="1182"/>
      <c r="AL25" s="1182"/>
      <c r="AM25" s="1182"/>
      <c r="AN25" s="1182"/>
      <c r="AO25" s="1182"/>
      <c r="AP25" s="1182"/>
      <c r="AQ25" s="1182"/>
      <c r="AR25" s="1182"/>
      <c r="AS25" s="1182"/>
      <c r="AT25" s="1182"/>
    </row>
    <row r="26" spans="2:53">
      <c r="B26" s="106"/>
      <c r="C26" s="1182"/>
      <c r="D26" s="1182"/>
      <c r="E26" s="1182"/>
      <c r="F26" s="1182"/>
      <c r="G26" s="1182"/>
      <c r="H26" s="1182"/>
      <c r="I26" s="1182"/>
      <c r="J26" s="1182"/>
      <c r="K26" s="1182"/>
      <c r="L26" s="1182"/>
      <c r="M26" s="1182"/>
      <c r="N26" s="1182"/>
      <c r="O26" s="1182"/>
      <c r="P26" s="1182"/>
      <c r="Q26" s="1182"/>
      <c r="R26" s="1182"/>
      <c r="S26" s="1182"/>
      <c r="T26" s="1182"/>
      <c r="U26" s="1182"/>
      <c r="V26" s="1182"/>
      <c r="W26" s="1182"/>
      <c r="X26" s="1182"/>
      <c r="Y26" s="1182"/>
      <c r="Z26" s="1182"/>
      <c r="AA26" s="1182"/>
      <c r="AB26" s="1182"/>
      <c r="AC26" s="1182"/>
      <c r="AD26" s="1182"/>
      <c r="AE26" s="1182"/>
      <c r="AF26" s="1182"/>
      <c r="AG26" s="1182"/>
      <c r="AH26" s="1182"/>
      <c r="AI26" s="1182"/>
      <c r="AJ26" s="1182"/>
      <c r="AK26" s="1182"/>
      <c r="AL26" s="1182"/>
      <c r="AM26" s="1182"/>
      <c r="AN26" s="1182"/>
      <c r="AO26" s="1182"/>
      <c r="AP26" s="1182"/>
      <c r="AQ26" s="1182"/>
      <c r="AR26" s="1182"/>
      <c r="AS26" s="1182"/>
      <c r="AT26" s="1182"/>
    </row>
    <row r="27" spans="2:53">
      <c r="C27" s="16"/>
      <c r="D27" s="16"/>
    </row>
    <row r="28" spans="2:53">
      <c r="C28" s="849" t="s">
        <v>2</v>
      </c>
      <c r="D28" s="849"/>
      <c r="E28" s="849"/>
      <c r="F28" s="849"/>
      <c r="G28" s="849"/>
      <c r="H28" s="849"/>
      <c r="I28" s="849"/>
      <c r="J28" s="849"/>
      <c r="K28" s="849"/>
      <c r="L28" s="849"/>
      <c r="M28" s="849"/>
      <c r="N28" s="849"/>
      <c r="O28" s="849"/>
      <c r="P28" s="849"/>
      <c r="Q28" s="849"/>
      <c r="R28" s="849"/>
      <c r="S28" s="849"/>
      <c r="T28" s="849"/>
      <c r="U28" s="849"/>
      <c r="V28" s="849"/>
      <c r="W28" s="849"/>
      <c r="X28" s="849"/>
      <c r="Y28" s="849"/>
      <c r="Z28" s="849"/>
      <c r="AA28" s="849"/>
      <c r="AB28" s="849"/>
      <c r="AC28" s="849"/>
      <c r="AD28" s="849"/>
      <c r="AE28" s="849"/>
      <c r="AF28" s="849"/>
      <c r="AG28" s="849"/>
      <c r="AH28" s="849"/>
      <c r="AI28" s="849"/>
      <c r="AJ28" s="849"/>
      <c r="AK28" s="849"/>
      <c r="AL28" s="849"/>
      <c r="AM28" s="849"/>
      <c r="AN28" s="849"/>
      <c r="AO28" s="849"/>
      <c r="AP28" s="849"/>
      <c r="AQ28" s="849"/>
      <c r="AR28" s="849"/>
      <c r="AS28" s="849"/>
      <c r="AT28" s="849"/>
    </row>
    <row r="30" spans="2:53" s="16" customFormat="1">
      <c r="C30" s="16" t="s">
        <v>80</v>
      </c>
    </row>
    <row r="31" spans="2:53" s="16" customFormat="1" ht="13.5" customHeight="1">
      <c r="C31" s="843" t="s">
        <v>46</v>
      </c>
      <c r="D31" s="1171"/>
      <c r="E31" s="1171"/>
      <c r="F31" s="1171"/>
      <c r="G31" s="1171"/>
      <c r="H31" s="1171"/>
      <c r="I31" s="1171"/>
      <c r="J31" s="1171"/>
      <c r="K31" s="1171"/>
      <c r="L31" s="1171"/>
      <c r="M31" s="1172"/>
      <c r="N31" s="843" t="s">
        <v>54</v>
      </c>
      <c r="O31" s="844"/>
      <c r="P31" s="844"/>
      <c r="Q31" s="844"/>
      <c r="R31" s="844"/>
      <c r="S31" s="844"/>
      <c r="T31" s="844"/>
      <c r="U31" s="844"/>
      <c r="V31" s="845"/>
      <c r="W31" s="843" t="s">
        <v>5</v>
      </c>
      <c r="X31" s="844"/>
      <c r="Y31" s="844"/>
      <c r="Z31" s="844"/>
      <c r="AA31" s="844"/>
      <c r="AB31" s="844"/>
      <c r="AC31" s="844"/>
      <c r="AD31" s="844"/>
      <c r="AE31" s="845"/>
      <c r="AF31" s="843" t="s">
        <v>26</v>
      </c>
      <c r="AG31" s="844"/>
      <c r="AH31" s="844"/>
      <c r="AI31" s="844"/>
      <c r="AJ31" s="844"/>
      <c r="AK31" s="845"/>
      <c r="AL31" s="843" t="s">
        <v>48</v>
      </c>
      <c r="AM31" s="844"/>
      <c r="AN31" s="844"/>
      <c r="AO31" s="844"/>
      <c r="AP31" s="844"/>
      <c r="AQ31" s="844"/>
      <c r="AR31" s="844"/>
      <c r="AS31" s="844"/>
      <c r="AT31" s="845"/>
    </row>
    <row r="32" spans="2:53" s="16" customFormat="1" ht="13.5" customHeight="1">
      <c r="C32" s="1179"/>
      <c r="D32" s="1175"/>
      <c r="E32" s="1175"/>
      <c r="F32" s="1175"/>
      <c r="G32" s="1175"/>
      <c r="H32" s="1175"/>
      <c r="I32" s="1175"/>
      <c r="J32" s="1175"/>
      <c r="K32" s="1175"/>
      <c r="L32" s="1175"/>
      <c r="M32" s="1176"/>
      <c r="N32" s="846"/>
      <c r="O32" s="847"/>
      <c r="P32" s="847"/>
      <c r="Q32" s="847"/>
      <c r="R32" s="847"/>
      <c r="S32" s="847"/>
      <c r="T32" s="847"/>
      <c r="U32" s="847"/>
      <c r="V32" s="848"/>
      <c r="W32" s="846"/>
      <c r="X32" s="847"/>
      <c r="Y32" s="847"/>
      <c r="Z32" s="847"/>
      <c r="AA32" s="847"/>
      <c r="AB32" s="847"/>
      <c r="AC32" s="847"/>
      <c r="AD32" s="847"/>
      <c r="AE32" s="848"/>
      <c r="AF32" s="846"/>
      <c r="AG32" s="847"/>
      <c r="AH32" s="847"/>
      <c r="AI32" s="847"/>
      <c r="AJ32" s="847"/>
      <c r="AK32" s="848"/>
      <c r="AL32" s="846"/>
      <c r="AM32" s="847"/>
      <c r="AN32" s="847"/>
      <c r="AO32" s="847"/>
      <c r="AP32" s="847"/>
      <c r="AQ32" s="847"/>
      <c r="AR32" s="847"/>
      <c r="AS32" s="847"/>
      <c r="AT32" s="848"/>
    </row>
    <row r="33" spans="3:46" s="16" customFormat="1" ht="13.5" customHeight="1">
      <c r="C33" s="864" t="s">
        <v>44</v>
      </c>
      <c r="D33" s="865"/>
      <c r="E33" s="865"/>
      <c r="F33" s="865"/>
      <c r="G33" s="865"/>
      <c r="H33" s="865"/>
      <c r="I33" s="865"/>
      <c r="J33" s="865"/>
      <c r="K33" s="866"/>
      <c r="L33" s="866"/>
      <c r="M33" s="867"/>
      <c r="N33" s="1167"/>
      <c r="O33" s="1167"/>
      <c r="P33" s="1167"/>
      <c r="Q33" s="1167"/>
      <c r="R33" s="1167"/>
      <c r="S33" s="1167"/>
      <c r="T33" s="1167"/>
      <c r="U33" s="1167"/>
      <c r="V33" s="1187" t="s">
        <v>9</v>
      </c>
      <c r="W33" s="1167"/>
      <c r="X33" s="1167"/>
      <c r="Y33" s="1167"/>
      <c r="Z33" s="1167"/>
      <c r="AA33" s="1167"/>
      <c r="AB33" s="1167"/>
      <c r="AC33" s="1167"/>
      <c r="AD33" s="1167"/>
      <c r="AE33" s="1187" t="s">
        <v>9</v>
      </c>
      <c r="AF33" s="874"/>
      <c r="AG33" s="875"/>
      <c r="AH33" s="875"/>
      <c r="AI33" s="875"/>
      <c r="AJ33" s="875"/>
      <c r="AK33" s="876"/>
      <c r="AL33" s="1167"/>
      <c r="AM33" s="1167"/>
      <c r="AN33" s="1167"/>
      <c r="AO33" s="1167"/>
      <c r="AP33" s="1167"/>
      <c r="AQ33" s="1167"/>
      <c r="AR33" s="1167"/>
      <c r="AS33" s="1167"/>
      <c r="AT33" s="1187" t="s">
        <v>9</v>
      </c>
    </row>
    <row r="34" spans="3:46" s="16" customFormat="1" ht="13.5" customHeight="1">
      <c r="C34" s="868"/>
      <c r="D34" s="869"/>
      <c r="E34" s="869"/>
      <c r="F34" s="869"/>
      <c r="G34" s="869"/>
      <c r="H34" s="869"/>
      <c r="I34" s="869"/>
      <c r="J34" s="869"/>
      <c r="K34" s="870"/>
      <c r="L34" s="870"/>
      <c r="M34" s="871"/>
      <c r="N34" s="1169"/>
      <c r="O34" s="1169"/>
      <c r="P34" s="1169"/>
      <c r="Q34" s="1169"/>
      <c r="R34" s="1169"/>
      <c r="S34" s="1169"/>
      <c r="T34" s="1169"/>
      <c r="U34" s="1169"/>
      <c r="V34" s="1188"/>
      <c r="W34" s="1169"/>
      <c r="X34" s="1169"/>
      <c r="Y34" s="1169"/>
      <c r="Z34" s="1169"/>
      <c r="AA34" s="1169"/>
      <c r="AB34" s="1169"/>
      <c r="AC34" s="1169"/>
      <c r="AD34" s="1169"/>
      <c r="AE34" s="1188"/>
      <c r="AF34" s="877"/>
      <c r="AG34" s="878"/>
      <c r="AH34" s="878"/>
      <c r="AI34" s="878"/>
      <c r="AJ34" s="878"/>
      <c r="AK34" s="879"/>
      <c r="AL34" s="1169"/>
      <c r="AM34" s="1169"/>
      <c r="AN34" s="1169"/>
      <c r="AO34" s="1169"/>
      <c r="AP34" s="1169"/>
      <c r="AQ34" s="1169"/>
      <c r="AR34" s="1169"/>
      <c r="AS34" s="1169"/>
      <c r="AT34" s="1188"/>
    </row>
    <row r="35" spans="3:46" s="16" customFormat="1" ht="13.5" customHeight="1">
      <c r="C35" s="864" t="s">
        <v>70</v>
      </c>
      <c r="D35" s="865"/>
      <c r="E35" s="865"/>
      <c r="F35" s="865"/>
      <c r="G35" s="865"/>
      <c r="H35" s="865"/>
      <c r="I35" s="865"/>
      <c r="J35" s="865"/>
      <c r="K35" s="866"/>
      <c r="L35" s="866"/>
      <c r="M35" s="867"/>
      <c r="N35" s="1167"/>
      <c r="O35" s="1167"/>
      <c r="P35" s="1167"/>
      <c r="Q35" s="1167"/>
      <c r="R35" s="1167"/>
      <c r="S35" s="1167"/>
      <c r="T35" s="1167"/>
      <c r="U35" s="1167"/>
      <c r="V35" s="1187" t="s">
        <v>9</v>
      </c>
      <c r="W35" s="1167"/>
      <c r="X35" s="1167"/>
      <c r="Y35" s="1167"/>
      <c r="Z35" s="1167"/>
      <c r="AA35" s="1167"/>
      <c r="AB35" s="1167"/>
      <c r="AC35" s="1167"/>
      <c r="AD35" s="1167"/>
      <c r="AE35" s="1187" t="s">
        <v>9</v>
      </c>
      <c r="AF35" s="874"/>
      <c r="AG35" s="875"/>
      <c r="AH35" s="875"/>
      <c r="AI35" s="875"/>
      <c r="AJ35" s="875"/>
      <c r="AK35" s="876"/>
      <c r="AL35" s="1167"/>
      <c r="AM35" s="1167"/>
      <c r="AN35" s="1167"/>
      <c r="AO35" s="1167"/>
      <c r="AP35" s="1167"/>
      <c r="AQ35" s="1167"/>
      <c r="AR35" s="1167"/>
      <c r="AS35" s="1167"/>
      <c r="AT35" s="1187" t="s">
        <v>9</v>
      </c>
    </row>
    <row r="36" spans="3:46" s="16" customFormat="1" ht="13.5" customHeight="1">
      <c r="C36" s="868"/>
      <c r="D36" s="869"/>
      <c r="E36" s="869"/>
      <c r="F36" s="869"/>
      <c r="G36" s="869"/>
      <c r="H36" s="869"/>
      <c r="I36" s="869"/>
      <c r="J36" s="869"/>
      <c r="K36" s="870"/>
      <c r="L36" s="870"/>
      <c r="M36" s="871"/>
      <c r="N36" s="1169"/>
      <c r="O36" s="1169"/>
      <c r="P36" s="1169"/>
      <c r="Q36" s="1169"/>
      <c r="R36" s="1169"/>
      <c r="S36" s="1169"/>
      <c r="T36" s="1169"/>
      <c r="U36" s="1169"/>
      <c r="V36" s="1188"/>
      <c r="W36" s="1169"/>
      <c r="X36" s="1169"/>
      <c r="Y36" s="1169"/>
      <c r="Z36" s="1169"/>
      <c r="AA36" s="1169"/>
      <c r="AB36" s="1169"/>
      <c r="AC36" s="1169"/>
      <c r="AD36" s="1169"/>
      <c r="AE36" s="1188"/>
      <c r="AF36" s="877"/>
      <c r="AG36" s="878"/>
      <c r="AH36" s="878"/>
      <c r="AI36" s="878"/>
      <c r="AJ36" s="878"/>
      <c r="AK36" s="879"/>
      <c r="AL36" s="1169"/>
      <c r="AM36" s="1169"/>
      <c r="AN36" s="1169"/>
      <c r="AO36" s="1169"/>
      <c r="AP36" s="1169"/>
      <c r="AQ36" s="1169"/>
      <c r="AR36" s="1169"/>
      <c r="AS36" s="1169"/>
      <c r="AT36" s="1188"/>
    </row>
    <row r="37" spans="3:46" s="16" customFormat="1" ht="13.5" customHeight="1">
      <c r="C37" s="864" t="s">
        <v>71</v>
      </c>
      <c r="D37" s="865"/>
      <c r="E37" s="865"/>
      <c r="F37" s="865"/>
      <c r="G37" s="865"/>
      <c r="H37" s="865"/>
      <c r="I37" s="865"/>
      <c r="J37" s="865"/>
      <c r="K37" s="866"/>
      <c r="L37" s="866"/>
      <c r="M37" s="867"/>
      <c r="N37" s="1167"/>
      <c r="O37" s="1167"/>
      <c r="P37" s="1167"/>
      <c r="Q37" s="1167"/>
      <c r="R37" s="1167"/>
      <c r="S37" s="1167"/>
      <c r="T37" s="1167"/>
      <c r="U37" s="1167"/>
      <c r="V37" s="1187" t="s">
        <v>9</v>
      </c>
      <c r="W37" s="1167"/>
      <c r="X37" s="1167"/>
      <c r="Y37" s="1167"/>
      <c r="Z37" s="1167"/>
      <c r="AA37" s="1167"/>
      <c r="AB37" s="1167"/>
      <c r="AC37" s="1167"/>
      <c r="AD37" s="1167"/>
      <c r="AE37" s="1187" t="s">
        <v>9</v>
      </c>
      <c r="AF37" s="874"/>
      <c r="AG37" s="875"/>
      <c r="AH37" s="875"/>
      <c r="AI37" s="875"/>
      <c r="AJ37" s="875"/>
      <c r="AK37" s="876"/>
      <c r="AL37" s="1167"/>
      <c r="AM37" s="1167"/>
      <c r="AN37" s="1167"/>
      <c r="AO37" s="1167"/>
      <c r="AP37" s="1167"/>
      <c r="AQ37" s="1167"/>
      <c r="AR37" s="1167"/>
      <c r="AS37" s="1167"/>
      <c r="AT37" s="1187" t="s">
        <v>9</v>
      </c>
    </row>
    <row r="38" spans="3:46" s="16" customFormat="1" ht="13.5" customHeight="1">
      <c r="C38" s="868"/>
      <c r="D38" s="869"/>
      <c r="E38" s="869"/>
      <c r="F38" s="869"/>
      <c r="G38" s="869"/>
      <c r="H38" s="869"/>
      <c r="I38" s="869"/>
      <c r="J38" s="869"/>
      <c r="K38" s="870"/>
      <c r="L38" s="870"/>
      <c r="M38" s="871"/>
      <c r="N38" s="1169"/>
      <c r="O38" s="1169"/>
      <c r="P38" s="1169"/>
      <c r="Q38" s="1169"/>
      <c r="R38" s="1169"/>
      <c r="S38" s="1169"/>
      <c r="T38" s="1169"/>
      <c r="U38" s="1169"/>
      <c r="V38" s="1188"/>
      <c r="W38" s="1169"/>
      <c r="X38" s="1169"/>
      <c r="Y38" s="1169"/>
      <c r="Z38" s="1169"/>
      <c r="AA38" s="1169"/>
      <c r="AB38" s="1169"/>
      <c r="AC38" s="1169"/>
      <c r="AD38" s="1169"/>
      <c r="AE38" s="1188"/>
      <c r="AF38" s="877"/>
      <c r="AG38" s="878"/>
      <c r="AH38" s="878"/>
      <c r="AI38" s="878"/>
      <c r="AJ38" s="878"/>
      <c r="AK38" s="879"/>
      <c r="AL38" s="1169"/>
      <c r="AM38" s="1169"/>
      <c r="AN38" s="1169"/>
      <c r="AO38" s="1169"/>
      <c r="AP38" s="1169"/>
      <c r="AQ38" s="1169"/>
      <c r="AR38" s="1169"/>
      <c r="AS38" s="1169"/>
      <c r="AT38" s="1188"/>
    </row>
    <row r="39" spans="3:46" s="16" customFormat="1" ht="13.5" customHeight="1">
      <c r="C39" s="864" t="s">
        <v>72</v>
      </c>
      <c r="D39" s="865"/>
      <c r="E39" s="865"/>
      <c r="F39" s="865"/>
      <c r="G39" s="865"/>
      <c r="H39" s="865"/>
      <c r="I39" s="865"/>
      <c r="J39" s="865"/>
      <c r="K39" s="866"/>
      <c r="L39" s="866"/>
      <c r="M39" s="867"/>
      <c r="N39" s="1167"/>
      <c r="O39" s="1167"/>
      <c r="P39" s="1167"/>
      <c r="Q39" s="1167"/>
      <c r="R39" s="1167"/>
      <c r="S39" s="1167"/>
      <c r="T39" s="1167"/>
      <c r="U39" s="1167"/>
      <c r="V39" s="1187" t="s">
        <v>9</v>
      </c>
      <c r="W39" s="1167"/>
      <c r="X39" s="1167"/>
      <c r="Y39" s="1167"/>
      <c r="Z39" s="1167"/>
      <c r="AA39" s="1167"/>
      <c r="AB39" s="1167"/>
      <c r="AC39" s="1167"/>
      <c r="AD39" s="1167"/>
      <c r="AE39" s="1187" t="s">
        <v>9</v>
      </c>
      <c r="AF39" s="874"/>
      <c r="AG39" s="875"/>
      <c r="AH39" s="875"/>
      <c r="AI39" s="875"/>
      <c r="AJ39" s="875"/>
      <c r="AK39" s="876"/>
      <c r="AL39" s="1167"/>
      <c r="AM39" s="1167"/>
      <c r="AN39" s="1167"/>
      <c r="AO39" s="1167"/>
      <c r="AP39" s="1167"/>
      <c r="AQ39" s="1167"/>
      <c r="AR39" s="1167"/>
      <c r="AS39" s="1167"/>
      <c r="AT39" s="1187" t="s">
        <v>9</v>
      </c>
    </row>
    <row r="40" spans="3:46" s="16" customFormat="1" ht="13.5" customHeight="1">
      <c r="C40" s="868"/>
      <c r="D40" s="869"/>
      <c r="E40" s="869"/>
      <c r="F40" s="869"/>
      <c r="G40" s="869"/>
      <c r="H40" s="869"/>
      <c r="I40" s="869"/>
      <c r="J40" s="869"/>
      <c r="K40" s="870"/>
      <c r="L40" s="870"/>
      <c r="M40" s="871"/>
      <c r="N40" s="1169"/>
      <c r="O40" s="1169"/>
      <c r="P40" s="1169"/>
      <c r="Q40" s="1169"/>
      <c r="R40" s="1169"/>
      <c r="S40" s="1169"/>
      <c r="T40" s="1169"/>
      <c r="U40" s="1169"/>
      <c r="V40" s="1188"/>
      <c r="W40" s="1169"/>
      <c r="X40" s="1169"/>
      <c r="Y40" s="1169"/>
      <c r="Z40" s="1169"/>
      <c r="AA40" s="1169"/>
      <c r="AB40" s="1169"/>
      <c r="AC40" s="1169"/>
      <c r="AD40" s="1169"/>
      <c r="AE40" s="1188"/>
      <c r="AF40" s="877"/>
      <c r="AG40" s="878"/>
      <c r="AH40" s="878"/>
      <c r="AI40" s="878"/>
      <c r="AJ40" s="878"/>
      <c r="AK40" s="879"/>
      <c r="AL40" s="1169"/>
      <c r="AM40" s="1169"/>
      <c r="AN40" s="1169"/>
      <c r="AO40" s="1169"/>
      <c r="AP40" s="1169"/>
      <c r="AQ40" s="1169"/>
      <c r="AR40" s="1169"/>
      <c r="AS40" s="1169"/>
      <c r="AT40" s="1188"/>
    </row>
    <row r="41" spans="3:46" s="16" customFormat="1" ht="13.5" customHeight="1">
      <c r="C41" s="864" t="s">
        <v>43</v>
      </c>
      <c r="D41" s="1170"/>
      <c r="E41" s="1170"/>
      <c r="F41" s="1170"/>
      <c r="G41" s="1170"/>
      <c r="H41" s="1170"/>
      <c r="I41" s="1170"/>
      <c r="J41" s="1170"/>
      <c r="K41" s="1171"/>
      <c r="L41" s="1171"/>
      <c r="M41" s="1172"/>
      <c r="N41" s="1167"/>
      <c r="O41" s="1167"/>
      <c r="P41" s="1167"/>
      <c r="Q41" s="1167"/>
      <c r="R41" s="1167"/>
      <c r="S41" s="1167"/>
      <c r="T41" s="1167"/>
      <c r="U41" s="1167"/>
      <c r="V41" s="1187" t="s">
        <v>9</v>
      </c>
      <c r="W41" s="1167"/>
      <c r="X41" s="1167"/>
      <c r="Y41" s="1167"/>
      <c r="Z41" s="1167"/>
      <c r="AA41" s="1167"/>
      <c r="AB41" s="1167"/>
      <c r="AC41" s="1167"/>
      <c r="AD41" s="1167"/>
      <c r="AE41" s="1187" t="s">
        <v>9</v>
      </c>
      <c r="AF41" s="874"/>
      <c r="AG41" s="875"/>
      <c r="AH41" s="875"/>
      <c r="AI41" s="875"/>
      <c r="AJ41" s="875"/>
      <c r="AK41" s="876"/>
      <c r="AL41" s="1167"/>
      <c r="AM41" s="1167"/>
      <c r="AN41" s="1167"/>
      <c r="AO41" s="1167"/>
      <c r="AP41" s="1167"/>
      <c r="AQ41" s="1167"/>
      <c r="AR41" s="1167"/>
      <c r="AS41" s="1167"/>
      <c r="AT41" s="1187" t="s">
        <v>9</v>
      </c>
    </row>
    <row r="42" spans="3:46" s="16" customFormat="1" ht="13.5" customHeight="1">
      <c r="C42" s="1173"/>
      <c r="D42" s="1174"/>
      <c r="E42" s="1174"/>
      <c r="F42" s="1174"/>
      <c r="G42" s="1174"/>
      <c r="H42" s="1174"/>
      <c r="I42" s="1174"/>
      <c r="J42" s="1174"/>
      <c r="K42" s="1175"/>
      <c r="L42" s="1175"/>
      <c r="M42" s="1176"/>
      <c r="N42" s="1169"/>
      <c r="O42" s="1169"/>
      <c r="P42" s="1169"/>
      <c r="Q42" s="1169"/>
      <c r="R42" s="1169"/>
      <c r="S42" s="1169"/>
      <c r="T42" s="1169"/>
      <c r="U42" s="1169"/>
      <c r="V42" s="1188"/>
      <c r="W42" s="1169"/>
      <c r="X42" s="1169"/>
      <c r="Y42" s="1169"/>
      <c r="Z42" s="1169"/>
      <c r="AA42" s="1169"/>
      <c r="AB42" s="1169"/>
      <c r="AC42" s="1169"/>
      <c r="AD42" s="1169"/>
      <c r="AE42" s="1188"/>
      <c r="AF42" s="877"/>
      <c r="AG42" s="878"/>
      <c r="AH42" s="878"/>
      <c r="AI42" s="878"/>
      <c r="AJ42" s="878"/>
      <c r="AK42" s="879"/>
      <c r="AL42" s="1169"/>
      <c r="AM42" s="1169"/>
      <c r="AN42" s="1169"/>
      <c r="AO42" s="1169"/>
      <c r="AP42" s="1169"/>
      <c r="AQ42" s="1169"/>
      <c r="AR42" s="1169"/>
      <c r="AS42" s="1169"/>
      <c r="AT42" s="1188"/>
    </row>
    <row r="43" spans="3:46" s="16" customFormat="1" ht="13.5" customHeight="1">
      <c r="C43" s="864" t="s">
        <v>45</v>
      </c>
      <c r="D43" s="865"/>
      <c r="E43" s="865"/>
      <c r="F43" s="865"/>
      <c r="G43" s="865"/>
      <c r="H43" s="865"/>
      <c r="I43" s="865"/>
      <c r="J43" s="865"/>
      <c r="K43" s="866"/>
      <c r="L43" s="866"/>
      <c r="M43" s="867"/>
      <c r="N43" s="1167"/>
      <c r="O43" s="1167"/>
      <c r="P43" s="1167"/>
      <c r="Q43" s="1167"/>
      <c r="R43" s="1167"/>
      <c r="S43" s="1167"/>
      <c r="T43" s="1167"/>
      <c r="U43" s="1167"/>
      <c r="V43" s="1187" t="s">
        <v>9</v>
      </c>
      <c r="W43" s="1167"/>
      <c r="X43" s="1167"/>
      <c r="Y43" s="1167"/>
      <c r="Z43" s="1167"/>
      <c r="AA43" s="1167"/>
      <c r="AB43" s="1167"/>
      <c r="AC43" s="1167"/>
      <c r="AD43" s="1167"/>
      <c r="AE43" s="1187" t="s">
        <v>9</v>
      </c>
      <c r="AF43" s="895"/>
      <c r="AG43" s="896"/>
      <c r="AH43" s="896"/>
      <c r="AI43" s="896"/>
      <c r="AJ43" s="896"/>
      <c r="AK43" s="897"/>
      <c r="AL43" s="1167"/>
      <c r="AM43" s="1167"/>
      <c r="AN43" s="1167"/>
      <c r="AO43" s="1167"/>
      <c r="AP43" s="1167"/>
      <c r="AQ43" s="1167"/>
      <c r="AR43" s="1167"/>
      <c r="AS43" s="1167"/>
      <c r="AT43" s="1187" t="s">
        <v>9</v>
      </c>
    </row>
    <row r="44" spans="3:46" s="16" customFormat="1" ht="13.5" customHeight="1">
      <c r="C44" s="868"/>
      <c r="D44" s="869"/>
      <c r="E44" s="869"/>
      <c r="F44" s="869"/>
      <c r="G44" s="869"/>
      <c r="H44" s="869"/>
      <c r="I44" s="869"/>
      <c r="J44" s="869"/>
      <c r="K44" s="870"/>
      <c r="L44" s="870"/>
      <c r="M44" s="871"/>
      <c r="N44" s="1169"/>
      <c r="O44" s="1169"/>
      <c r="P44" s="1169"/>
      <c r="Q44" s="1169"/>
      <c r="R44" s="1169"/>
      <c r="S44" s="1169"/>
      <c r="T44" s="1169"/>
      <c r="U44" s="1169"/>
      <c r="V44" s="1188"/>
      <c r="W44" s="1169"/>
      <c r="X44" s="1169"/>
      <c r="Y44" s="1169"/>
      <c r="Z44" s="1169"/>
      <c r="AA44" s="1169"/>
      <c r="AB44" s="1169"/>
      <c r="AC44" s="1169"/>
      <c r="AD44" s="1169"/>
      <c r="AE44" s="1188"/>
      <c r="AF44" s="898"/>
      <c r="AG44" s="899"/>
      <c r="AH44" s="899"/>
      <c r="AI44" s="899"/>
      <c r="AJ44" s="899"/>
      <c r="AK44" s="900"/>
      <c r="AL44" s="1169"/>
      <c r="AM44" s="1169"/>
      <c r="AN44" s="1169"/>
      <c r="AO44" s="1169"/>
      <c r="AP44" s="1169"/>
      <c r="AQ44" s="1169"/>
      <c r="AR44" s="1169"/>
      <c r="AS44" s="1169"/>
      <c r="AT44" s="1188"/>
    </row>
    <row r="45" spans="3:46" s="152" customFormat="1" ht="13.5" customHeight="1">
      <c r="C45" s="88" t="s">
        <v>1859</v>
      </c>
      <c r="D45" s="88"/>
      <c r="E45" s="88"/>
      <c r="F45" s="88"/>
      <c r="G45" s="88"/>
      <c r="H45" s="88"/>
      <c r="I45" s="88"/>
      <c r="J45" s="88"/>
      <c r="K45" s="179"/>
      <c r="L45" s="179"/>
      <c r="M45" s="179"/>
      <c r="N45" s="179"/>
      <c r="O45" s="179"/>
      <c r="P45" s="179"/>
      <c r="Q45" s="179"/>
      <c r="R45" s="179"/>
      <c r="S45" s="179"/>
      <c r="T45" s="150"/>
      <c r="U45" s="179"/>
      <c r="V45" s="179"/>
      <c r="W45" s="179"/>
      <c r="X45" s="179"/>
      <c r="Y45" s="179"/>
      <c r="Z45" s="179"/>
      <c r="AA45" s="179"/>
      <c r="AB45" s="179"/>
      <c r="AC45" s="179"/>
      <c r="AD45" s="150"/>
      <c r="AE45" s="205"/>
      <c r="AF45" s="205"/>
      <c r="AG45" s="205"/>
      <c r="AH45" s="205"/>
      <c r="AI45" s="205"/>
      <c r="AJ45" s="205"/>
      <c r="AK45" s="205"/>
      <c r="AL45" s="179"/>
      <c r="AM45" s="179"/>
      <c r="AN45" s="179"/>
      <c r="AO45" s="179"/>
      <c r="AP45" s="179"/>
      <c r="AQ45" s="179"/>
      <c r="AR45" s="179"/>
      <c r="AS45" s="179"/>
      <c r="AT45" s="150"/>
    </row>
    <row r="46" spans="3:46" s="152" customFormat="1" ht="13.5" customHeight="1">
      <c r="C46" s="88"/>
      <c r="D46" s="88"/>
      <c r="E46" s="88"/>
      <c r="F46" s="88"/>
      <c r="G46" s="88"/>
      <c r="H46" s="88"/>
      <c r="I46" s="88"/>
      <c r="J46" s="88"/>
      <c r="K46" s="179"/>
      <c r="L46" s="179"/>
      <c r="M46" s="179"/>
      <c r="N46" s="179"/>
      <c r="O46" s="179"/>
      <c r="P46" s="179"/>
      <c r="Q46" s="179"/>
      <c r="R46" s="179"/>
      <c r="S46" s="179"/>
      <c r="T46" s="150"/>
      <c r="U46" s="179"/>
      <c r="V46" s="179"/>
      <c r="W46" s="179"/>
      <c r="X46" s="179"/>
      <c r="Y46" s="179"/>
      <c r="Z46" s="179"/>
      <c r="AA46" s="179"/>
      <c r="AB46" s="179"/>
      <c r="AC46" s="179"/>
      <c r="AD46" s="150"/>
      <c r="AE46" s="205"/>
      <c r="AF46" s="205"/>
      <c r="AG46" s="205"/>
      <c r="AH46" s="205"/>
      <c r="AI46" s="205"/>
      <c r="AJ46" s="205"/>
      <c r="AK46" s="205"/>
      <c r="AL46" s="179"/>
      <c r="AM46" s="179"/>
      <c r="AN46" s="179"/>
      <c r="AO46" s="179"/>
      <c r="AP46" s="179"/>
      <c r="AQ46" s="179"/>
      <c r="AR46" s="179"/>
      <c r="AS46" s="179"/>
      <c r="AT46" s="150"/>
    </row>
    <row r="47" spans="3:46" s="16" customFormat="1" ht="13.5" customHeight="1">
      <c r="C47" s="18"/>
      <c r="D47" s="204"/>
      <c r="E47" s="204"/>
      <c r="F47" s="204"/>
      <c r="G47" s="204"/>
      <c r="H47" s="204"/>
      <c r="I47" s="204"/>
      <c r="J47" s="204"/>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row>
    <row r="48" spans="3:46">
      <c r="C48" s="3" t="s">
        <v>64</v>
      </c>
    </row>
    <row r="49" spans="3:46" ht="13.5" customHeight="1">
      <c r="C49" s="208"/>
      <c r="D49" s="209"/>
      <c r="E49" s="209"/>
      <c r="F49" s="209"/>
      <c r="G49" s="209"/>
      <c r="H49" s="209"/>
      <c r="I49" s="209"/>
      <c r="J49" s="209"/>
      <c r="K49" s="209"/>
      <c r="L49" s="209"/>
      <c r="M49" s="209"/>
      <c r="N49" s="1189"/>
      <c r="O49" s="1189"/>
      <c r="P49" s="1189"/>
      <c r="Q49" s="1189"/>
      <c r="R49" s="1189"/>
      <c r="S49" s="1189"/>
      <c r="T49" s="1189"/>
      <c r="U49" s="1189"/>
      <c r="V49" s="1189"/>
      <c r="W49" s="1189"/>
      <c r="X49" s="1189"/>
      <c r="Y49" s="1189"/>
      <c r="Z49" s="1189"/>
      <c r="AA49" s="1189"/>
      <c r="AB49" s="1189"/>
      <c r="AC49" s="1189"/>
      <c r="AD49" s="1189"/>
      <c r="AE49" s="1189"/>
      <c r="AF49" s="1074" t="s">
        <v>1809</v>
      </c>
      <c r="AG49" s="1074"/>
      <c r="AH49" s="209"/>
      <c r="AI49" s="209"/>
      <c r="AJ49" s="209"/>
      <c r="AK49" s="209"/>
      <c r="AL49" s="209"/>
      <c r="AM49" s="209"/>
      <c r="AN49" s="921"/>
      <c r="AO49" s="921"/>
      <c r="AP49" s="921"/>
      <c r="AQ49" s="921"/>
      <c r="AR49" s="921"/>
      <c r="AS49" s="921"/>
      <c r="AT49" s="922"/>
    </row>
    <row r="50" spans="3:46" ht="13.5" customHeight="1">
      <c r="C50" s="210"/>
      <c r="D50" s="211"/>
      <c r="E50" s="211"/>
      <c r="F50" s="211"/>
      <c r="G50" s="211"/>
      <c r="H50" s="211"/>
      <c r="I50" s="211"/>
      <c r="J50" s="211"/>
      <c r="K50" s="211"/>
      <c r="L50" s="211"/>
      <c r="M50" s="211"/>
      <c r="N50" s="1190"/>
      <c r="O50" s="1190"/>
      <c r="P50" s="1190"/>
      <c r="Q50" s="1190"/>
      <c r="R50" s="1190"/>
      <c r="S50" s="1190"/>
      <c r="T50" s="1190"/>
      <c r="U50" s="1190"/>
      <c r="V50" s="1190"/>
      <c r="W50" s="1190"/>
      <c r="X50" s="1190"/>
      <c r="Y50" s="1190"/>
      <c r="Z50" s="1190"/>
      <c r="AA50" s="1190"/>
      <c r="AB50" s="1190"/>
      <c r="AC50" s="1190"/>
      <c r="AD50" s="1190"/>
      <c r="AE50" s="1190"/>
      <c r="AF50" s="1075"/>
      <c r="AG50" s="1075"/>
      <c r="AH50" s="211"/>
      <c r="AI50" s="211"/>
      <c r="AJ50" s="211"/>
      <c r="AK50" s="211"/>
      <c r="AL50" s="211"/>
      <c r="AM50" s="211"/>
      <c r="AN50" s="926"/>
      <c r="AO50" s="926"/>
      <c r="AP50" s="926"/>
      <c r="AQ50" s="926"/>
      <c r="AR50" s="926"/>
      <c r="AS50" s="926"/>
      <c r="AT50" s="927"/>
    </row>
    <row r="51" spans="3:46" s="152" customFormat="1" ht="13.5" customHeight="1">
      <c r="C51" s="206" t="s">
        <v>81</v>
      </c>
      <c r="D51" s="207"/>
      <c r="E51" s="207"/>
      <c r="F51" s="207"/>
      <c r="G51" s="207"/>
      <c r="H51" s="207"/>
      <c r="I51" s="207"/>
      <c r="J51" s="207"/>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row>
    <row r="52" spans="3:46" s="152" customFormat="1" ht="13.5" customHeight="1">
      <c r="C52" s="88" t="s">
        <v>89</v>
      </c>
      <c r="D52" s="88"/>
      <c r="E52" s="88"/>
      <c r="F52" s="88"/>
      <c r="G52" s="88"/>
      <c r="H52" s="88"/>
      <c r="I52" s="88"/>
      <c r="J52" s="88"/>
      <c r="K52" s="179"/>
      <c r="L52" s="179"/>
      <c r="M52" s="179"/>
      <c r="N52" s="179"/>
      <c r="O52" s="179"/>
      <c r="P52" s="179"/>
      <c r="Q52" s="179"/>
      <c r="R52" s="179"/>
      <c r="S52" s="179"/>
      <c r="T52" s="150"/>
      <c r="U52" s="179"/>
      <c r="V52" s="179"/>
      <c r="W52" s="179"/>
      <c r="X52" s="179"/>
      <c r="Y52" s="179"/>
      <c r="Z52" s="179"/>
      <c r="AA52" s="179"/>
      <c r="AB52" s="179"/>
      <c r="AC52" s="179"/>
      <c r="AD52" s="150"/>
      <c r="AE52" s="205"/>
      <c r="AF52" s="205"/>
      <c r="AG52" s="205"/>
      <c r="AH52" s="205"/>
      <c r="AI52" s="205"/>
      <c r="AJ52" s="205"/>
      <c r="AK52" s="205"/>
      <c r="AL52" s="179"/>
      <c r="AM52" s="179"/>
      <c r="AN52" s="179"/>
      <c r="AO52" s="179"/>
      <c r="AP52" s="179"/>
      <c r="AQ52" s="179"/>
      <c r="AR52" s="179"/>
      <c r="AS52" s="179"/>
      <c r="AT52" s="150"/>
    </row>
  </sheetData>
  <mergeCells count="73">
    <mergeCell ref="C17:AT17"/>
    <mergeCell ref="C25:AT26"/>
    <mergeCell ref="N49:AE50"/>
    <mergeCell ref="AF49:AG50"/>
    <mergeCell ref="AE21:AF22"/>
    <mergeCell ref="AG21:AH22"/>
    <mergeCell ref="AI21:AJ22"/>
    <mergeCell ref="AT35:AT36"/>
    <mergeCell ref="AF33:AK34"/>
    <mergeCell ref="AL35:AS36"/>
    <mergeCell ref="AF35:AK36"/>
    <mergeCell ref="AE35:AE36"/>
    <mergeCell ref="C33:M34"/>
    <mergeCell ref="N33:U34"/>
    <mergeCell ref="V33:V34"/>
    <mergeCell ref="AT33:AT34"/>
    <mergeCell ref="AT39:AT40"/>
    <mergeCell ref="AF39:AK40"/>
    <mergeCell ref="AL37:AS38"/>
    <mergeCell ref="AT37:AT38"/>
    <mergeCell ref="AF37:AK38"/>
    <mergeCell ref="AE39:AE40"/>
    <mergeCell ref="W33:AD34"/>
    <mergeCell ref="AE33:AE34"/>
    <mergeCell ref="AE37:AE38"/>
    <mergeCell ref="AL39:AS40"/>
    <mergeCell ref="AL33:AS34"/>
    <mergeCell ref="AQ4:AR4"/>
    <mergeCell ref="C28:AT28"/>
    <mergeCell ref="AL31:AT32"/>
    <mergeCell ref="AK4:AL4"/>
    <mergeCell ref="AN4:AO4"/>
    <mergeCell ref="C16:AT16"/>
    <mergeCell ref="C18:AT18"/>
    <mergeCell ref="O21:V22"/>
    <mergeCell ref="AF31:AK32"/>
    <mergeCell ref="C31:M32"/>
    <mergeCell ref="W31:AE32"/>
    <mergeCell ref="N31:V32"/>
    <mergeCell ref="W21:X22"/>
    <mergeCell ref="Y21:Z22"/>
    <mergeCell ref="AA21:AB22"/>
    <mergeCell ref="AC21:AD22"/>
    <mergeCell ref="C35:M36"/>
    <mergeCell ref="N35:U36"/>
    <mergeCell ref="V35:V36"/>
    <mergeCell ref="W35:AD36"/>
    <mergeCell ref="W39:AD40"/>
    <mergeCell ref="C37:M38"/>
    <mergeCell ref="W37:AD38"/>
    <mergeCell ref="V39:V40"/>
    <mergeCell ref="C39:M40"/>
    <mergeCell ref="N37:U38"/>
    <mergeCell ref="V37:V38"/>
    <mergeCell ref="N39:U40"/>
    <mergeCell ref="AP49:AT50"/>
    <mergeCell ref="AL43:AS44"/>
    <mergeCell ref="AF43:AK44"/>
    <mergeCell ref="AN49:AO50"/>
    <mergeCell ref="W43:AD44"/>
    <mergeCell ref="AE43:AE44"/>
    <mergeCell ref="C43:M44"/>
    <mergeCell ref="AT41:AT42"/>
    <mergeCell ref="AT43:AT44"/>
    <mergeCell ref="V43:V44"/>
    <mergeCell ref="AL41:AS42"/>
    <mergeCell ref="N43:U44"/>
    <mergeCell ref="C41:M42"/>
    <mergeCell ref="W41:AD42"/>
    <mergeCell ref="AF41:AK42"/>
    <mergeCell ref="N41:U42"/>
    <mergeCell ref="V41:V42"/>
    <mergeCell ref="AE41:AE42"/>
  </mergeCells>
  <phoneticPr fontId="4"/>
  <printOptions horizontalCentered="1"/>
  <pageMargins left="0.51181102362204722" right="0.47244094488188981" top="0.59055118110236227" bottom="0.39370078740157483" header="0.31496062992125984" footer="0.31496062992125984"/>
  <pageSetup paperSize="9" firstPageNumber="100" orientation="portrait" r:id="rId1"/>
  <headerFooter>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0"/>
  <dimension ref="B3:I22"/>
  <sheetViews>
    <sheetView workbookViewId="0">
      <selection activeCell="D33" sqref="D33"/>
    </sheetView>
  </sheetViews>
  <sheetFormatPr defaultRowHeight="13"/>
  <cols>
    <col min="3" max="3" width="17.6328125" customWidth="1"/>
  </cols>
  <sheetData>
    <row r="3" spans="2:9">
      <c r="B3" s="71" t="s">
        <v>907</v>
      </c>
      <c r="C3" s="74" t="e">
        <f>IF(様式２ー１!#REF!=$I$3,"ジェネライト",IF(OR(様式２ー１!#REF!=$I$4,様式２ー１!#REF!=$I$5,様式２ー１!#REF!=$I$6),"CGS",""))</f>
        <v>#REF!</v>
      </c>
      <c r="D3" s="71"/>
      <c r="I3" t="s">
        <v>911</v>
      </c>
    </row>
    <row r="4" spans="2:9">
      <c r="B4" s="72"/>
      <c r="C4" s="74" t="e">
        <f>IF(様式２ー１!#REF!=$I$3,"ジェネライト",IF(OR(様式２ー１!#REF!=$I$4,様式２ー１!#REF!=$I$5,様式２ー１!#REF!=$I$6),"CGS",""))</f>
        <v>#REF!</v>
      </c>
      <c r="D4" s="72"/>
      <c r="I4" t="s">
        <v>908</v>
      </c>
    </row>
    <row r="5" spans="2:9">
      <c r="B5" s="72"/>
      <c r="C5" s="74" t="e">
        <f>IF(様式２ー１!#REF!=$I$3,"ジェネライト",IF(OR(様式２ー１!#REF!=$I$4,様式２ー１!#REF!=$I$5,様式２ー１!#REF!=$I$6),"CGS",""))</f>
        <v>#REF!</v>
      </c>
      <c r="D5" s="73">
        <f>IF(COUNTIF(C3:C5,"CGS"),200,IF(COUNTIF(C3:C5,"ジェネライト"),100,0))</f>
        <v>0</v>
      </c>
      <c r="E5" t="s">
        <v>921</v>
      </c>
      <c r="I5" t="s">
        <v>909</v>
      </c>
    </row>
    <row r="6" spans="2:9">
      <c r="B6" s="74" t="s">
        <v>906</v>
      </c>
      <c r="C6" s="74" t="e">
        <f>様式２ー１!#REF!</f>
        <v>#REF!</v>
      </c>
      <c r="D6" s="74" t="e">
        <f>IF(C6="ｳ_災害時協定",20,IF(C6="ｴ_その他",20,10))</f>
        <v>#REF!</v>
      </c>
      <c r="E6" t="s">
        <v>922</v>
      </c>
      <c r="I6" t="s">
        <v>910</v>
      </c>
    </row>
    <row r="7" spans="2:9">
      <c r="B7" s="74" t="s">
        <v>286</v>
      </c>
      <c r="C7" s="74">
        <f>様式２ー１!Y83</f>
        <v>0</v>
      </c>
      <c r="D7" s="74">
        <f>IF(C7="新設",1,IF(C7="更新",2,0))</f>
        <v>0</v>
      </c>
      <c r="E7" t="s">
        <v>923</v>
      </c>
    </row>
    <row r="8" spans="2:9">
      <c r="B8" s="75" t="s">
        <v>920</v>
      </c>
      <c r="C8" s="74" t="e">
        <f>VLOOKUP(D8,B14:C22,2,FALSE)</f>
        <v>#REF!</v>
      </c>
      <c r="D8" s="74" t="e">
        <f>SUM(D5:D7)</f>
        <v>#REF!</v>
      </c>
    </row>
    <row r="9" spans="2:9">
      <c r="B9" s="74"/>
      <c r="C9" s="74"/>
      <c r="D9" s="74"/>
    </row>
    <row r="14" spans="2:9">
      <c r="B14">
        <v>211</v>
      </c>
      <c r="C14" t="s">
        <v>912</v>
      </c>
    </row>
    <row r="15" spans="2:9">
      <c r="B15">
        <v>212</v>
      </c>
      <c r="C15" t="s">
        <v>913</v>
      </c>
    </row>
    <row r="16" spans="2:9">
      <c r="B16">
        <v>221</v>
      </c>
      <c r="C16" t="s">
        <v>914</v>
      </c>
    </row>
    <row r="17" spans="2:3">
      <c r="B17">
        <v>222</v>
      </c>
      <c r="C17" t="s">
        <v>915</v>
      </c>
    </row>
    <row r="18" spans="2:3">
      <c r="B18">
        <v>111</v>
      </c>
      <c r="C18" t="s">
        <v>916</v>
      </c>
    </row>
    <row r="19" spans="2:3">
      <c r="B19">
        <v>112</v>
      </c>
      <c r="C19" t="s">
        <v>917</v>
      </c>
    </row>
    <row r="20" spans="2:3">
      <c r="B20">
        <v>121</v>
      </c>
      <c r="C20" t="s">
        <v>918</v>
      </c>
    </row>
    <row r="21" spans="2:3">
      <c r="B21">
        <v>122</v>
      </c>
      <c r="C21" t="s">
        <v>919</v>
      </c>
    </row>
    <row r="22" spans="2:3">
      <c r="B22">
        <v>10</v>
      </c>
      <c r="C22">
        <v>0</v>
      </c>
    </row>
  </sheetData>
  <phoneticPr fontId="4"/>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00"/>
  </sheetPr>
  <dimension ref="A1:BD266"/>
  <sheetViews>
    <sheetView view="pageBreakPreview" topLeftCell="A40" zoomScaleNormal="100" zoomScaleSheetLayoutView="100" workbookViewId="0">
      <selection activeCell="H27" sqref="H27:AT29"/>
    </sheetView>
  </sheetViews>
  <sheetFormatPr defaultColWidth="9" defaultRowHeight="13"/>
  <cols>
    <col min="1" max="45" width="2.08984375" style="31" customWidth="1"/>
    <col min="46" max="49" width="2.08984375" style="21" customWidth="1"/>
    <col min="50" max="56" width="10.26953125" style="21" customWidth="1"/>
    <col min="57" max="80" width="2.08984375" style="21" customWidth="1"/>
    <col min="81" max="16384" width="9" style="21"/>
  </cols>
  <sheetData>
    <row r="1" spans="1:46">
      <c r="A1" s="45"/>
      <c r="B1" s="31" t="s">
        <v>1895</v>
      </c>
    </row>
    <row r="3" spans="1:46" s="118" customFormat="1" ht="14">
      <c r="A3" s="328" t="s">
        <v>1885</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328"/>
      <c r="AS3" s="328"/>
      <c r="AT3" s="41"/>
    </row>
    <row r="4" spans="1:46" s="118" customFormat="1" ht="14">
      <c r="A4" s="328" t="s">
        <v>1851</v>
      </c>
      <c r="B4" s="328"/>
      <c r="C4" s="328"/>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s="328"/>
      <c r="AJ4" s="328"/>
      <c r="AK4" s="328"/>
      <c r="AL4" s="328"/>
      <c r="AM4" s="328"/>
      <c r="AN4" s="328"/>
      <c r="AO4" s="328"/>
      <c r="AP4" s="328"/>
      <c r="AQ4" s="328"/>
      <c r="AR4" s="328"/>
      <c r="AS4" s="271"/>
      <c r="AT4" s="41"/>
    </row>
    <row r="5" spans="1:46" s="118" customFormat="1" ht="14">
      <c r="A5" s="486" t="s">
        <v>92</v>
      </c>
      <c r="B5" s="486"/>
      <c r="C5" s="486"/>
      <c r="D5" s="486"/>
      <c r="E5" s="486"/>
      <c r="F5" s="486"/>
      <c r="G5" s="486"/>
      <c r="H5" s="486"/>
      <c r="I5" s="486"/>
      <c r="J5" s="486"/>
      <c r="K5" s="486"/>
      <c r="L5" s="486"/>
      <c r="M5" s="486"/>
      <c r="N5" s="486"/>
      <c r="O5" s="486"/>
      <c r="P5" s="486"/>
      <c r="Q5" s="486"/>
      <c r="R5" s="486"/>
      <c r="S5" s="486"/>
      <c r="T5" s="486"/>
      <c r="U5" s="486"/>
      <c r="V5" s="486"/>
      <c r="W5" s="486"/>
      <c r="X5" s="486"/>
      <c r="Y5" s="486"/>
      <c r="Z5" s="486"/>
      <c r="AA5" s="486"/>
      <c r="AB5" s="486"/>
      <c r="AC5" s="486"/>
      <c r="AD5" s="486"/>
      <c r="AE5" s="486"/>
      <c r="AF5" s="486"/>
      <c r="AG5" s="486"/>
      <c r="AH5" s="486"/>
      <c r="AI5" s="486"/>
      <c r="AJ5" s="486"/>
      <c r="AK5" s="486"/>
      <c r="AL5" s="486"/>
      <c r="AM5" s="486"/>
      <c r="AN5" s="486"/>
      <c r="AO5" s="486"/>
      <c r="AP5" s="486"/>
      <c r="AQ5" s="486"/>
      <c r="AR5" s="486"/>
      <c r="AS5" s="42"/>
      <c r="AT5" s="111"/>
    </row>
    <row r="7" spans="1:46">
      <c r="B7" s="31" t="s">
        <v>138</v>
      </c>
      <c r="P7" s="46"/>
      <c r="Q7" s="46"/>
      <c r="R7" s="46"/>
      <c r="S7" s="46"/>
      <c r="T7" s="46"/>
      <c r="U7" s="46"/>
      <c r="V7" s="46"/>
      <c r="W7" s="46"/>
      <c r="X7" s="46"/>
      <c r="Y7" s="46"/>
      <c r="Z7" s="46"/>
      <c r="AA7" s="46"/>
      <c r="AB7" s="46"/>
      <c r="AC7" s="46"/>
      <c r="AD7" s="46"/>
      <c r="AE7" s="46"/>
      <c r="AF7" s="46"/>
      <c r="AG7" s="46"/>
    </row>
    <row r="8" spans="1:46" ht="13.5" customHeight="1">
      <c r="C8" s="31" t="s">
        <v>127</v>
      </c>
      <c r="P8" s="46"/>
      <c r="Q8" s="46"/>
      <c r="R8" s="46"/>
      <c r="S8" s="46"/>
      <c r="T8" s="46"/>
      <c r="U8" s="46"/>
      <c r="V8" s="46"/>
      <c r="W8" s="46"/>
      <c r="X8" s="46"/>
      <c r="Y8" s="46"/>
      <c r="Z8" s="46"/>
      <c r="AA8" s="46"/>
      <c r="AB8" s="46"/>
      <c r="AC8" s="46"/>
      <c r="AD8" s="46"/>
      <c r="AE8" s="46"/>
      <c r="AF8" s="46"/>
      <c r="AG8" s="46"/>
    </row>
    <row r="9" spans="1:46" s="119" customFormat="1" ht="13.5" customHeight="1">
      <c r="A9" s="256"/>
      <c r="B9" s="57"/>
      <c r="C9" s="57"/>
      <c r="D9" s="416" t="s">
        <v>93</v>
      </c>
      <c r="E9" s="512"/>
      <c r="F9" s="512"/>
      <c r="G9" s="512"/>
      <c r="H9" s="512"/>
      <c r="I9" s="512"/>
      <c r="J9" s="513"/>
      <c r="K9" s="33" t="s">
        <v>188</v>
      </c>
      <c r="L9" s="511"/>
      <c r="M9" s="511"/>
      <c r="N9" s="511"/>
      <c r="O9" s="511"/>
      <c r="P9" s="291" t="s">
        <v>195</v>
      </c>
      <c r="Q9" s="511"/>
      <c r="R9" s="511"/>
      <c r="S9" s="511"/>
      <c r="T9" s="511"/>
      <c r="U9" s="511"/>
      <c r="V9" s="35" t="s">
        <v>214</v>
      </c>
      <c r="W9" s="282"/>
      <c r="X9" s="282"/>
      <c r="Y9" s="282"/>
      <c r="Z9" s="282"/>
      <c r="AA9" s="282"/>
      <c r="AB9" s="282"/>
      <c r="AC9" s="282"/>
      <c r="AD9" s="282"/>
      <c r="AE9" s="282"/>
      <c r="AF9" s="282"/>
      <c r="AG9" s="282"/>
      <c r="AH9" s="282"/>
      <c r="AI9" s="282"/>
      <c r="AJ9" s="282"/>
      <c r="AK9" s="282"/>
      <c r="AL9" s="282"/>
      <c r="AM9" s="282"/>
      <c r="AN9" s="282"/>
      <c r="AO9" s="283"/>
      <c r="AP9" s="255"/>
      <c r="AQ9" s="256"/>
      <c r="AR9" s="256"/>
      <c r="AS9" s="57"/>
    </row>
    <row r="10" spans="1:46" s="119" customFormat="1" ht="13.5" customHeight="1">
      <c r="A10" s="256"/>
      <c r="B10" s="57"/>
      <c r="C10" s="57"/>
      <c r="D10" s="514"/>
      <c r="E10" s="500"/>
      <c r="F10" s="500"/>
      <c r="G10" s="500"/>
      <c r="H10" s="500"/>
      <c r="I10" s="500"/>
      <c r="J10" s="501"/>
      <c r="K10" s="505"/>
      <c r="L10" s="515"/>
      <c r="M10" s="515"/>
      <c r="N10" s="515"/>
      <c r="O10" s="515"/>
      <c r="P10" s="515"/>
      <c r="Q10" s="515"/>
      <c r="R10" s="515"/>
      <c r="S10" s="515"/>
      <c r="T10" s="515"/>
      <c r="U10" s="515"/>
      <c r="V10" s="515"/>
      <c r="W10" s="515"/>
      <c r="X10" s="515"/>
      <c r="Y10" s="515"/>
      <c r="Z10" s="515"/>
      <c r="AA10" s="515"/>
      <c r="AB10" s="515"/>
      <c r="AC10" s="515"/>
      <c r="AD10" s="515"/>
      <c r="AE10" s="515"/>
      <c r="AF10" s="515"/>
      <c r="AG10" s="515"/>
      <c r="AH10" s="515"/>
      <c r="AI10" s="515"/>
      <c r="AJ10" s="515"/>
      <c r="AK10" s="515"/>
      <c r="AL10" s="515"/>
      <c r="AM10" s="515"/>
      <c r="AN10" s="515"/>
      <c r="AO10" s="516"/>
      <c r="AP10" s="255"/>
      <c r="AQ10" s="256"/>
      <c r="AR10" s="256"/>
      <c r="AS10" s="57"/>
    </row>
    <row r="11" spans="1:46" s="119" customFormat="1" ht="13.5" customHeight="1">
      <c r="A11" s="256"/>
      <c r="B11" s="57"/>
      <c r="C11" s="57"/>
      <c r="D11" s="502"/>
      <c r="E11" s="503"/>
      <c r="F11" s="503"/>
      <c r="G11" s="503"/>
      <c r="H11" s="503"/>
      <c r="I11" s="503"/>
      <c r="J11" s="504"/>
      <c r="K11" s="517"/>
      <c r="L11" s="518"/>
      <c r="M11" s="518"/>
      <c r="N11" s="518"/>
      <c r="O11" s="518"/>
      <c r="P11" s="518"/>
      <c r="Q11" s="518"/>
      <c r="R11" s="518"/>
      <c r="S11" s="518"/>
      <c r="T11" s="518"/>
      <c r="U11" s="518"/>
      <c r="V11" s="518"/>
      <c r="W11" s="518"/>
      <c r="X11" s="518"/>
      <c r="Y11" s="518"/>
      <c r="Z11" s="518"/>
      <c r="AA11" s="518"/>
      <c r="AB11" s="518"/>
      <c r="AC11" s="518"/>
      <c r="AD11" s="518"/>
      <c r="AE11" s="518"/>
      <c r="AF11" s="518"/>
      <c r="AG11" s="518"/>
      <c r="AH11" s="518"/>
      <c r="AI11" s="518"/>
      <c r="AJ11" s="518"/>
      <c r="AK11" s="518"/>
      <c r="AL11" s="518"/>
      <c r="AM11" s="518"/>
      <c r="AN11" s="518"/>
      <c r="AO11" s="519"/>
      <c r="AP11" s="255"/>
      <c r="AQ11" s="256"/>
      <c r="AR11" s="256"/>
      <c r="AS11" s="57"/>
    </row>
    <row r="12" spans="1:46" s="119" customFormat="1" ht="13.5" customHeight="1">
      <c r="A12" s="256"/>
      <c r="B12" s="57"/>
      <c r="C12" s="57"/>
      <c r="D12" s="487" t="s">
        <v>1832</v>
      </c>
      <c r="E12" s="488"/>
      <c r="F12" s="488"/>
      <c r="G12" s="488"/>
      <c r="H12" s="488"/>
      <c r="I12" s="488"/>
      <c r="J12" s="489"/>
      <c r="K12" s="493"/>
      <c r="L12" s="494"/>
      <c r="M12" s="494"/>
      <c r="N12" s="494"/>
      <c r="O12" s="494"/>
      <c r="P12" s="494"/>
      <c r="Q12" s="494"/>
      <c r="R12" s="494"/>
      <c r="S12" s="494"/>
      <c r="T12" s="494"/>
      <c r="U12" s="494"/>
      <c r="V12" s="494"/>
      <c r="W12" s="494"/>
      <c r="X12" s="494"/>
      <c r="Y12" s="494"/>
      <c r="Z12" s="494"/>
      <c r="AA12" s="494"/>
      <c r="AB12" s="494"/>
      <c r="AC12" s="494"/>
      <c r="AD12" s="494"/>
      <c r="AE12" s="494"/>
      <c r="AF12" s="494"/>
      <c r="AG12" s="494"/>
      <c r="AH12" s="494"/>
      <c r="AI12" s="494"/>
      <c r="AJ12" s="494"/>
      <c r="AK12" s="494"/>
      <c r="AL12" s="494"/>
      <c r="AM12" s="494"/>
      <c r="AN12" s="494"/>
      <c r="AO12" s="495"/>
      <c r="AP12" s="255"/>
      <c r="AQ12" s="256"/>
      <c r="AR12" s="256"/>
      <c r="AS12" s="57"/>
    </row>
    <row r="13" spans="1:46" s="119" customFormat="1" ht="13.5" customHeight="1">
      <c r="A13" s="256"/>
      <c r="B13" s="57"/>
      <c r="C13" s="57"/>
      <c r="D13" s="490"/>
      <c r="E13" s="491"/>
      <c r="F13" s="491"/>
      <c r="G13" s="491"/>
      <c r="H13" s="491"/>
      <c r="I13" s="491"/>
      <c r="J13" s="492"/>
      <c r="K13" s="496"/>
      <c r="L13" s="497"/>
      <c r="M13" s="497"/>
      <c r="N13" s="497"/>
      <c r="O13" s="497"/>
      <c r="P13" s="497"/>
      <c r="Q13" s="497"/>
      <c r="R13" s="497"/>
      <c r="S13" s="497"/>
      <c r="T13" s="497"/>
      <c r="U13" s="497"/>
      <c r="V13" s="497"/>
      <c r="W13" s="497"/>
      <c r="X13" s="497"/>
      <c r="Y13" s="497"/>
      <c r="Z13" s="497"/>
      <c r="AA13" s="497"/>
      <c r="AB13" s="497"/>
      <c r="AC13" s="497"/>
      <c r="AD13" s="497"/>
      <c r="AE13" s="497"/>
      <c r="AF13" s="497"/>
      <c r="AG13" s="497"/>
      <c r="AH13" s="497"/>
      <c r="AI13" s="497"/>
      <c r="AJ13" s="497"/>
      <c r="AK13" s="497"/>
      <c r="AL13" s="497"/>
      <c r="AM13" s="497"/>
      <c r="AN13" s="497"/>
      <c r="AO13" s="498"/>
      <c r="AP13" s="255"/>
      <c r="AQ13" s="256"/>
      <c r="AR13" s="256"/>
      <c r="AS13" s="57"/>
    </row>
    <row r="14" spans="1:46" s="119" customFormat="1" ht="13.5" customHeight="1">
      <c r="A14" s="256"/>
      <c r="B14" s="57"/>
      <c r="C14" s="57"/>
      <c r="D14" s="487" t="s">
        <v>94</v>
      </c>
      <c r="E14" s="488"/>
      <c r="F14" s="488"/>
      <c r="G14" s="488"/>
      <c r="H14" s="488"/>
      <c r="I14" s="488"/>
      <c r="J14" s="489"/>
      <c r="K14" s="493"/>
      <c r="L14" s="494"/>
      <c r="M14" s="494"/>
      <c r="N14" s="494"/>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494"/>
      <c r="AL14" s="494"/>
      <c r="AM14" s="494"/>
      <c r="AN14" s="494"/>
      <c r="AO14" s="495"/>
      <c r="AP14" s="255"/>
      <c r="AQ14" s="256"/>
      <c r="AR14" s="256"/>
      <c r="AS14" s="57"/>
    </row>
    <row r="15" spans="1:46" s="119" customFormat="1" ht="13.5" customHeight="1">
      <c r="A15" s="256"/>
      <c r="B15" s="57"/>
      <c r="C15" s="57"/>
      <c r="D15" s="490"/>
      <c r="E15" s="491"/>
      <c r="F15" s="491"/>
      <c r="G15" s="491"/>
      <c r="H15" s="491"/>
      <c r="I15" s="491"/>
      <c r="J15" s="492"/>
      <c r="K15" s="496"/>
      <c r="L15" s="497"/>
      <c r="M15" s="497"/>
      <c r="N15" s="497"/>
      <c r="O15" s="497"/>
      <c r="P15" s="497"/>
      <c r="Q15" s="497"/>
      <c r="R15" s="497"/>
      <c r="S15" s="497"/>
      <c r="T15" s="497"/>
      <c r="U15" s="497"/>
      <c r="V15" s="497"/>
      <c r="W15" s="497"/>
      <c r="X15" s="497"/>
      <c r="Y15" s="497"/>
      <c r="Z15" s="497"/>
      <c r="AA15" s="497"/>
      <c r="AB15" s="497"/>
      <c r="AC15" s="497"/>
      <c r="AD15" s="497"/>
      <c r="AE15" s="497"/>
      <c r="AF15" s="497"/>
      <c r="AG15" s="497"/>
      <c r="AH15" s="497"/>
      <c r="AI15" s="497"/>
      <c r="AJ15" s="497"/>
      <c r="AK15" s="497"/>
      <c r="AL15" s="497"/>
      <c r="AM15" s="497"/>
      <c r="AN15" s="497"/>
      <c r="AO15" s="498"/>
      <c r="AP15" s="255"/>
      <c r="AQ15" s="256"/>
      <c r="AR15" s="256"/>
      <c r="AS15" s="57"/>
    </row>
    <row r="16" spans="1:46" s="119" customFormat="1" ht="13.5" customHeight="1">
      <c r="A16" s="256"/>
      <c r="B16" s="57"/>
      <c r="C16" s="57"/>
      <c r="D16" s="499" t="s">
        <v>95</v>
      </c>
      <c r="E16" s="500"/>
      <c r="F16" s="500"/>
      <c r="G16" s="500"/>
      <c r="H16" s="500"/>
      <c r="I16" s="500"/>
      <c r="J16" s="501"/>
      <c r="K16" s="505"/>
      <c r="L16" s="506"/>
      <c r="M16" s="506"/>
      <c r="N16" s="506"/>
      <c r="O16" s="506"/>
      <c r="P16" s="506"/>
      <c r="Q16" s="506"/>
      <c r="R16" s="506"/>
      <c r="S16" s="506"/>
      <c r="T16" s="506"/>
      <c r="U16" s="506"/>
      <c r="V16" s="506"/>
      <c r="W16" s="506"/>
      <c r="X16" s="506"/>
      <c r="Y16" s="506"/>
      <c r="Z16" s="506"/>
      <c r="AA16" s="506"/>
      <c r="AB16" s="506"/>
      <c r="AC16" s="506"/>
      <c r="AD16" s="506"/>
      <c r="AE16" s="506"/>
      <c r="AF16" s="506"/>
      <c r="AG16" s="506"/>
      <c r="AH16" s="506"/>
      <c r="AI16" s="506"/>
      <c r="AJ16" s="506"/>
      <c r="AK16" s="506"/>
      <c r="AL16" s="506"/>
      <c r="AM16" s="506"/>
      <c r="AN16" s="506"/>
      <c r="AO16" s="507"/>
      <c r="AP16" s="255"/>
      <c r="AQ16" s="256"/>
      <c r="AR16" s="256"/>
      <c r="AS16" s="57"/>
    </row>
    <row r="17" spans="1:45" s="119" customFormat="1" ht="13.5" customHeight="1">
      <c r="A17" s="256"/>
      <c r="B17" s="57"/>
      <c r="C17" s="57"/>
      <c r="D17" s="502"/>
      <c r="E17" s="503"/>
      <c r="F17" s="503"/>
      <c r="G17" s="503"/>
      <c r="H17" s="503"/>
      <c r="I17" s="503"/>
      <c r="J17" s="504"/>
      <c r="K17" s="508"/>
      <c r="L17" s="509"/>
      <c r="M17" s="509"/>
      <c r="N17" s="509"/>
      <c r="O17" s="509"/>
      <c r="P17" s="509"/>
      <c r="Q17" s="509"/>
      <c r="R17" s="509"/>
      <c r="S17" s="509"/>
      <c r="T17" s="509"/>
      <c r="U17" s="509"/>
      <c r="V17" s="509"/>
      <c r="W17" s="509"/>
      <c r="X17" s="509"/>
      <c r="Y17" s="509"/>
      <c r="Z17" s="509"/>
      <c r="AA17" s="509"/>
      <c r="AB17" s="509"/>
      <c r="AC17" s="509"/>
      <c r="AD17" s="509"/>
      <c r="AE17" s="509"/>
      <c r="AF17" s="509"/>
      <c r="AG17" s="509"/>
      <c r="AH17" s="509"/>
      <c r="AI17" s="509"/>
      <c r="AJ17" s="509"/>
      <c r="AK17" s="509"/>
      <c r="AL17" s="509"/>
      <c r="AM17" s="509"/>
      <c r="AN17" s="509"/>
      <c r="AO17" s="510"/>
      <c r="AP17" s="255"/>
      <c r="AQ17" s="256"/>
      <c r="AR17" s="256"/>
      <c r="AS17" s="57"/>
    </row>
    <row r="18" spans="1:45" s="139" customFormat="1" ht="13.5" customHeight="1">
      <c r="A18" s="136"/>
      <c r="B18" s="136"/>
      <c r="C18" s="136"/>
      <c r="D18" s="135" t="s">
        <v>1857</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5"/>
      <c r="AS18" s="136"/>
    </row>
    <row r="19" spans="1:45">
      <c r="A19" s="46"/>
      <c r="B19" s="46"/>
      <c r="C19" s="46"/>
      <c r="D19" s="46"/>
      <c r="E19" s="46"/>
      <c r="F19" s="46"/>
      <c r="G19" s="46"/>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row>
    <row r="20" spans="1:45">
      <c r="C20" s="30" t="s">
        <v>96</v>
      </c>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row>
    <row r="21" spans="1:45" s="122" customFormat="1" ht="13.5" customHeight="1">
      <c r="A21" s="120"/>
      <c r="B21" s="120"/>
      <c r="C21" s="120"/>
      <c r="D21" s="32" t="s">
        <v>1825</v>
      </c>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120"/>
      <c r="AQ21" s="120"/>
      <c r="AR21" s="249"/>
      <c r="AS21" s="121"/>
    </row>
    <row r="22" spans="1:45" s="122" customFormat="1" ht="13.5" customHeight="1">
      <c r="A22" s="120"/>
      <c r="B22" s="120"/>
      <c r="C22" s="120"/>
      <c r="D22" s="826" t="s">
        <v>1824</v>
      </c>
      <c r="E22" s="827"/>
      <c r="F22" s="827"/>
      <c r="G22" s="827"/>
      <c r="H22" s="827"/>
      <c r="I22" s="827"/>
      <c r="J22" s="827"/>
      <c r="K22" s="827"/>
      <c r="L22" s="827"/>
      <c r="M22" s="827"/>
      <c r="N22" s="828"/>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2"/>
      <c r="AM22" s="292"/>
      <c r="AN22" s="292"/>
      <c r="AO22" s="293"/>
      <c r="AP22" s="120"/>
      <c r="AQ22" s="120"/>
      <c r="AR22" s="249"/>
      <c r="AS22" s="121"/>
    </row>
    <row r="23" spans="1:45" s="122" customFormat="1" ht="13.5" customHeight="1">
      <c r="A23" s="120"/>
      <c r="B23" s="120"/>
      <c r="C23" s="120"/>
      <c r="D23" s="565"/>
      <c r="E23" s="566"/>
      <c r="F23" s="566"/>
      <c r="G23" s="566"/>
      <c r="H23" s="566"/>
      <c r="I23" s="566"/>
      <c r="J23" s="566"/>
      <c r="K23" s="566"/>
      <c r="L23" s="566"/>
      <c r="M23" s="566"/>
      <c r="N23" s="567"/>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6"/>
      <c r="AM23" s="276"/>
      <c r="AN23" s="276"/>
      <c r="AO23" s="277"/>
      <c r="AP23" s="120"/>
      <c r="AQ23" s="120"/>
      <c r="AR23" s="249"/>
      <c r="AS23" s="121"/>
    </row>
    <row r="24" spans="1:45" s="122" customFormat="1" ht="13.5" customHeight="1">
      <c r="A24" s="120"/>
      <c r="B24" s="120"/>
      <c r="C24" s="120"/>
      <c r="D24" s="568"/>
      <c r="E24" s="569"/>
      <c r="F24" s="569"/>
      <c r="G24" s="569"/>
      <c r="H24" s="569"/>
      <c r="I24" s="569"/>
      <c r="J24" s="569"/>
      <c r="K24" s="569"/>
      <c r="L24" s="569"/>
      <c r="M24" s="569"/>
      <c r="N24" s="570"/>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9"/>
      <c r="AP24" s="120"/>
      <c r="AQ24" s="120"/>
      <c r="AR24" s="249"/>
      <c r="AS24" s="121"/>
    </row>
    <row r="25" spans="1:45" s="122" customFormat="1" ht="7.5" customHeight="1">
      <c r="A25" s="120"/>
      <c r="B25" s="120"/>
      <c r="C25" s="120"/>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1"/>
      <c r="AL25" s="301"/>
      <c r="AM25" s="301"/>
      <c r="AN25" s="301"/>
      <c r="AO25" s="301"/>
      <c r="AP25" s="120"/>
      <c r="AQ25" s="120"/>
      <c r="AR25" s="294"/>
      <c r="AS25" s="121"/>
    </row>
    <row r="26" spans="1:45" s="122" customFormat="1" ht="13.5" customHeight="1">
      <c r="A26" s="120"/>
      <c r="B26" s="120"/>
      <c r="C26" s="120"/>
      <c r="D26" s="841" t="s">
        <v>1875</v>
      </c>
      <c r="E26" s="566"/>
      <c r="F26" s="566"/>
      <c r="G26" s="566"/>
      <c r="H26" s="567"/>
      <c r="I26" s="826" t="s">
        <v>1876</v>
      </c>
      <c r="J26" s="827"/>
      <c r="K26" s="827"/>
      <c r="L26" s="827"/>
      <c r="M26" s="827"/>
      <c r="N26" s="828"/>
      <c r="O26" s="826"/>
      <c r="P26" s="827"/>
      <c r="Q26" s="827"/>
      <c r="R26" s="827"/>
      <c r="S26" s="827"/>
      <c r="T26" s="827"/>
      <c r="U26" s="827"/>
      <c r="V26" s="827"/>
      <c r="W26" s="827"/>
      <c r="X26" s="827"/>
      <c r="Y26" s="827"/>
      <c r="Z26" s="827"/>
      <c r="AA26" s="827"/>
      <c r="AB26" s="827"/>
      <c r="AC26" s="827"/>
      <c r="AD26" s="827"/>
      <c r="AE26" s="827"/>
      <c r="AF26" s="827"/>
      <c r="AG26" s="827"/>
      <c r="AH26" s="827"/>
      <c r="AI26" s="827"/>
      <c r="AJ26" s="827"/>
      <c r="AK26" s="827"/>
      <c r="AL26" s="827"/>
      <c r="AM26" s="827"/>
      <c r="AN26" s="827"/>
      <c r="AO26" s="828"/>
      <c r="AP26" s="120"/>
      <c r="AQ26" s="120"/>
      <c r="AR26" s="249"/>
      <c r="AS26" s="121"/>
    </row>
    <row r="27" spans="1:45" s="122" customFormat="1" ht="13.5" customHeight="1">
      <c r="A27" s="120"/>
      <c r="B27" s="120"/>
      <c r="C27" s="120"/>
      <c r="D27" s="841"/>
      <c r="E27" s="566"/>
      <c r="F27" s="566"/>
      <c r="G27" s="566"/>
      <c r="H27" s="567"/>
      <c r="I27" s="565"/>
      <c r="J27" s="566"/>
      <c r="K27" s="566"/>
      <c r="L27" s="566"/>
      <c r="M27" s="566"/>
      <c r="N27" s="567"/>
      <c r="O27" s="565"/>
      <c r="P27" s="566"/>
      <c r="Q27" s="566"/>
      <c r="R27" s="566"/>
      <c r="S27" s="566"/>
      <c r="T27" s="566"/>
      <c r="U27" s="566"/>
      <c r="V27" s="566"/>
      <c r="W27" s="566"/>
      <c r="X27" s="566"/>
      <c r="Y27" s="566"/>
      <c r="Z27" s="566"/>
      <c r="AA27" s="566"/>
      <c r="AB27" s="566"/>
      <c r="AC27" s="566"/>
      <c r="AD27" s="566"/>
      <c r="AE27" s="566"/>
      <c r="AF27" s="566"/>
      <c r="AG27" s="566"/>
      <c r="AH27" s="566"/>
      <c r="AI27" s="566"/>
      <c r="AJ27" s="566"/>
      <c r="AK27" s="566"/>
      <c r="AL27" s="566"/>
      <c r="AM27" s="566"/>
      <c r="AN27" s="566"/>
      <c r="AO27" s="567"/>
      <c r="AP27" s="120"/>
      <c r="AQ27" s="120"/>
      <c r="AR27" s="294"/>
      <c r="AS27" s="121"/>
    </row>
    <row r="28" spans="1:45" s="122" customFormat="1" ht="13.5" customHeight="1">
      <c r="A28" s="120"/>
      <c r="B28" s="120"/>
      <c r="C28" s="120"/>
      <c r="D28" s="565"/>
      <c r="E28" s="566"/>
      <c r="F28" s="566"/>
      <c r="G28" s="566"/>
      <c r="H28" s="567"/>
      <c r="I28" s="568"/>
      <c r="J28" s="569"/>
      <c r="K28" s="569"/>
      <c r="L28" s="569"/>
      <c r="M28" s="569"/>
      <c r="N28" s="570"/>
      <c r="O28" s="568"/>
      <c r="P28" s="569"/>
      <c r="Q28" s="569"/>
      <c r="R28" s="569"/>
      <c r="S28" s="569"/>
      <c r="T28" s="569"/>
      <c r="U28" s="569"/>
      <c r="V28" s="569"/>
      <c r="W28" s="569"/>
      <c r="X28" s="569"/>
      <c r="Y28" s="569"/>
      <c r="Z28" s="569"/>
      <c r="AA28" s="569"/>
      <c r="AB28" s="569"/>
      <c r="AC28" s="569"/>
      <c r="AD28" s="569"/>
      <c r="AE28" s="569"/>
      <c r="AF28" s="569"/>
      <c r="AG28" s="569"/>
      <c r="AH28" s="569"/>
      <c r="AI28" s="569"/>
      <c r="AJ28" s="569"/>
      <c r="AK28" s="569"/>
      <c r="AL28" s="569"/>
      <c r="AM28" s="569"/>
      <c r="AN28" s="569"/>
      <c r="AO28" s="570"/>
      <c r="AP28" s="120"/>
      <c r="AQ28" s="120"/>
      <c r="AR28" s="249"/>
      <c r="AS28" s="121"/>
    </row>
    <row r="29" spans="1:45" s="122" customFormat="1" ht="13.5" customHeight="1">
      <c r="A29" s="120"/>
      <c r="B29" s="120"/>
      <c r="C29" s="120"/>
      <c r="D29" s="565"/>
      <c r="E29" s="566"/>
      <c r="F29" s="566"/>
      <c r="G29" s="566"/>
      <c r="H29" s="567"/>
      <c r="I29" s="826" t="s">
        <v>1877</v>
      </c>
      <c r="J29" s="827"/>
      <c r="K29" s="827"/>
      <c r="L29" s="827"/>
      <c r="M29" s="827"/>
      <c r="N29" s="828"/>
      <c r="O29" s="826"/>
      <c r="P29" s="827"/>
      <c r="Q29" s="827"/>
      <c r="R29" s="827"/>
      <c r="S29" s="827"/>
      <c r="T29" s="827"/>
      <c r="U29" s="827"/>
      <c r="V29" s="827"/>
      <c r="W29" s="827"/>
      <c r="X29" s="827"/>
      <c r="Y29" s="827"/>
      <c r="Z29" s="827"/>
      <c r="AA29" s="827"/>
      <c r="AB29" s="827"/>
      <c r="AC29" s="827"/>
      <c r="AD29" s="827"/>
      <c r="AE29" s="827"/>
      <c r="AF29" s="827"/>
      <c r="AG29" s="827"/>
      <c r="AH29" s="827"/>
      <c r="AI29" s="827"/>
      <c r="AJ29" s="827"/>
      <c r="AK29" s="827"/>
      <c r="AL29" s="827"/>
      <c r="AM29" s="827"/>
      <c r="AN29" s="827"/>
      <c r="AO29" s="828"/>
      <c r="AP29" s="120"/>
      <c r="AQ29" s="120"/>
      <c r="AR29" s="249"/>
      <c r="AS29" s="121"/>
    </row>
    <row r="30" spans="1:45" s="122" customFormat="1" ht="13.5" customHeight="1">
      <c r="A30" s="120"/>
      <c r="B30" s="120"/>
      <c r="C30" s="120"/>
      <c r="D30" s="565"/>
      <c r="E30" s="566"/>
      <c r="F30" s="566"/>
      <c r="G30" s="566"/>
      <c r="H30" s="567"/>
      <c r="I30" s="565"/>
      <c r="J30" s="566"/>
      <c r="K30" s="566"/>
      <c r="L30" s="566"/>
      <c r="M30" s="566"/>
      <c r="N30" s="567"/>
      <c r="O30" s="565"/>
      <c r="P30" s="566"/>
      <c r="Q30" s="566"/>
      <c r="R30" s="566"/>
      <c r="S30" s="566"/>
      <c r="T30" s="566"/>
      <c r="U30" s="566"/>
      <c r="V30" s="566"/>
      <c r="W30" s="566"/>
      <c r="X30" s="566"/>
      <c r="Y30" s="566"/>
      <c r="Z30" s="566"/>
      <c r="AA30" s="566"/>
      <c r="AB30" s="566"/>
      <c r="AC30" s="566"/>
      <c r="AD30" s="566"/>
      <c r="AE30" s="566"/>
      <c r="AF30" s="566"/>
      <c r="AG30" s="566"/>
      <c r="AH30" s="566"/>
      <c r="AI30" s="566"/>
      <c r="AJ30" s="566"/>
      <c r="AK30" s="566"/>
      <c r="AL30" s="566"/>
      <c r="AM30" s="566"/>
      <c r="AN30" s="566"/>
      <c r="AO30" s="567"/>
      <c r="AP30" s="120"/>
      <c r="AQ30" s="120"/>
      <c r="AR30" s="294"/>
      <c r="AS30" s="121"/>
    </row>
    <row r="31" spans="1:45" s="122" customFormat="1" ht="13.5" customHeight="1">
      <c r="A31" s="120"/>
      <c r="B31" s="120"/>
      <c r="C31" s="120"/>
      <c r="D31" s="565"/>
      <c r="E31" s="566"/>
      <c r="F31" s="566"/>
      <c r="G31" s="566"/>
      <c r="H31" s="567"/>
      <c r="I31" s="568"/>
      <c r="J31" s="569"/>
      <c r="K31" s="569"/>
      <c r="L31" s="569"/>
      <c r="M31" s="569"/>
      <c r="N31" s="570"/>
      <c r="O31" s="568"/>
      <c r="P31" s="569"/>
      <c r="Q31" s="569"/>
      <c r="R31" s="569"/>
      <c r="S31" s="569"/>
      <c r="T31" s="569"/>
      <c r="U31" s="569"/>
      <c r="V31" s="569"/>
      <c r="W31" s="569"/>
      <c r="X31" s="569"/>
      <c r="Y31" s="569"/>
      <c r="Z31" s="569"/>
      <c r="AA31" s="569"/>
      <c r="AB31" s="569"/>
      <c r="AC31" s="569"/>
      <c r="AD31" s="569"/>
      <c r="AE31" s="569"/>
      <c r="AF31" s="569"/>
      <c r="AG31" s="569"/>
      <c r="AH31" s="569"/>
      <c r="AI31" s="569"/>
      <c r="AJ31" s="569"/>
      <c r="AK31" s="569"/>
      <c r="AL31" s="569"/>
      <c r="AM31" s="569"/>
      <c r="AN31" s="569"/>
      <c r="AO31" s="570"/>
      <c r="AP31" s="120"/>
      <c r="AQ31" s="120"/>
      <c r="AR31" s="249"/>
      <c r="AS31" s="121"/>
    </row>
    <row r="32" spans="1:45" s="122" customFormat="1" ht="13.5" customHeight="1">
      <c r="A32" s="120"/>
      <c r="B32" s="120"/>
      <c r="C32" s="120"/>
      <c r="D32" s="565"/>
      <c r="E32" s="566"/>
      <c r="F32" s="566"/>
      <c r="G32" s="566"/>
      <c r="H32" s="567"/>
      <c r="I32" s="826" t="s">
        <v>145</v>
      </c>
      <c r="J32" s="827"/>
      <c r="K32" s="827"/>
      <c r="L32" s="827"/>
      <c r="M32" s="827"/>
      <c r="N32" s="828"/>
      <c r="O32" s="826"/>
      <c r="P32" s="827"/>
      <c r="Q32" s="827"/>
      <c r="R32" s="827"/>
      <c r="S32" s="827"/>
      <c r="T32" s="827"/>
      <c r="U32" s="827"/>
      <c r="V32" s="827"/>
      <c r="W32" s="827"/>
      <c r="X32" s="827"/>
      <c r="Y32" s="827"/>
      <c r="Z32" s="827"/>
      <c r="AA32" s="827"/>
      <c r="AB32" s="827"/>
      <c r="AC32" s="827"/>
      <c r="AD32" s="827"/>
      <c r="AE32" s="827"/>
      <c r="AF32" s="827"/>
      <c r="AG32" s="827"/>
      <c r="AH32" s="827"/>
      <c r="AI32" s="827"/>
      <c r="AJ32" s="827"/>
      <c r="AK32" s="827"/>
      <c r="AL32" s="827"/>
      <c r="AM32" s="827"/>
      <c r="AN32" s="827"/>
      <c r="AO32" s="828"/>
      <c r="AP32" s="120"/>
      <c r="AQ32" s="120"/>
      <c r="AR32" s="249"/>
      <c r="AS32" s="121"/>
    </row>
    <row r="33" spans="1:45" s="122" customFormat="1" ht="13.5" customHeight="1">
      <c r="A33" s="120"/>
      <c r="B33" s="120"/>
      <c r="C33" s="120"/>
      <c r="D33" s="565"/>
      <c r="E33" s="566"/>
      <c r="F33" s="566"/>
      <c r="G33" s="566"/>
      <c r="H33" s="567"/>
      <c r="I33" s="565"/>
      <c r="J33" s="566"/>
      <c r="K33" s="566"/>
      <c r="L33" s="566"/>
      <c r="M33" s="566"/>
      <c r="N33" s="567"/>
      <c r="O33" s="565"/>
      <c r="P33" s="566"/>
      <c r="Q33" s="566"/>
      <c r="R33" s="566"/>
      <c r="S33" s="566"/>
      <c r="T33" s="566"/>
      <c r="U33" s="566"/>
      <c r="V33" s="566"/>
      <c r="W33" s="566"/>
      <c r="X33" s="566"/>
      <c r="Y33" s="566"/>
      <c r="Z33" s="566"/>
      <c r="AA33" s="566"/>
      <c r="AB33" s="566"/>
      <c r="AC33" s="566"/>
      <c r="AD33" s="566"/>
      <c r="AE33" s="566"/>
      <c r="AF33" s="566"/>
      <c r="AG33" s="566"/>
      <c r="AH33" s="566"/>
      <c r="AI33" s="566"/>
      <c r="AJ33" s="566"/>
      <c r="AK33" s="566"/>
      <c r="AL33" s="566"/>
      <c r="AM33" s="566"/>
      <c r="AN33" s="566"/>
      <c r="AO33" s="567"/>
      <c r="AP33" s="120"/>
      <c r="AQ33" s="120"/>
      <c r="AR33" s="294"/>
      <c r="AS33" s="121"/>
    </row>
    <row r="34" spans="1:45" s="122" customFormat="1" ht="13.5" customHeight="1">
      <c r="A34" s="120"/>
      <c r="B34" s="120"/>
      <c r="C34" s="120"/>
      <c r="D34" s="565"/>
      <c r="E34" s="566"/>
      <c r="F34" s="566"/>
      <c r="G34" s="566"/>
      <c r="H34" s="567"/>
      <c r="I34" s="565"/>
      <c r="J34" s="566"/>
      <c r="K34" s="566"/>
      <c r="L34" s="566"/>
      <c r="M34" s="566"/>
      <c r="N34" s="567"/>
      <c r="O34" s="565"/>
      <c r="P34" s="566"/>
      <c r="Q34" s="566"/>
      <c r="R34" s="566"/>
      <c r="S34" s="566"/>
      <c r="T34" s="566"/>
      <c r="U34" s="566"/>
      <c r="V34" s="566"/>
      <c r="W34" s="566"/>
      <c r="X34" s="566"/>
      <c r="Y34" s="566"/>
      <c r="Z34" s="566"/>
      <c r="AA34" s="566"/>
      <c r="AB34" s="566"/>
      <c r="AC34" s="566"/>
      <c r="AD34" s="566"/>
      <c r="AE34" s="566"/>
      <c r="AF34" s="566"/>
      <c r="AG34" s="566"/>
      <c r="AH34" s="566"/>
      <c r="AI34" s="566"/>
      <c r="AJ34" s="566"/>
      <c r="AK34" s="566"/>
      <c r="AL34" s="566"/>
      <c r="AM34" s="566"/>
      <c r="AN34" s="566"/>
      <c r="AO34" s="567"/>
      <c r="AP34" s="120"/>
      <c r="AQ34" s="120"/>
      <c r="AR34" s="294"/>
      <c r="AS34" s="121"/>
    </row>
    <row r="35" spans="1:45" s="122" customFormat="1" ht="13.5" customHeight="1">
      <c r="A35" s="120"/>
      <c r="B35" s="120"/>
      <c r="C35" s="120"/>
      <c r="D35" s="568"/>
      <c r="E35" s="569"/>
      <c r="F35" s="569"/>
      <c r="G35" s="569"/>
      <c r="H35" s="570"/>
      <c r="I35" s="568"/>
      <c r="J35" s="569"/>
      <c r="K35" s="569"/>
      <c r="L35" s="569"/>
      <c r="M35" s="569"/>
      <c r="N35" s="570"/>
      <c r="O35" s="568"/>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70"/>
      <c r="AP35" s="120"/>
      <c r="AQ35" s="120"/>
      <c r="AR35" s="249"/>
      <c r="AS35" s="121"/>
    </row>
    <row r="36" spans="1:45" s="122" customFormat="1" ht="13.5" customHeight="1">
      <c r="A36" s="120"/>
      <c r="B36" s="120"/>
      <c r="C36" s="215"/>
      <c r="D36" s="216"/>
      <c r="E36" s="32"/>
      <c r="F36" s="32"/>
      <c r="G36" s="32"/>
      <c r="H36" s="32"/>
      <c r="I36" s="32"/>
      <c r="J36" s="32"/>
      <c r="K36" s="32"/>
      <c r="L36" s="32"/>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5"/>
      <c r="AQ36" s="120"/>
      <c r="AR36" s="249"/>
      <c r="AS36" s="121"/>
    </row>
    <row r="37" spans="1:45" s="122" customFormat="1" ht="13.5" customHeight="1">
      <c r="A37" s="120"/>
      <c r="B37" s="120"/>
      <c r="C37" s="215"/>
      <c r="D37" s="32" t="s">
        <v>1811</v>
      </c>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215"/>
      <c r="AQ37" s="120"/>
      <c r="AR37" s="249"/>
      <c r="AS37" s="121"/>
    </row>
    <row r="38" spans="1:45" s="122" customFormat="1" ht="13.5" customHeight="1">
      <c r="A38" s="120"/>
      <c r="B38" s="120"/>
      <c r="C38" s="120"/>
      <c r="D38" s="544" t="s">
        <v>142</v>
      </c>
      <c r="E38" s="544"/>
      <c r="F38" s="544"/>
      <c r="G38" s="544"/>
      <c r="H38" s="544"/>
      <c r="I38" s="544"/>
      <c r="J38" s="544"/>
      <c r="K38" s="544"/>
      <c r="L38" s="544"/>
      <c r="M38" s="520"/>
      <c r="N38" s="521"/>
      <c r="O38" s="521"/>
      <c r="P38" s="521"/>
      <c r="Q38" s="521"/>
      <c r="R38" s="521"/>
      <c r="S38" s="521"/>
      <c r="T38" s="521"/>
      <c r="U38" s="521"/>
      <c r="V38" s="521"/>
      <c r="W38" s="521"/>
      <c r="X38" s="521"/>
      <c r="Y38" s="521"/>
      <c r="Z38" s="521"/>
      <c r="AA38" s="521"/>
      <c r="AB38" s="521"/>
      <c r="AC38" s="521"/>
      <c r="AD38" s="521"/>
      <c r="AE38" s="521"/>
      <c r="AF38" s="521"/>
      <c r="AG38" s="521"/>
      <c r="AH38" s="521"/>
      <c r="AI38" s="521"/>
      <c r="AJ38" s="521"/>
      <c r="AK38" s="521"/>
      <c r="AL38" s="521"/>
      <c r="AM38" s="521"/>
      <c r="AN38" s="521"/>
      <c r="AO38" s="522"/>
      <c r="AP38" s="120"/>
      <c r="AQ38" s="120"/>
      <c r="AR38" s="249"/>
      <c r="AS38" s="121"/>
    </row>
    <row r="39" spans="1:45" s="122" customFormat="1" ht="13.5" customHeight="1">
      <c r="A39" s="120"/>
      <c r="B39" s="120"/>
      <c r="C39" s="120"/>
      <c r="D39" s="544"/>
      <c r="E39" s="544"/>
      <c r="F39" s="544"/>
      <c r="G39" s="544"/>
      <c r="H39" s="544"/>
      <c r="I39" s="544"/>
      <c r="J39" s="544"/>
      <c r="K39" s="544"/>
      <c r="L39" s="544"/>
      <c r="M39" s="523"/>
      <c r="N39" s="524"/>
      <c r="O39" s="524"/>
      <c r="P39" s="524"/>
      <c r="Q39" s="524"/>
      <c r="R39" s="524"/>
      <c r="S39" s="524"/>
      <c r="T39" s="524"/>
      <c r="U39" s="524"/>
      <c r="V39" s="524"/>
      <c r="W39" s="524"/>
      <c r="X39" s="524"/>
      <c r="Y39" s="524"/>
      <c r="Z39" s="524"/>
      <c r="AA39" s="524"/>
      <c r="AB39" s="524"/>
      <c r="AC39" s="524"/>
      <c r="AD39" s="524"/>
      <c r="AE39" s="524"/>
      <c r="AF39" s="524"/>
      <c r="AG39" s="524"/>
      <c r="AH39" s="524"/>
      <c r="AI39" s="524"/>
      <c r="AJ39" s="524"/>
      <c r="AK39" s="524"/>
      <c r="AL39" s="524"/>
      <c r="AM39" s="524"/>
      <c r="AN39" s="524"/>
      <c r="AO39" s="525"/>
      <c r="AP39" s="120"/>
      <c r="AQ39" s="120"/>
      <c r="AR39" s="249"/>
      <c r="AS39" s="121"/>
    </row>
    <row r="40" spans="1:45" s="122" customFormat="1" ht="13.5" customHeight="1">
      <c r="A40" s="120"/>
      <c r="B40" s="120"/>
      <c r="C40" s="120"/>
      <c r="D40" s="545"/>
      <c r="E40" s="545"/>
      <c r="F40" s="545"/>
      <c r="G40" s="545"/>
      <c r="H40" s="545"/>
      <c r="I40" s="545"/>
      <c r="J40" s="545"/>
      <c r="K40" s="545"/>
      <c r="L40" s="545"/>
      <c r="M40" s="523"/>
      <c r="N40" s="524"/>
      <c r="O40" s="524"/>
      <c r="P40" s="524"/>
      <c r="Q40" s="524"/>
      <c r="R40" s="524"/>
      <c r="S40" s="524"/>
      <c r="T40" s="524"/>
      <c r="U40" s="524"/>
      <c r="V40" s="524"/>
      <c r="W40" s="524"/>
      <c r="X40" s="524"/>
      <c r="Y40" s="524"/>
      <c r="Z40" s="524"/>
      <c r="AA40" s="524"/>
      <c r="AB40" s="524"/>
      <c r="AC40" s="524"/>
      <c r="AD40" s="524"/>
      <c r="AE40" s="524"/>
      <c r="AF40" s="524"/>
      <c r="AG40" s="524"/>
      <c r="AH40" s="524"/>
      <c r="AI40" s="524"/>
      <c r="AJ40" s="524"/>
      <c r="AK40" s="524"/>
      <c r="AL40" s="524"/>
      <c r="AM40" s="524"/>
      <c r="AN40" s="524"/>
      <c r="AO40" s="525"/>
      <c r="AP40" s="120"/>
      <c r="AQ40" s="120"/>
      <c r="AR40" s="249"/>
      <c r="AS40" s="121"/>
    </row>
    <row r="41" spans="1:45" s="122" customFormat="1" ht="13.5" customHeight="1">
      <c r="A41" s="120"/>
      <c r="B41" s="120"/>
      <c r="C41" s="120"/>
      <c r="D41" s="547" t="s">
        <v>143</v>
      </c>
      <c r="E41" s="547"/>
      <c r="F41" s="547"/>
      <c r="G41" s="547"/>
      <c r="H41" s="547"/>
      <c r="I41" s="547"/>
      <c r="J41" s="547"/>
      <c r="K41" s="547"/>
      <c r="L41" s="547"/>
      <c r="M41" s="526"/>
      <c r="N41" s="527"/>
      <c r="O41" s="527"/>
      <c r="P41" s="527"/>
      <c r="Q41" s="527"/>
      <c r="R41" s="527"/>
      <c r="S41" s="527"/>
      <c r="T41" s="527"/>
      <c r="U41" s="527"/>
      <c r="V41" s="527"/>
      <c r="W41" s="527"/>
      <c r="X41" s="527"/>
      <c r="Y41" s="527"/>
      <c r="Z41" s="527"/>
      <c r="AA41" s="527"/>
      <c r="AB41" s="527"/>
      <c r="AC41" s="527"/>
      <c r="AD41" s="527"/>
      <c r="AE41" s="527"/>
      <c r="AF41" s="527"/>
      <c r="AG41" s="527"/>
      <c r="AH41" s="527"/>
      <c r="AI41" s="527"/>
      <c r="AJ41" s="527"/>
      <c r="AK41" s="527"/>
      <c r="AL41" s="527"/>
      <c r="AM41" s="527"/>
      <c r="AN41" s="527"/>
      <c r="AO41" s="528"/>
      <c r="AP41" s="120"/>
      <c r="AQ41" s="120"/>
      <c r="AR41" s="249"/>
      <c r="AS41" s="121"/>
    </row>
    <row r="42" spans="1:45" s="122" customFormat="1" ht="13.5" customHeight="1">
      <c r="A42" s="120"/>
      <c r="B42" s="120"/>
      <c r="C42" s="120"/>
      <c r="D42" s="548"/>
      <c r="E42" s="548"/>
      <c r="F42" s="548"/>
      <c r="G42" s="548"/>
      <c r="H42" s="548"/>
      <c r="I42" s="548"/>
      <c r="J42" s="548"/>
      <c r="K42" s="548"/>
      <c r="L42" s="548"/>
      <c r="M42" s="529"/>
      <c r="N42" s="530"/>
      <c r="O42" s="530"/>
      <c r="P42" s="530"/>
      <c r="Q42" s="530"/>
      <c r="R42" s="530"/>
      <c r="S42" s="530"/>
      <c r="T42" s="530"/>
      <c r="U42" s="530"/>
      <c r="V42" s="530"/>
      <c r="W42" s="530"/>
      <c r="X42" s="530"/>
      <c r="Y42" s="530"/>
      <c r="Z42" s="530"/>
      <c r="AA42" s="530"/>
      <c r="AB42" s="530"/>
      <c r="AC42" s="530"/>
      <c r="AD42" s="530"/>
      <c r="AE42" s="530"/>
      <c r="AF42" s="530"/>
      <c r="AG42" s="530"/>
      <c r="AH42" s="530"/>
      <c r="AI42" s="530"/>
      <c r="AJ42" s="530"/>
      <c r="AK42" s="530"/>
      <c r="AL42" s="530"/>
      <c r="AM42" s="530"/>
      <c r="AN42" s="530"/>
      <c r="AO42" s="531"/>
      <c r="AP42" s="120"/>
      <c r="AQ42" s="120"/>
      <c r="AR42" s="249"/>
      <c r="AS42" s="121"/>
    </row>
    <row r="43" spans="1:45" s="122" customFormat="1" ht="13.5" customHeight="1">
      <c r="A43" s="120"/>
      <c r="B43" s="120"/>
      <c r="C43" s="120"/>
      <c r="D43" s="549"/>
      <c r="E43" s="549"/>
      <c r="F43" s="549"/>
      <c r="G43" s="549"/>
      <c r="H43" s="549"/>
      <c r="I43" s="549"/>
      <c r="J43" s="549"/>
      <c r="K43" s="549"/>
      <c r="L43" s="549"/>
      <c r="M43" s="532"/>
      <c r="N43" s="533"/>
      <c r="O43" s="533"/>
      <c r="P43" s="533"/>
      <c r="Q43" s="533"/>
      <c r="R43" s="533"/>
      <c r="S43" s="533"/>
      <c r="T43" s="533"/>
      <c r="U43" s="533"/>
      <c r="V43" s="533"/>
      <c r="W43" s="533"/>
      <c r="X43" s="533"/>
      <c r="Y43" s="533"/>
      <c r="Z43" s="533"/>
      <c r="AA43" s="533"/>
      <c r="AB43" s="533"/>
      <c r="AC43" s="533"/>
      <c r="AD43" s="533"/>
      <c r="AE43" s="533"/>
      <c r="AF43" s="533"/>
      <c r="AG43" s="533"/>
      <c r="AH43" s="533"/>
      <c r="AI43" s="533"/>
      <c r="AJ43" s="533"/>
      <c r="AK43" s="533"/>
      <c r="AL43" s="533"/>
      <c r="AM43" s="533"/>
      <c r="AN43" s="533"/>
      <c r="AO43" s="534"/>
      <c r="AP43" s="120"/>
      <c r="AQ43" s="120"/>
      <c r="AR43" s="249"/>
      <c r="AS43" s="121"/>
    </row>
    <row r="44" spans="1:45" s="122" customFormat="1" ht="13.5" customHeight="1">
      <c r="A44" s="120"/>
      <c r="B44" s="120"/>
      <c r="C44" s="120"/>
      <c r="D44" s="546" t="s">
        <v>144</v>
      </c>
      <c r="E44" s="546"/>
      <c r="F44" s="546"/>
      <c r="G44" s="546"/>
      <c r="H44" s="546"/>
      <c r="I44" s="546"/>
      <c r="J44" s="546"/>
      <c r="K44" s="546"/>
      <c r="L44" s="546"/>
      <c r="M44" s="523"/>
      <c r="N44" s="524"/>
      <c r="O44" s="524"/>
      <c r="P44" s="524"/>
      <c r="Q44" s="524"/>
      <c r="R44" s="524"/>
      <c r="S44" s="524"/>
      <c r="T44" s="524"/>
      <c r="U44" s="524"/>
      <c r="V44" s="524"/>
      <c r="W44" s="524"/>
      <c r="X44" s="524"/>
      <c r="Y44" s="524"/>
      <c r="Z44" s="524"/>
      <c r="AA44" s="524"/>
      <c r="AB44" s="524"/>
      <c r="AC44" s="524"/>
      <c r="AD44" s="524"/>
      <c r="AE44" s="524"/>
      <c r="AF44" s="524"/>
      <c r="AG44" s="524"/>
      <c r="AH44" s="524"/>
      <c r="AI44" s="524"/>
      <c r="AJ44" s="524"/>
      <c r="AK44" s="524"/>
      <c r="AL44" s="524"/>
      <c r="AM44" s="524"/>
      <c r="AN44" s="524"/>
      <c r="AO44" s="525"/>
      <c r="AP44" s="120"/>
      <c r="AQ44" s="120"/>
      <c r="AR44" s="249"/>
      <c r="AS44" s="121"/>
    </row>
    <row r="45" spans="1:45" s="122" customFormat="1" ht="13.5" customHeight="1">
      <c r="A45" s="120"/>
      <c r="B45" s="120"/>
      <c r="C45" s="120"/>
      <c r="D45" s="544"/>
      <c r="E45" s="544"/>
      <c r="F45" s="544"/>
      <c r="G45" s="544"/>
      <c r="H45" s="544"/>
      <c r="I45" s="544"/>
      <c r="J45" s="544"/>
      <c r="K45" s="544"/>
      <c r="L45" s="544"/>
      <c r="M45" s="523"/>
      <c r="N45" s="524"/>
      <c r="O45" s="524"/>
      <c r="P45" s="524"/>
      <c r="Q45" s="524"/>
      <c r="R45" s="524"/>
      <c r="S45" s="524"/>
      <c r="T45" s="524"/>
      <c r="U45" s="524"/>
      <c r="V45" s="524"/>
      <c r="W45" s="524"/>
      <c r="X45" s="524"/>
      <c r="Y45" s="524"/>
      <c r="Z45" s="524"/>
      <c r="AA45" s="524"/>
      <c r="AB45" s="524"/>
      <c r="AC45" s="524"/>
      <c r="AD45" s="524"/>
      <c r="AE45" s="524"/>
      <c r="AF45" s="524"/>
      <c r="AG45" s="524"/>
      <c r="AH45" s="524"/>
      <c r="AI45" s="524"/>
      <c r="AJ45" s="524"/>
      <c r="AK45" s="524"/>
      <c r="AL45" s="524"/>
      <c r="AM45" s="524"/>
      <c r="AN45" s="524"/>
      <c r="AO45" s="525"/>
      <c r="AP45" s="120"/>
      <c r="AQ45" s="120"/>
      <c r="AR45" s="249"/>
      <c r="AS45" s="121"/>
    </row>
    <row r="46" spans="1:45" s="122" customFormat="1" ht="13.5" customHeight="1">
      <c r="A46" s="120"/>
      <c r="B46" s="120"/>
      <c r="C46" s="120"/>
      <c r="D46" s="544"/>
      <c r="E46" s="544"/>
      <c r="F46" s="544"/>
      <c r="G46" s="544"/>
      <c r="H46" s="544"/>
      <c r="I46" s="544"/>
      <c r="J46" s="544"/>
      <c r="K46" s="544"/>
      <c r="L46" s="544"/>
      <c r="M46" s="535"/>
      <c r="N46" s="536"/>
      <c r="O46" s="536"/>
      <c r="P46" s="536"/>
      <c r="Q46" s="536"/>
      <c r="R46" s="536"/>
      <c r="S46" s="536"/>
      <c r="T46" s="536"/>
      <c r="U46" s="536"/>
      <c r="V46" s="536"/>
      <c r="W46" s="536"/>
      <c r="X46" s="536"/>
      <c r="Y46" s="536"/>
      <c r="Z46" s="536"/>
      <c r="AA46" s="536"/>
      <c r="AB46" s="536"/>
      <c r="AC46" s="536"/>
      <c r="AD46" s="536"/>
      <c r="AE46" s="536"/>
      <c r="AF46" s="536"/>
      <c r="AG46" s="536"/>
      <c r="AH46" s="536"/>
      <c r="AI46" s="536"/>
      <c r="AJ46" s="536"/>
      <c r="AK46" s="536"/>
      <c r="AL46" s="536"/>
      <c r="AM46" s="536"/>
      <c r="AN46" s="536"/>
      <c r="AO46" s="537"/>
      <c r="AP46" s="120"/>
      <c r="AQ46" s="120"/>
      <c r="AR46" s="249"/>
      <c r="AS46" s="121"/>
    </row>
    <row r="47" spans="1:45" s="122" customFormat="1" ht="13.5" customHeight="1">
      <c r="A47" s="120"/>
      <c r="B47" s="120"/>
      <c r="C47" s="215"/>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15"/>
      <c r="AQ47" s="120"/>
      <c r="AR47" s="249"/>
      <c r="AS47" s="121"/>
    </row>
    <row r="48" spans="1:45" s="122" customFormat="1" ht="13.5" customHeight="1">
      <c r="A48" s="120"/>
      <c r="B48" s="120"/>
      <c r="C48" s="215"/>
      <c r="D48" s="32" t="s">
        <v>1810</v>
      </c>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215"/>
      <c r="AQ48" s="120"/>
      <c r="AR48" s="249"/>
      <c r="AS48" s="121"/>
    </row>
    <row r="49" spans="1:45" s="122" customFormat="1" ht="13.5" customHeight="1">
      <c r="A49" s="120"/>
      <c r="B49" s="120"/>
      <c r="C49" s="120"/>
      <c r="D49" s="582" t="s">
        <v>1880</v>
      </c>
      <c r="E49" s="544"/>
      <c r="F49" s="544"/>
      <c r="G49" s="544"/>
      <c r="H49" s="544"/>
      <c r="I49" s="544"/>
      <c r="J49" s="544"/>
      <c r="K49" s="544"/>
      <c r="L49" s="544"/>
      <c r="M49" s="538" t="s">
        <v>1844</v>
      </c>
      <c r="N49" s="539"/>
      <c r="O49" s="539"/>
      <c r="P49" s="539"/>
      <c r="Q49" s="539"/>
      <c r="R49" s="539"/>
      <c r="S49" s="539"/>
      <c r="T49" s="539"/>
      <c r="U49" s="539"/>
      <c r="V49" s="539"/>
      <c r="W49" s="539"/>
      <c r="X49" s="539"/>
      <c r="Y49" s="539"/>
      <c r="Z49" s="539"/>
      <c r="AA49" s="539"/>
      <c r="AB49" s="539"/>
      <c r="AC49" s="539"/>
      <c r="AD49" s="539"/>
      <c r="AE49" s="539"/>
      <c r="AF49" s="539"/>
      <c r="AG49" s="539"/>
      <c r="AH49" s="539"/>
      <c r="AI49" s="539"/>
      <c r="AJ49" s="539"/>
      <c r="AK49" s="539"/>
      <c r="AL49" s="539"/>
      <c r="AM49" s="539"/>
      <c r="AN49" s="539"/>
      <c r="AO49" s="540"/>
      <c r="AP49" s="120"/>
      <c r="AQ49" s="120"/>
      <c r="AR49" s="249"/>
      <c r="AS49" s="121"/>
    </row>
    <row r="50" spans="1:45" s="122" customFormat="1" ht="13.5" customHeight="1">
      <c r="A50" s="120"/>
      <c r="B50" s="120"/>
      <c r="C50" s="120"/>
      <c r="D50" s="544"/>
      <c r="E50" s="544"/>
      <c r="F50" s="544"/>
      <c r="G50" s="544"/>
      <c r="H50" s="544"/>
      <c r="I50" s="544"/>
      <c r="J50" s="544"/>
      <c r="K50" s="544"/>
      <c r="L50" s="544"/>
      <c r="M50" s="541"/>
      <c r="N50" s="542"/>
      <c r="O50" s="542"/>
      <c r="P50" s="542"/>
      <c r="Q50" s="542"/>
      <c r="R50" s="542"/>
      <c r="S50" s="542"/>
      <c r="T50" s="542"/>
      <c r="U50" s="542"/>
      <c r="V50" s="542"/>
      <c r="W50" s="542"/>
      <c r="X50" s="542"/>
      <c r="Y50" s="542"/>
      <c r="Z50" s="542"/>
      <c r="AA50" s="542"/>
      <c r="AB50" s="542"/>
      <c r="AC50" s="542"/>
      <c r="AD50" s="542"/>
      <c r="AE50" s="542"/>
      <c r="AF50" s="542"/>
      <c r="AG50" s="542"/>
      <c r="AH50" s="542"/>
      <c r="AI50" s="542"/>
      <c r="AJ50" s="542"/>
      <c r="AK50" s="542"/>
      <c r="AL50" s="542"/>
      <c r="AM50" s="542"/>
      <c r="AN50" s="542"/>
      <c r="AO50" s="543"/>
      <c r="AP50" s="120"/>
      <c r="AQ50" s="120"/>
      <c r="AR50" s="249"/>
      <c r="AS50" s="121"/>
    </row>
    <row r="51" spans="1:45" s="122" customFormat="1" ht="13.5" customHeight="1">
      <c r="A51" s="120"/>
      <c r="B51" s="120"/>
      <c r="C51" s="120"/>
      <c r="D51" s="544"/>
      <c r="E51" s="544"/>
      <c r="F51" s="544"/>
      <c r="G51" s="544"/>
      <c r="H51" s="544"/>
      <c r="I51" s="544"/>
      <c r="J51" s="544"/>
      <c r="K51" s="544"/>
      <c r="L51" s="544"/>
      <c r="M51" s="541"/>
      <c r="N51" s="542"/>
      <c r="O51" s="542"/>
      <c r="P51" s="542"/>
      <c r="Q51" s="542"/>
      <c r="R51" s="542"/>
      <c r="S51" s="542"/>
      <c r="T51" s="542"/>
      <c r="U51" s="542"/>
      <c r="V51" s="542"/>
      <c r="W51" s="542"/>
      <c r="X51" s="542"/>
      <c r="Y51" s="542"/>
      <c r="Z51" s="542"/>
      <c r="AA51" s="542"/>
      <c r="AB51" s="542"/>
      <c r="AC51" s="542"/>
      <c r="AD51" s="542"/>
      <c r="AE51" s="542"/>
      <c r="AF51" s="542"/>
      <c r="AG51" s="542"/>
      <c r="AH51" s="542"/>
      <c r="AI51" s="542"/>
      <c r="AJ51" s="542"/>
      <c r="AK51" s="542"/>
      <c r="AL51" s="542"/>
      <c r="AM51" s="542"/>
      <c r="AN51" s="542"/>
      <c r="AO51" s="543"/>
      <c r="AP51" s="120"/>
      <c r="AQ51" s="120"/>
      <c r="AR51" s="249"/>
      <c r="AS51" s="121"/>
    </row>
    <row r="52" spans="1:45" s="122" customFormat="1" ht="13.5" customHeight="1">
      <c r="A52" s="120"/>
      <c r="B52" s="120"/>
      <c r="C52" s="120"/>
      <c r="D52" s="544"/>
      <c r="E52" s="544"/>
      <c r="F52" s="544"/>
      <c r="G52" s="544"/>
      <c r="H52" s="544"/>
      <c r="I52" s="544"/>
      <c r="J52" s="544"/>
      <c r="K52" s="544"/>
      <c r="L52" s="544"/>
      <c r="M52" s="541"/>
      <c r="N52" s="542"/>
      <c r="O52" s="542"/>
      <c r="P52" s="542"/>
      <c r="Q52" s="542"/>
      <c r="R52" s="542"/>
      <c r="S52" s="542"/>
      <c r="T52" s="542"/>
      <c r="U52" s="542"/>
      <c r="V52" s="542"/>
      <c r="W52" s="542"/>
      <c r="X52" s="542"/>
      <c r="Y52" s="542"/>
      <c r="Z52" s="542"/>
      <c r="AA52" s="542"/>
      <c r="AB52" s="542"/>
      <c r="AC52" s="542"/>
      <c r="AD52" s="542"/>
      <c r="AE52" s="542"/>
      <c r="AF52" s="542"/>
      <c r="AG52" s="542"/>
      <c r="AH52" s="542"/>
      <c r="AI52" s="542"/>
      <c r="AJ52" s="542"/>
      <c r="AK52" s="542"/>
      <c r="AL52" s="542"/>
      <c r="AM52" s="542"/>
      <c r="AN52" s="542"/>
      <c r="AO52" s="543"/>
      <c r="AP52" s="120"/>
      <c r="AQ52" s="120"/>
      <c r="AR52" s="249"/>
      <c r="AS52" s="121"/>
    </row>
    <row r="53" spans="1:45" s="122" customFormat="1" ht="13.5" customHeight="1">
      <c r="A53" s="120"/>
      <c r="B53" s="120"/>
      <c r="C53" s="120"/>
      <c r="D53" s="565" t="s">
        <v>149</v>
      </c>
      <c r="E53" s="566"/>
      <c r="F53" s="566"/>
      <c r="G53" s="566"/>
      <c r="H53" s="566"/>
      <c r="I53" s="566"/>
      <c r="J53" s="566"/>
      <c r="K53" s="566"/>
      <c r="L53" s="567"/>
      <c r="M53" s="829" t="s">
        <v>1878</v>
      </c>
      <c r="N53" s="830"/>
      <c r="O53" s="830"/>
      <c r="P53" s="830"/>
      <c r="Q53" s="830"/>
      <c r="R53" s="830"/>
      <c r="S53" s="830"/>
      <c r="T53" s="835"/>
      <c r="U53" s="835"/>
      <c r="V53" s="835"/>
      <c r="W53" s="835"/>
      <c r="X53" s="835"/>
      <c r="Y53" s="835"/>
      <c r="Z53" s="835"/>
      <c r="AA53" s="835"/>
      <c r="AB53" s="835"/>
      <c r="AC53" s="835"/>
      <c r="AD53" s="835"/>
      <c r="AE53" s="835"/>
      <c r="AF53" s="835"/>
      <c r="AG53" s="835"/>
      <c r="AH53" s="835"/>
      <c r="AI53" s="835"/>
      <c r="AJ53" s="835"/>
      <c r="AK53" s="835"/>
      <c r="AL53" s="835"/>
      <c r="AM53" s="835"/>
      <c r="AN53" s="835"/>
      <c r="AO53" s="836"/>
      <c r="AP53" s="120"/>
      <c r="AQ53" s="120"/>
      <c r="AR53" s="249"/>
      <c r="AS53" s="121"/>
    </row>
    <row r="54" spans="1:45" s="122" customFormat="1" ht="13.5" customHeight="1">
      <c r="A54" s="120"/>
      <c r="B54" s="120"/>
      <c r="C54" s="120"/>
      <c r="D54" s="565"/>
      <c r="E54" s="566"/>
      <c r="F54" s="566"/>
      <c r="G54" s="566"/>
      <c r="H54" s="566"/>
      <c r="I54" s="566"/>
      <c r="J54" s="566"/>
      <c r="K54" s="566"/>
      <c r="L54" s="567"/>
      <c r="M54" s="831"/>
      <c r="N54" s="832"/>
      <c r="O54" s="832"/>
      <c r="P54" s="832"/>
      <c r="Q54" s="832"/>
      <c r="R54" s="832"/>
      <c r="S54" s="832"/>
      <c r="T54" s="837"/>
      <c r="U54" s="837"/>
      <c r="V54" s="837"/>
      <c r="W54" s="837"/>
      <c r="X54" s="837"/>
      <c r="Y54" s="837"/>
      <c r="Z54" s="837"/>
      <c r="AA54" s="837"/>
      <c r="AB54" s="837"/>
      <c r="AC54" s="837"/>
      <c r="AD54" s="837"/>
      <c r="AE54" s="837"/>
      <c r="AF54" s="837"/>
      <c r="AG54" s="837"/>
      <c r="AH54" s="837"/>
      <c r="AI54" s="837"/>
      <c r="AJ54" s="837"/>
      <c r="AK54" s="837"/>
      <c r="AL54" s="837"/>
      <c r="AM54" s="837"/>
      <c r="AN54" s="837"/>
      <c r="AO54" s="838"/>
      <c r="AP54" s="120"/>
      <c r="AQ54" s="120"/>
      <c r="AR54" s="294"/>
      <c r="AS54" s="121"/>
    </row>
    <row r="55" spans="1:45" s="122" customFormat="1" ht="13.5" customHeight="1">
      <c r="A55" s="120"/>
      <c r="B55" s="120"/>
      <c r="C55" s="120"/>
      <c r="D55" s="565"/>
      <c r="E55" s="566"/>
      <c r="F55" s="566"/>
      <c r="G55" s="566"/>
      <c r="H55" s="566"/>
      <c r="I55" s="566"/>
      <c r="J55" s="566"/>
      <c r="K55" s="566"/>
      <c r="L55" s="567"/>
      <c r="M55" s="833"/>
      <c r="N55" s="834"/>
      <c r="O55" s="834"/>
      <c r="P55" s="834"/>
      <c r="Q55" s="834"/>
      <c r="R55" s="834"/>
      <c r="S55" s="834"/>
      <c r="T55" s="839"/>
      <c r="U55" s="839"/>
      <c r="V55" s="839"/>
      <c r="W55" s="839"/>
      <c r="X55" s="839"/>
      <c r="Y55" s="839"/>
      <c r="Z55" s="839"/>
      <c r="AA55" s="839"/>
      <c r="AB55" s="839"/>
      <c r="AC55" s="839"/>
      <c r="AD55" s="839"/>
      <c r="AE55" s="839"/>
      <c r="AF55" s="839"/>
      <c r="AG55" s="839"/>
      <c r="AH55" s="839"/>
      <c r="AI55" s="839"/>
      <c r="AJ55" s="839"/>
      <c r="AK55" s="839"/>
      <c r="AL55" s="839"/>
      <c r="AM55" s="839"/>
      <c r="AN55" s="839"/>
      <c r="AO55" s="840"/>
      <c r="AP55" s="120"/>
      <c r="AQ55" s="120"/>
      <c r="AR55" s="294"/>
      <c r="AS55" s="121"/>
    </row>
    <row r="56" spans="1:45" s="122" customFormat="1" ht="13.5" customHeight="1">
      <c r="A56" s="120"/>
      <c r="B56" s="120"/>
      <c r="C56" s="120"/>
      <c r="D56" s="565"/>
      <c r="E56" s="566"/>
      <c r="F56" s="566"/>
      <c r="G56" s="566"/>
      <c r="H56" s="566"/>
      <c r="I56" s="566"/>
      <c r="J56" s="566"/>
      <c r="K56" s="566"/>
      <c r="L56" s="567"/>
      <c r="M56" s="829" t="s">
        <v>1879</v>
      </c>
      <c r="N56" s="830"/>
      <c r="O56" s="830"/>
      <c r="P56" s="830"/>
      <c r="Q56" s="830"/>
      <c r="R56" s="830"/>
      <c r="S56" s="830"/>
      <c r="T56" s="835"/>
      <c r="U56" s="835"/>
      <c r="V56" s="835"/>
      <c r="W56" s="835"/>
      <c r="X56" s="835"/>
      <c r="Y56" s="835"/>
      <c r="Z56" s="835"/>
      <c r="AA56" s="835"/>
      <c r="AB56" s="835"/>
      <c r="AC56" s="835"/>
      <c r="AD56" s="835"/>
      <c r="AE56" s="835"/>
      <c r="AF56" s="835"/>
      <c r="AG56" s="835"/>
      <c r="AH56" s="835"/>
      <c r="AI56" s="835"/>
      <c r="AJ56" s="835"/>
      <c r="AK56" s="835"/>
      <c r="AL56" s="835"/>
      <c r="AM56" s="835"/>
      <c r="AN56" s="835"/>
      <c r="AO56" s="836"/>
      <c r="AP56" s="120"/>
      <c r="AQ56" s="120"/>
      <c r="AR56" s="294"/>
      <c r="AS56" s="121"/>
    </row>
    <row r="57" spans="1:45" s="122" customFormat="1" ht="13.5" customHeight="1">
      <c r="A57" s="120"/>
      <c r="B57" s="120"/>
      <c r="C57" s="120"/>
      <c r="D57" s="565"/>
      <c r="E57" s="566"/>
      <c r="F57" s="566"/>
      <c r="G57" s="566"/>
      <c r="H57" s="566"/>
      <c r="I57" s="566"/>
      <c r="J57" s="566"/>
      <c r="K57" s="566"/>
      <c r="L57" s="567"/>
      <c r="M57" s="831"/>
      <c r="N57" s="832"/>
      <c r="O57" s="832"/>
      <c r="P57" s="832"/>
      <c r="Q57" s="832"/>
      <c r="R57" s="832"/>
      <c r="S57" s="832"/>
      <c r="T57" s="837"/>
      <c r="U57" s="837"/>
      <c r="V57" s="837"/>
      <c r="W57" s="837"/>
      <c r="X57" s="837"/>
      <c r="Y57" s="837"/>
      <c r="Z57" s="837"/>
      <c r="AA57" s="837"/>
      <c r="AB57" s="837"/>
      <c r="AC57" s="837"/>
      <c r="AD57" s="837"/>
      <c r="AE57" s="837"/>
      <c r="AF57" s="837"/>
      <c r="AG57" s="837"/>
      <c r="AH57" s="837"/>
      <c r="AI57" s="837"/>
      <c r="AJ57" s="837"/>
      <c r="AK57" s="837"/>
      <c r="AL57" s="837"/>
      <c r="AM57" s="837"/>
      <c r="AN57" s="837"/>
      <c r="AO57" s="838"/>
      <c r="AP57" s="120"/>
      <c r="AQ57" s="120"/>
      <c r="AR57" s="294"/>
      <c r="AS57" s="121"/>
    </row>
    <row r="58" spans="1:45" s="122" customFormat="1" ht="13.5" customHeight="1">
      <c r="A58" s="120"/>
      <c r="B58" s="120"/>
      <c r="C58" s="120"/>
      <c r="D58" s="568"/>
      <c r="E58" s="569"/>
      <c r="F58" s="569"/>
      <c r="G58" s="569"/>
      <c r="H58" s="569"/>
      <c r="I58" s="569"/>
      <c r="J58" s="569"/>
      <c r="K58" s="569"/>
      <c r="L58" s="570"/>
      <c r="M58" s="833"/>
      <c r="N58" s="834"/>
      <c r="O58" s="834"/>
      <c r="P58" s="834"/>
      <c r="Q58" s="834"/>
      <c r="R58" s="834"/>
      <c r="S58" s="834"/>
      <c r="T58" s="839"/>
      <c r="U58" s="839"/>
      <c r="V58" s="839"/>
      <c r="W58" s="839"/>
      <c r="X58" s="839"/>
      <c r="Y58" s="839"/>
      <c r="Z58" s="839"/>
      <c r="AA58" s="839"/>
      <c r="AB58" s="839"/>
      <c r="AC58" s="839"/>
      <c r="AD58" s="839"/>
      <c r="AE58" s="839"/>
      <c r="AF58" s="839"/>
      <c r="AG58" s="839"/>
      <c r="AH58" s="839"/>
      <c r="AI58" s="839"/>
      <c r="AJ58" s="839"/>
      <c r="AK58" s="839"/>
      <c r="AL58" s="839"/>
      <c r="AM58" s="839"/>
      <c r="AN58" s="839"/>
      <c r="AO58" s="840"/>
      <c r="AP58" s="120"/>
      <c r="AQ58" s="120"/>
      <c r="AR58" s="249"/>
      <c r="AS58" s="121"/>
    </row>
    <row r="59" spans="1:45" s="122" customFormat="1" ht="13.5" customHeight="1">
      <c r="A59" s="120"/>
      <c r="B59" s="120"/>
      <c r="C59" s="120"/>
      <c r="D59" s="144" t="s">
        <v>150</v>
      </c>
      <c r="E59" s="248"/>
      <c r="F59" s="248"/>
      <c r="G59" s="248"/>
      <c r="H59" s="248"/>
      <c r="I59" s="248"/>
      <c r="J59" s="248"/>
      <c r="K59" s="248"/>
      <c r="L59" s="248"/>
      <c r="M59" s="248"/>
      <c r="N59" s="248"/>
      <c r="O59" s="248"/>
      <c r="P59" s="248"/>
      <c r="Q59" s="248"/>
      <c r="R59" s="248"/>
      <c r="S59" s="248"/>
      <c r="T59" s="248"/>
      <c r="U59" s="248"/>
      <c r="V59" s="248"/>
      <c r="W59" s="248"/>
      <c r="X59" s="248"/>
      <c r="Y59" s="248"/>
      <c r="Z59" s="248"/>
      <c r="AA59" s="248"/>
      <c r="AB59" s="248"/>
      <c r="AC59" s="248"/>
      <c r="AD59" s="248"/>
      <c r="AE59" s="248"/>
      <c r="AF59" s="248"/>
      <c r="AG59" s="248"/>
      <c r="AH59" s="248"/>
      <c r="AI59" s="248"/>
      <c r="AJ59" s="248"/>
      <c r="AK59" s="248"/>
      <c r="AL59" s="248"/>
      <c r="AM59" s="248"/>
      <c r="AN59" s="248"/>
      <c r="AO59" s="248"/>
      <c r="AP59" s="120"/>
      <c r="AQ59" s="120"/>
      <c r="AR59" s="249"/>
      <c r="AS59" s="121"/>
    </row>
    <row r="60" spans="1:45" s="122" customFormat="1" ht="13.5" customHeight="1">
      <c r="A60" s="120"/>
      <c r="B60" s="120"/>
      <c r="C60" s="120"/>
      <c r="D60" s="144"/>
      <c r="E60" s="321"/>
      <c r="F60" s="321"/>
      <c r="G60" s="321"/>
      <c r="H60" s="321"/>
      <c r="I60" s="321"/>
      <c r="J60" s="321"/>
      <c r="K60" s="321"/>
      <c r="L60" s="321"/>
      <c r="M60" s="321"/>
      <c r="N60" s="321"/>
      <c r="O60" s="321"/>
      <c r="P60" s="321"/>
      <c r="Q60" s="321"/>
      <c r="R60" s="321"/>
      <c r="S60" s="321"/>
      <c r="T60" s="321"/>
      <c r="U60" s="321"/>
      <c r="V60" s="321"/>
      <c r="W60" s="321"/>
      <c r="X60" s="321"/>
      <c r="Y60" s="321"/>
      <c r="Z60" s="321"/>
      <c r="AA60" s="321"/>
      <c r="AB60" s="321"/>
      <c r="AC60" s="321"/>
      <c r="AD60" s="321"/>
      <c r="AE60" s="321"/>
      <c r="AF60" s="321"/>
      <c r="AG60" s="321"/>
      <c r="AH60" s="321"/>
      <c r="AI60" s="321"/>
      <c r="AJ60" s="321"/>
      <c r="AK60" s="321"/>
      <c r="AL60" s="321"/>
      <c r="AM60" s="321"/>
      <c r="AN60" s="321"/>
      <c r="AO60" s="321"/>
      <c r="AP60" s="120"/>
      <c r="AQ60" s="120"/>
      <c r="AR60" s="323"/>
      <c r="AS60" s="121"/>
    </row>
    <row r="61" spans="1:45" s="122" customFormat="1" ht="13.5" customHeight="1">
      <c r="A61" s="120"/>
      <c r="B61" s="120"/>
      <c r="C61" s="120"/>
      <c r="D61" s="144"/>
      <c r="E61" s="321"/>
      <c r="F61" s="321"/>
      <c r="G61" s="321"/>
      <c r="H61" s="321"/>
      <c r="I61" s="321"/>
      <c r="J61" s="321"/>
      <c r="K61" s="321"/>
      <c r="L61" s="321"/>
      <c r="M61" s="321"/>
      <c r="N61" s="321"/>
      <c r="O61" s="321"/>
      <c r="P61" s="321"/>
      <c r="Q61" s="321"/>
      <c r="R61" s="321"/>
      <c r="S61" s="321"/>
      <c r="T61" s="321"/>
      <c r="U61" s="321"/>
      <c r="V61" s="321"/>
      <c r="W61" s="321"/>
      <c r="X61" s="321"/>
      <c r="Y61" s="321"/>
      <c r="Z61" s="321"/>
      <c r="AA61" s="321"/>
      <c r="AB61" s="321"/>
      <c r="AC61" s="321"/>
      <c r="AD61" s="321"/>
      <c r="AE61" s="321"/>
      <c r="AF61" s="321"/>
      <c r="AG61" s="321"/>
      <c r="AH61" s="321"/>
      <c r="AI61" s="321"/>
      <c r="AJ61" s="321"/>
      <c r="AK61" s="321"/>
      <c r="AL61" s="321"/>
      <c r="AM61" s="321"/>
      <c r="AN61" s="321"/>
      <c r="AO61" s="321"/>
      <c r="AP61" s="120"/>
      <c r="AQ61" s="120"/>
      <c r="AR61" s="323"/>
      <c r="AS61" s="121"/>
    </row>
    <row r="62" spans="1:45" s="122" customFormat="1" ht="13.5" customHeight="1">
      <c r="A62" s="120"/>
      <c r="B62" s="120"/>
      <c r="C62" s="120"/>
      <c r="D62" s="144"/>
      <c r="E62" s="321"/>
      <c r="F62" s="321"/>
      <c r="G62" s="321"/>
      <c r="H62" s="321"/>
      <c r="I62" s="321"/>
      <c r="J62" s="321"/>
      <c r="K62" s="321"/>
      <c r="L62" s="321"/>
      <c r="M62" s="321"/>
      <c r="N62" s="321"/>
      <c r="O62" s="321"/>
      <c r="P62" s="321"/>
      <c r="Q62" s="321"/>
      <c r="R62" s="321"/>
      <c r="S62" s="321"/>
      <c r="T62" s="321"/>
      <c r="U62" s="321"/>
      <c r="V62" s="321"/>
      <c r="W62" s="321"/>
      <c r="X62" s="321"/>
      <c r="Y62" s="321"/>
      <c r="Z62" s="321"/>
      <c r="AA62" s="321"/>
      <c r="AB62" s="321"/>
      <c r="AC62" s="321"/>
      <c r="AD62" s="321"/>
      <c r="AE62" s="321"/>
      <c r="AF62" s="321"/>
      <c r="AG62" s="321"/>
      <c r="AH62" s="321"/>
      <c r="AI62" s="321"/>
      <c r="AJ62" s="321"/>
      <c r="AK62" s="321"/>
      <c r="AL62" s="321"/>
      <c r="AM62" s="321"/>
      <c r="AN62" s="321"/>
      <c r="AO62" s="321"/>
      <c r="AP62" s="120"/>
      <c r="AQ62" s="120"/>
      <c r="AR62" s="323"/>
      <c r="AS62" s="121"/>
    </row>
    <row r="63" spans="1:45" s="122" customFormat="1" ht="13.5" customHeight="1">
      <c r="A63" s="120"/>
      <c r="B63" s="120"/>
      <c r="C63" s="120"/>
      <c r="D63" s="324" t="s">
        <v>1826</v>
      </c>
      <c r="E63" s="321"/>
      <c r="F63" s="321"/>
      <c r="G63" s="321"/>
      <c r="H63" s="321"/>
      <c r="I63" s="321"/>
      <c r="J63" s="321"/>
      <c r="K63" s="321"/>
      <c r="L63" s="321"/>
      <c r="M63" s="321"/>
      <c r="N63" s="321"/>
      <c r="O63" s="321"/>
      <c r="P63" s="321"/>
      <c r="Q63" s="321"/>
      <c r="R63" s="321"/>
      <c r="S63" s="321"/>
      <c r="T63" s="321"/>
      <c r="U63" s="321"/>
      <c r="V63" s="321"/>
      <c r="W63" s="321"/>
      <c r="X63" s="321"/>
      <c r="Y63" s="321"/>
      <c r="Z63" s="321"/>
      <c r="AA63" s="321"/>
      <c r="AB63" s="321"/>
      <c r="AC63" s="321"/>
      <c r="AD63" s="321"/>
      <c r="AE63" s="321"/>
      <c r="AF63" s="321"/>
      <c r="AG63" s="321"/>
      <c r="AH63" s="321"/>
      <c r="AI63" s="321"/>
      <c r="AJ63" s="321"/>
      <c r="AK63" s="321"/>
      <c r="AL63" s="321"/>
      <c r="AM63" s="321"/>
      <c r="AN63" s="321"/>
      <c r="AO63" s="321"/>
      <c r="AP63" s="120"/>
      <c r="AQ63" s="120"/>
      <c r="AR63" s="323"/>
      <c r="AS63" s="121"/>
    </row>
    <row r="64" spans="1:45" s="122" customFormat="1" ht="13.5" customHeight="1">
      <c r="A64" s="120"/>
      <c r="B64" s="120"/>
      <c r="C64" s="120"/>
      <c r="D64" s="822" t="s">
        <v>1889</v>
      </c>
      <c r="E64" s="539"/>
      <c r="F64" s="539"/>
      <c r="G64" s="539"/>
      <c r="H64" s="539"/>
      <c r="I64" s="539"/>
      <c r="J64" s="539"/>
      <c r="K64" s="539"/>
      <c r="L64" s="540"/>
      <c r="M64" s="320"/>
      <c r="N64" s="320"/>
      <c r="O64" s="320"/>
      <c r="P64" s="320"/>
      <c r="Q64" s="320"/>
      <c r="R64" s="320"/>
      <c r="S64" s="320"/>
      <c r="T64" s="320"/>
      <c r="U64" s="320"/>
      <c r="V64" s="320"/>
      <c r="W64" s="320"/>
      <c r="X64" s="320"/>
      <c r="Y64" s="320"/>
      <c r="Z64" s="320"/>
      <c r="AA64" s="320"/>
      <c r="AB64" s="320"/>
      <c r="AC64" s="320"/>
      <c r="AD64" s="320"/>
      <c r="AE64" s="320"/>
      <c r="AF64" s="320"/>
      <c r="AG64" s="320"/>
      <c r="AH64" s="320"/>
      <c r="AI64" s="320"/>
      <c r="AJ64" s="320"/>
      <c r="AK64" s="320"/>
      <c r="AL64" s="320"/>
      <c r="AM64" s="320"/>
      <c r="AN64" s="320"/>
      <c r="AO64" s="320"/>
      <c r="AP64" s="325"/>
      <c r="AQ64" s="120"/>
      <c r="AR64" s="323"/>
      <c r="AS64" s="121"/>
    </row>
    <row r="65" spans="1:49" s="122" customFormat="1" ht="13.5" customHeight="1">
      <c r="A65" s="120"/>
      <c r="B65" s="120"/>
      <c r="C65" s="120"/>
      <c r="D65" s="541"/>
      <c r="E65" s="542"/>
      <c r="F65" s="542"/>
      <c r="G65" s="542"/>
      <c r="H65" s="542"/>
      <c r="I65" s="542"/>
      <c r="J65" s="542"/>
      <c r="K65" s="542"/>
      <c r="L65" s="543"/>
      <c r="M65" s="321"/>
      <c r="N65" s="321"/>
      <c r="O65" s="321"/>
      <c r="P65" s="321"/>
      <c r="Q65" s="321"/>
      <c r="R65" s="321"/>
      <c r="S65" s="321"/>
      <c r="T65" s="321"/>
      <c r="U65" s="321"/>
      <c r="V65" s="321"/>
      <c r="W65" s="321"/>
      <c r="X65" s="321"/>
      <c r="Y65" s="321"/>
      <c r="Z65" s="321"/>
      <c r="AA65" s="321"/>
      <c r="AB65" s="321"/>
      <c r="AC65" s="321"/>
      <c r="AD65" s="321"/>
      <c r="AE65" s="321"/>
      <c r="AF65" s="321"/>
      <c r="AG65" s="321"/>
      <c r="AH65" s="321"/>
      <c r="AI65" s="321"/>
      <c r="AJ65" s="321"/>
      <c r="AK65" s="321"/>
      <c r="AL65" s="321"/>
      <c r="AM65" s="321"/>
      <c r="AN65" s="321"/>
      <c r="AO65" s="321"/>
      <c r="AP65" s="327"/>
      <c r="AQ65" s="120"/>
      <c r="AR65" s="323"/>
      <c r="AS65" s="121"/>
    </row>
    <row r="66" spans="1:49" s="122" customFormat="1" ht="13.5" customHeight="1">
      <c r="A66" s="120"/>
      <c r="B66" s="120"/>
      <c r="C66" s="120"/>
      <c r="D66" s="541"/>
      <c r="E66" s="542"/>
      <c r="F66" s="542"/>
      <c r="G66" s="542"/>
      <c r="H66" s="542"/>
      <c r="I66" s="542"/>
      <c r="J66" s="542"/>
      <c r="K66" s="542"/>
      <c r="L66" s="543"/>
      <c r="M66" s="321"/>
      <c r="N66" s="321"/>
      <c r="O66" s="321"/>
      <c r="P66" s="321"/>
      <c r="Q66" s="321"/>
      <c r="R66" s="321"/>
      <c r="S66" s="321"/>
      <c r="T66" s="321"/>
      <c r="U66" s="321"/>
      <c r="V66" s="321"/>
      <c r="W66" s="321"/>
      <c r="X66" s="321"/>
      <c r="Y66" s="321"/>
      <c r="Z66" s="321"/>
      <c r="AA66" s="321"/>
      <c r="AB66" s="321"/>
      <c r="AC66" s="321"/>
      <c r="AD66" s="321"/>
      <c r="AE66" s="321"/>
      <c r="AF66" s="321"/>
      <c r="AG66" s="321"/>
      <c r="AH66" s="321"/>
      <c r="AI66" s="321"/>
      <c r="AJ66" s="321"/>
      <c r="AK66" s="321"/>
      <c r="AL66" s="321"/>
      <c r="AM66" s="321"/>
      <c r="AN66" s="321"/>
      <c r="AO66" s="321"/>
      <c r="AP66" s="327"/>
      <c r="AQ66" s="120"/>
      <c r="AR66" s="323"/>
      <c r="AS66" s="121"/>
    </row>
    <row r="67" spans="1:49" s="122" customFormat="1" ht="13.5" customHeight="1">
      <c r="A67" s="120"/>
      <c r="B67" s="120"/>
      <c r="C67" s="120"/>
      <c r="D67" s="541"/>
      <c r="E67" s="542"/>
      <c r="F67" s="542"/>
      <c r="G67" s="542"/>
      <c r="H67" s="542"/>
      <c r="I67" s="542"/>
      <c r="J67" s="542"/>
      <c r="K67" s="542"/>
      <c r="L67" s="543"/>
      <c r="M67" s="321"/>
      <c r="N67" s="321"/>
      <c r="O67" s="321"/>
      <c r="P67" s="321"/>
      <c r="Q67" s="321"/>
      <c r="R67" s="321"/>
      <c r="S67" s="321"/>
      <c r="T67" s="321"/>
      <c r="U67" s="321"/>
      <c r="V67" s="321"/>
      <c r="W67" s="321"/>
      <c r="X67" s="321"/>
      <c r="Y67" s="321"/>
      <c r="Z67" s="321"/>
      <c r="AA67" s="321"/>
      <c r="AB67" s="321"/>
      <c r="AC67" s="321"/>
      <c r="AD67" s="321"/>
      <c r="AE67" s="321"/>
      <c r="AF67" s="321"/>
      <c r="AG67" s="321"/>
      <c r="AH67" s="321"/>
      <c r="AI67" s="321"/>
      <c r="AJ67" s="321"/>
      <c r="AK67" s="321"/>
      <c r="AL67" s="321"/>
      <c r="AM67" s="321"/>
      <c r="AN67" s="321"/>
      <c r="AO67" s="321"/>
      <c r="AP67" s="327"/>
      <c r="AQ67" s="120"/>
      <c r="AR67" s="323"/>
      <c r="AS67" s="121"/>
    </row>
    <row r="68" spans="1:49" s="122" customFormat="1" ht="13.5" customHeight="1">
      <c r="A68" s="120"/>
      <c r="B68" s="120"/>
      <c r="C68" s="120"/>
      <c r="D68" s="823"/>
      <c r="E68" s="824"/>
      <c r="F68" s="824"/>
      <c r="G68" s="824"/>
      <c r="H68" s="824"/>
      <c r="I68" s="824"/>
      <c r="J68" s="824"/>
      <c r="K68" s="824"/>
      <c r="L68" s="825"/>
      <c r="M68" s="322"/>
      <c r="N68" s="322"/>
      <c r="O68" s="322"/>
      <c r="P68" s="322"/>
      <c r="Q68" s="322"/>
      <c r="R68" s="322"/>
      <c r="S68" s="322"/>
      <c r="T68" s="322"/>
      <c r="U68" s="322"/>
      <c r="V68" s="322"/>
      <c r="W68" s="322"/>
      <c r="X68" s="322"/>
      <c r="Y68" s="322"/>
      <c r="Z68" s="322"/>
      <c r="AA68" s="322"/>
      <c r="AB68" s="322"/>
      <c r="AC68" s="322"/>
      <c r="AD68" s="322"/>
      <c r="AE68" s="322"/>
      <c r="AF68" s="322"/>
      <c r="AG68" s="322"/>
      <c r="AH68" s="322"/>
      <c r="AI68" s="322"/>
      <c r="AJ68" s="322"/>
      <c r="AK68" s="322"/>
      <c r="AL68" s="322"/>
      <c r="AM68" s="322"/>
      <c r="AN68" s="322"/>
      <c r="AO68" s="322"/>
      <c r="AP68" s="326"/>
      <c r="AQ68" s="120"/>
      <c r="AR68" s="323"/>
      <c r="AS68" s="121"/>
    </row>
    <row r="69" spans="1:49" s="122" customFormat="1" ht="13.5" customHeight="1">
      <c r="A69" s="120"/>
      <c r="B69" s="120"/>
      <c r="C69" s="120"/>
      <c r="D69" s="144"/>
      <c r="E69" s="248"/>
      <c r="F69" s="248"/>
      <c r="G69" s="248"/>
      <c r="H69" s="248"/>
      <c r="I69" s="248"/>
      <c r="J69" s="248"/>
      <c r="K69" s="248"/>
      <c r="L69" s="248"/>
      <c r="M69" s="248"/>
      <c r="N69" s="248"/>
      <c r="O69" s="248"/>
      <c r="P69" s="248"/>
      <c r="Q69" s="248"/>
      <c r="R69" s="248"/>
      <c r="S69" s="248"/>
      <c r="T69" s="248"/>
      <c r="U69" s="248"/>
      <c r="V69" s="248"/>
      <c r="W69" s="248"/>
      <c r="X69" s="248"/>
      <c r="Y69" s="248"/>
      <c r="Z69" s="248"/>
      <c r="AA69" s="248"/>
      <c r="AB69" s="248"/>
      <c r="AC69" s="248"/>
      <c r="AD69" s="248"/>
      <c r="AE69" s="248"/>
      <c r="AF69" s="248"/>
      <c r="AG69" s="248"/>
      <c r="AH69" s="248"/>
      <c r="AI69" s="248"/>
      <c r="AJ69" s="248"/>
      <c r="AK69" s="248"/>
      <c r="AL69" s="248"/>
      <c r="AM69" s="248"/>
      <c r="AN69" s="248"/>
      <c r="AO69" s="248"/>
      <c r="AP69" s="120"/>
      <c r="AQ69" s="120"/>
      <c r="AR69" s="249"/>
      <c r="AS69" s="121"/>
    </row>
    <row r="70" spans="1:49" s="119" customFormat="1" ht="13.5" customHeight="1">
      <c r="A70" s="31"/>
      <c r="B70" s="31"/>
      <c r="C70" s="30" t="s">
        <v>282</v>
      </c>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57"/>
      <c r="AD70" s="50"/>
      <c r="AE70" s="51"/>
      <c r="AF70" s="51"/>
      <c r="AG70" s="51"/>
      <c r="AH70" s="51"/>
      <c r="AI70" s="51"/>
      <c r="AJ70" s="51"/>
      <c r="AK70" s="51"/>
      <c r="AL70" s="51"/>
      <c r="AM70" s="298"/>
      <c r="AN70" s="30"/>
      <c r="AO70" s="30"/>
      <c r="AP70" s="30"/>
      <c r="AQ70" s="30"/>
      <c r="AR70" s="30"/>
      <c r="AS70" s="57"/>
      <c r="AT70" s="21"/>
    </row>
    <row r="71" spans="1:49" s="119" customFormat="1" ht="13.5" customHeight="1">
      <c r="A71" s="30"/>
      <c r="B71" s="30"/>
      <c r="C71" s="30"/>
      <c r="D71" s="30" t="s">
        <v>942</v>
      </c>
      <c r="E71" s="30"/>
      <c r="F71" s="30"/>
      <c r="G71" s="30"/>
      <c r="H71" s="30"/>
      <c r="I71" s="30"/>
      <c r="J71" s="30"/>
      <c r="K71" s="30"/>
      <c r="L71" s="30"/>
      <c r="M71" s="30"/>
      <c r="N71" s="30"/>
      <c r="O71" s="30"/>
      <c r="P71" s="30"/>
      <c r="Q71" s="30"/>
      <c r="R71" s="30"/>
      <c r="S71" s="30"/>
      <c r="T71" s="30"/>
      <c r="U71" s="30"/>
      <c r="V71" s="30"/>
      <c r="W71" s="30"/>
      <c r="X71" s="30"/>
      <c r="Y71" s="30"/>
      <c r="Z71" s="30"/>
      <c r="AA71" s="30"/>
      <c r="AB71" s="30"/>
      <c r="AC71" s="57"/>
      <c r="AD71" s="50"/>
      <c r="AE71" s="51"/>
      <c r="AF71" s="51"/>
      <c r="AG71" s="51"/>
      <c r="AH71" s="52"/>
      <c r="AI71" s="51"/>
      <c r="AJ71" s="51"/>
      <c r="AK71" s="51"/>
      <c r="AL71" s="51"/>
      <c r="AM71" s="298"/>
      <c r="AN71" s="30"/>
      <c r="AO71" s="30"/>
      <c r="AP71" s="30"/>
      <c r="AQ71" s="30"/>
      <c r="AR71" s="30"/>
      <c r="AS71" s="57"/>
    </row>
    <row r="72" spans="1:49" s="119" customFormat="1" ht="13.5" customHeight="1">
      <c r="A72" s="30"/>
      <c r="B72" s="30"/>
      <c r="C72" s="30"/>
      <c r="D72" s="30" t="s">
        <v>186</v>
      </c>
      <c r="E72" s="30"/>
      <c r="F72" s="30"/>
      <c r="G72" s="30"/>
      <c r="H72" s="30"/>
      <c r="I72" s="30"/>
      <c r="J72" s="30"/>
      <c r="K72" s="30"/>
      <c r="L72" s="30"/>
      <c r="M72" s="30"/>
      <c r="N72" s="30"/>
      <c r="O72" s="30"/>
      <c r="P72" s="30"/>
      <c r="Q72" s="30"/>
      <c r="R72" s="30"/>
      <c r="S72" s="30"/>
      <c r="T72" s="30"/>
      <c r="U72" s="30"/>
      <c r="V72" s="30"/>
      <c r="W72" s="30"/>
      <c r="X72" s="30"/>
      <c r="Y72" s="30"/>
      <c r="Z72" s="30"/>
      <c r="AA72" s="30"/>
      <c r="AB72" s="30"/>
      <c r="AC72" s="57"/>
      <c r="AD72" s="50"/>
      <c r="AE72" s="51"/>
      <c r="AF72" s="51"/>
      <c r="AG72" s="51"/>
      <c r="AH72" s="52"/>
      <c r="AI72" s="51"/>
      <c r="AJ72" s="51"/>
      <c r="AK72" s="51"/>
      <c r="AL72" s="51"/>
      <c r="AM72" s="324"/>
      <c r="AN72" s="30"/>
      <c r="AO72" s="30"/>
      <c r="AP72" s="30"/>
      <c r="AQ72" s="30"/>
      <c r="AR72" s="30"/>
      <c r="AS72" s="57"/>
    </row>
    <row r="73" spans="1:49" s="119" customFormat="1" ht="21.75" customHeight="1">
      <c r="A73" s="31"/>
      <c r="B73" s="31"/>
      <c r="C73" s="31"/>
      <c r="D73" s="31"/>
      <c r="E73" s="642" t="s">
        <v>1856</v>
      </c>
      <c r="F73" s="643"/>
      <c r="G73" s="643"/>
      <c r="H73" s="643"/>
      <c r="I73" s="643"/>
      <c r="J73" s="643"/>
      <c r="K73" s="643"/>
      <c r="L73" s="643"/>
      <c r="M73" s="644"/>
      <c r="N73" s="571" t="s">
        <v>37</v>
      </c>
      <c r="O73" s="674"/>
      <c r="P73" s="674"/>
      <c r="Q73" s="674"/>
      <c r="R73" s="674"/>
      <c r="S73" s="674"/>
      <c r="T73" s="674"/>
      <c r="U73" s="572"/>
      <c r="V73" s="571" t="s">
        <v>926</v>
      </c>
      <c r="W73" s="674"/>
      <c r="X73" s="572"/>
      <c r="Y73" s="573"/>
      <c r="Z73" s="574"/>
      <c r="AA73" s="575"/>
      <c r="AB73" s="571" t="s">
        <v>31</v>
      </c>
      <c r="AC73" s="572"/>
      <c r="AD73" s="573"/>
      <c r="AE73" s="574"/>
      <c r="AF73" s="575"/>
      <c r="AG73" s="571" t="s">
        <v>99</v>
      </c>
      <c r="AH73" s="572"/>
      <c r="AI73" s="573"/>
      <c r="AJ73" s="574"/>
      <c r="AK73" s="575"/>
      <c r="AL73" s="571" t="s">
        <v>33</v>
      </c>
      <c r="AM73" s="572"/>
      <c r="AN73" s="31"/>
      <c r="AO73" s="31"/>
      <c r="AP73" s="31"/>
      <c r="AQ73" s="31"/>
      <c r="AR73" s="31"/>
      <c r="AS73" s="31"/>
      <c r="AT73" s="31"/>
      <c r="AU73" s="31"/>
      <c r="AV73" s="31"/>
      <c r="AW73" s="31"/>
    </row>
    <row r="74" spans="1:49" s="119" customFormat="1" ht="21.75" customHeight="1">
      <c r="A74" s="31"/>
      <c r="B74" s="31"/>
      <c r="C74" s="31"/>
      <c r="D74" s="31"/>
      <c r="E74" s="579"/>
      <c r="F74" s="580"/>
      <c r="G74" s="580"/>
      <c r="H74" s="580"/>
      <c r="I74" s="580"/>
      <c r="J74" s="580"/>
      <c r="K74" s="580"/>
      <c r="L74" s="580"/>
      <c r="M74" s="581"/>
      <c r="N74" s="576" t="s">
        <v>13</v>
      </c>
      <c r="O74" s="577"/>
      <c r="P74" s="577"/>
      <c r="Q74" s="577"/>
      <c r="R74" s="577"/>
      <c r="S74" s="577"/>
      <c r="T74" s="577"/>
      <c r="U74" s="578"/>
      <c r="V74" s="576" t="s">
        <v>926</v>
      </c>
      <c r="W74" s="577"/>
      <c r="X74" s="578"/>
      <c r="Y74" s="579"/>
      <c r="Z74" s="580"/>
      <c r="AA74" s="581"/>
      <c r="AB74" s="576" t="s">
        <v>31</v>
      </c>
      <c r="AC74" s="578"/>
      <c r="AD74" s="579"/>
      <c r="AE74" s="580"/>
      <c r="AF74" s="581"/>
      <c r="AG74" s="576" t="s">
        <v>99</v>
      </c>
      <c r="AH74" s="578"/>
      <c r="AI74" s="579"/>
      <c r="AJ74" s="580"/>
      <c r="AK74" s="581"/>
      <c r="AL74" s="576" t="s">
        <v>33</v>
      </c>
      <c r="AM74" s="578"/>
      <c r="AN74" s="31"/>
      <c r="AO74" s="31"/>
      <c r="AP74" s="31"/>
      <c r="AQ74" s="31"/>
      <c r="AR74" s="31"/>
      <c r="AS74" s="31"/>
      <c r="AT74" s="31"/>
      <c r="AU74" s="31"/>
      <c r="AV74" s="31"/>
      <c r="AW74" s="31"/>
    </row>
    <row r="75" spans="1:49" s="119" customFormat="1" ht="21.75" customHeight="1">
      <c r="A75" s="31"/>
      <c r="B75" s="31"/>
      <c r="C75" s="31"/>
      <c r="D75" s="31"/>
      <c r="E75" s="642" t="s">
        <v>198</v>
      </c>
      <c r="F75" s="643"/>
      <c r="G75" s="643"/>
      <c r="H75" s="643"/>
      <c r="I75" s="643"/>
      <c r="J75" s="643"/>
      <c r="K75" s="643"/>
      <c r="L75" s="643"/>
      <c r="M75" s="644"/>
      <c r="N75" s="571" t="s">
        <v>37</v>
      </c>
      <c r="O75" s="674"/>
      <c r="P75" s="674"/>
      <c r="Q75" s="674"/>
      <c r="R75" s="674"/>
      <c r="S75" s="674"/>
      <c r="T75" s="674"/>
      <c r="U75" s="572"/>
      <c r="V75" s="571" t="s">
        <v>926</v>
      </c>
      <c r="W75" s="674"/>
      <c r="X75" s="572"/>
      <c r="Y75" s="573"/>
      <c r="Z75" s="574"/>
      <c r="AA75" s="575"/>
      <c r="AB75" s="571" t="s">
        <v>31</v>
      </c>
      <c r="AC75" s="572"/>
      <c r="AD75" s="573"/>
      <c r="AE75" s="574"/>
      <c r="AF75" s="575"/>
      <c r="AG75" s="571" t="s">
        <v>99</v>
      </c>
      <c r="AH75" s="572"/>
      <c r="AI75" s="573"/>
      <c r="AJ75" s="574"/>
      <c r="AK75" s="575"/>
      <c r="AL75" s="571" t="s">
        <v>33</v>
      </c>
      <c r="AM75" s="572"/>
      <c r="AN75" s="31"/>
      <c r="AO75" s="31"/>
      <c r="AP75" s="31"/>
      <c r="AQ75" s="31"/>
      <c r="AR75" s="31"/>
      <c r="AS75" s="31"/>
      <c r="AT75" s="31"/>
      <c r="AU75" s="31"/>
      <c r="AV75" s="31"/>
      <c r="AW75" s="31"/>
    </row>
    <row r="76" spans="1:49" s="119" customFormat="1" ht="21.75" customHeight="1">
      <c r="A76" s="31"/>
      <c r="B76" s="31"/>
      <c r="C76" s="31"/>
      <c r="D76" s="31"/>
      <c r="E76" s="579"/>
      <c r="F76" s="580"/>
      <c r="G76" s="580"/>
      <c r="H76" s="580"/>
      <c r="I76" s="580"/>
      <c r="J76" s="580"/>
      <c r="K76" s="580"/>
      <c r="L76" s="580"/>
      <c r="M76" s="581"/>
      <c r="N76" s="576" t="s">
        <v>13</v>
      </c>
      <c r="O76" s="577"/>
      <c r="P76" s="577"/>
      <c r="Q76" s="577"/>
      <c r="R76" s="577"/>
      <c r="S76" s="577"/>
      <c r="T76" s="577"/>
      <c r="U76" s="578"/>
      <c r="V76" s="576" t="s">
        <v>926</v>
      </c>
      <c r="W76" s="577"/>
      <c r="X76" s="578"/>
      <c r="Y76" s="579"/>
      <c r="Z76" s="580"/>
      <c r="AA76" s="581"/>
      <c r="AB76" s="576" t="s">
        <v>31</v>
      </c>
      <c r="AC76" s="578"/>
      <c r="AD76" s="579"/>
      <c r="AE76" s="580"/>
      <c r="AF76" s="581"/>
      <c r="AG76" s="576" t="s">
        <v>99</v>
      </c>
      <c r="AH76" s="578"/>
      <c r="AI76" s="579"/>
      <c r="AJ76" s="580"/>
      <c r="AK76" s="581"/>
      <c r="AL76" s="576" t="s">
        <v>33</v>
      </c>
      <c r="AM76" s="578"/>
      <c r="AN76" s="31"/>
      <c r="AO76" s="31"/>
      <c r="AP76" s="31"/>
      <c r="AQ76" s="31"/>
      <c r="AR76" s="31"/>
      <c r="AS76" s="31"/>
      <c r="AT76" s="31"/>
      <c r="AU76" s="31"/>
      <c r="AV76" s="31"/>
      <c r="AW76" s="31"/>
    </row>
    <row r="77" spans="1:49" s="119" customFormat="1">
      <c r="A77" s="31"/>
      <c r="B77" s="31"/>
      <c r="C77" s="31"/>
      <c r="D77" s="31"/>
      <c r="E77" s="212" t="s">
        <v>1822</v>
      </c>
      <c r="F77" s="297"/>
      <c r="G77" s="297"/>
      <c r="H77" s="297"/>
      <c r="I77" s="297"/>
      <c r="J77" s="297"/>
      <c r="K77" s="297"/>
      <c r="L77" s="297"/>
      <c r="M77" s="297"/>
      <c r="N77" s="297"/>
      <c r="O77" s="297"/>
      <c r="P77" s="297"/>
      <c r="Q77" s="297"/>
      <c r="R77" s="297"/>
      <c r="S77" s="297"/>
      <c r="T77" s="297"/>
      <c r="U77" s="297"/>
      <c r="V77" s="297"/>
      <c r="W77" s="297"/>
      <c r="X77" s="297"/>
      <c r="Y77" s="297"/>
      <c r="Z77" s="297"/>
      <c r="AA77" s="297"/>
      <c r="AB77" s="297"/>
      <c r="AC77" s="297"/>
      <c r="AD77" s="297"/>
      <c r="AE77" s="297"/>
      <c r="AF77" s="297"/>
      <c r="AG77" s="297"/>
      <c r="AH77" s="297"/>
      <c r="AI77" s="297"/>
      <c r="AJ77" s="31"/>
      <c r="AK77" s="31"/>
      <c r="AL77" s="31"/>
      <c r="AM77" s="31"/>
      <c r="AN77" s="31"/>
      <c r="AO77" s="31"/>
      <c r="AP77" s="31"/>
      <c r="AQ77" s="31"/>
      <c r="AR77" s="31"/>
      <c r="AS77" s="31"/>
    </row>
    <row r="78" spans="1:49" s="119" customFormat="1">
      <c r="A78" s="31"/>
      <c r="B78" s="31"/>
      <c r="C78" s="31"/>
      <c r="D78" s="31"/>
      <c r="E78" s="212" t="s">
        <v>1823</v>
      </c>
      <c r="F78" s="297"/>
      <c r="G78" s="297"/>
      <c r="H78" s="297"/>
      <c r="I78" s="297"/>
      <c r="J78" s="297"/>
      <c r="K78" s="297"/>
      <c r="L78" s="297"/>
      <c r="M78" s="297"/>
      <c r="N78" s="297"/>
      <c r="O78" s="297"/>
      <c r="P78" s="297"/>
      <c r="Q78" s="297"/>
      <c r="R78" s="297"/>
      <c r="S78" s="297"/>
      <c r="T78" s="297"/>
      <c r="U78" s="297"/>
      <c r="V78" s="297"/>
      <c r="W78" s="297"/>
      <c r="X78" s="297"/>
      <c r="Y78" s="297"/>
      <c r="Z78" s="297"/>
      <c r="AA78" s="297"/>
      <c r="AB78" s="297"/>
      <c r="AC78" s="297"/>
      <c r="AD78" s="297"/>
      <c r="AE78" s="297"/>
      <c r="AF78" s="297"/>
      <c r="AG78" s="297"/>
      <c r="AH78" s="297"/>
      <c r="AI78" s="297"/>
      <c r="AJ78" s="31"/>
      <c r="AK78" s="31"/>
      <c r="AL78" s="31"/>
      <c r="AM78" s="31"/>
      <c r="AN78" s="31"/>
      <c r="AO78" s="31"/>
      <c r="AP78" s="31"/>
      <c r="AQ78" s="31"/>
      <c r="AR78" s="31"/>
      <c r="AS78" s="31"/>
    </row>
    <row r="79" spans="1:49" s="119" customFormat="1">
      <c r="A79" s="31"/>
      <c r="B79" s="31"/>
      <c r="C79" s="31"/>
      <c r="D79" s="31"/>
      <c r="E79" s="212"/>
      <c r="F79" s="297"/>
      <c r="G79" s="297"/>
      <c r="H79" s="297"/>
      <c r="I79" s="297"/>
      <c r="J79" s="297"/>
      <c r="K79" s="297"/>
      <c r="L79" s="297"/>
      <c r="M79" s="297"/>
      <c r="N79" s="297"/>
      <c r="O79" s="297"/>
      <c r="P79" s="297"/>
      <c r="Q79" s="297"/>
      <c r="R79" s="297"/>
      <c r="S79" s="297"/>
      <c r="T79" s="297"/>
      <c r="U79" s="297"/>
      <c r="V79" s="297"/>
      <c r="W79" s="297"/>
      <c r="X79" s="297"/>
      <c r="Y79" s="297"/>
      <c r="Z79" s="297"/>
      <c r="AA79" s="297"/>
      <c r="AB79" s="297"/>
      <c r="AC79" s="297"/>
      <c r="AD79" s="297"/>
      <c r="AE79" s="297"/>
      <c r="AF79" s="297"/>
      <c r="AG79" s="297"/>
      <c r="AH79" s="297"/>
      <c r="AI79" s="297"/>
      <c r="AJ79" s="31"/>
      <c r="AK79" s="31"/>
      <c r="AL79" s="31"/>
      <c r="AM79" s="31"/>
      <c r="AN79" s="31"/>
      <c r="AO79" s="31"/>
      <c r="AP79" s="31"/>
      <c r="AQ79" s="31"/>
      <c r="AR79" s="31"/>
      <c r="AS79" s="31"/>
    </row>
    <row r="80" spans="1:49" s="22" customFormat="1" ht="14.25" customHeight="1">
      <c r="A80" s="43"/>
      <c r="B80" s="43"/>
      <c r="C80" s="30" t="s">
        <v>1871</v>
      </c>
      <c r="D80" s="31"/>
      <c r="E80" s="43"/>
      <c r="F80" s="43"/>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3"/>
      <c r="AL80" s="43"/>
      <c r="AM80" s="43"/>
      <c r="AN80" s="43"/>
      <c r="AO80" s="43"/>
      <c r="AP80" s="43"/>
      <c r="AQ80" s="43"/>
      <c r="AR80" s="43"/>
      <c r="AS80" s="44"/>
    </row>
    <row r="81" spans="1:45" ht="16.5" customHeight="1">
      <c r="A81" s="30"/>
      <c r="B81" s="30"/>
      <c r="C81" s="30"/>
      <c r="D81" s="30" t="s">
        <v>283</v>
      </c>
      <c r="E81" s="30"/>
      <c r="F81" s="30"/>
      <c r="AK81" s="30"/>
      <c r="AL81" s="30"/>
      <c r="AM81" s="30"/>
      <c r="AN81" s="30"/>
      <c r="AO81" s="30"/>
      <c r="AP81" s="30"/>
      <c r="AQ81" s="30"/>
      <c r="AR81" s="30"/>
    </row>
    <row r="82" spans="1:45" s="22" customFormat="1" ht="15" customHeight="1">
      <c r="A82" s="43"/>
      <c r="B82" s="43"/>
      <c r="C82" s="43"/>
      <c r="D82" s="587" t="s">
        <v>284</v>
      </c>
      <c r="E82" s="587"/>
      <c r="F82" s="587"/>
      <c r="G82" s="587"/>
      <c r="H82" s="587"/>
      <c r="I82" s="587"/>
      <c r="J82" s="587"/>
      <c r="K82" s="587"/>
      <c r="L82" s="587"/>
      <c r="M82" s="587"/>
      <c r="N82" s="587" t="s">
        <v>285</v>
      </c>
      <c r="O82" s="587"/>
      <c r="P82" s="587"/>
      <c r="Q82" s="587"/>
      <c r="R82" s="587"/>
      <c r="S82" s="587"/>
      <c r="T82" s="587"/>
      <c r="U82" s="587"/>
      <c r="V82" s="587"/>
      <c r="W82" s="587"/>
      <c r="X82" s="587" t="s">
        <v>1816</v>
      </c>
      <c r="Y82" s="587"/>
      <c r="Z82" s="587"/>
      <c r="AA82" s="587"/>
      <c r="AB82" s="587"/>
      <c r="AC82" s="587"/>
      <c r="AD82" s="587"/>
      <c r="AE82" s="587"/>
      <c r="AF82" s="587"/>
      <c r="AG82" s="587"/>
      <c r="AH82" s="587"/>
      <c r="AI82" s="587"/>
      <c r="AJ82" s="587"/>
      <c r="AK82" s="587"/>
      <c r="AL82" s="587"/>
      <c r="AM82" s="615" t="s">
        <v>940</v>
      </c>
      <c r="AN82" s="615"/>
      <c r="AO82" s="615"/>
      <c r="AP82" s="615"/>
      <c r="AQ82" s="43"/>
      <c r="AR82" s="43"/>
      <c r="AS82" s="44"/>
    </row>
    <row r="83" spans="1:45" ht="21.75" customHeight="1">
      <c r="A83" s="30"/>
      <c r="B83" s="30"/>
      <c r="C83" s="30"/>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t="str">
        <f>IF(D83="","",VLOOKUP(CONCATENATE(D83,N83),対象自治体リスト!E:G,3,FALSE))</f>
        <v/>
      </c>
      <c r="AN83" s="397"/>
      <c r="AO83" s="397"/>
      <c r="AP83" s="397"/>
      <c r="AQ83" s="30"/>
      <c r="AR83" s="30"/>
    </row>
    <row r="84" spans="1:45" ht="13.5" customHeight="1">
      <c r="A84" s="30"/>
      <c r="B84" s="30"/>
      <c r="C84" s="30"/>
      <c r="D84" s="217"/>
      <c r="E84" s="217"/>
      <c r="F84" s="217"/>
      <c r="G84" s="217"/>
      <c r="H84" s="217"/>
      <c r="I84" s="217"/>
      <c r="J84" s="217"/>
      <c r="K84" s="217"/>
      <c r="L84" s="217"/>
      <c r="M84" s="217"/>
      <c r="N84" s="217"/>
      <c r="O84" s="217"/>
      <c r="P84" s="217"/>
      <c r="Q84" s="217"/>
      <c r="R84" s="217"/>
      <c r="S84" s="217"/>
      <c r="T84" s="217"/>
      <c r="U84" s="217"/>
      <c r="V84" s="217"/>
      <c r="W84" s="217"/>
      <c r="X84" s="217"/>
      <c r="Y84" s="217"/>
      <c r="Z84" s="217"/>
      <c r="AA84" s="217"/>
      <c r="AB84" s="217"/>
      <c r="AC84" s="217"/>
      <c r="AD84" s="217"/>
      <c r="AE84" s="217"/>
      <c r="AF84" s="217"/>
      <c r="AG84" s="217"/>
      <c r="AH84" s="217"/>
      <c r="AI84" s="217"/>
      <c r="AJ84" s="217"/>
      <c r="AK84" s="217"/>
      <c r="AL84" s="217"/>
      <c r="AM84" s="217"/>
      <c r="AN84" s="217"/>
      <c r="AO84" s="217"/>
      <c r="AP84" s="217"/>
      <c r="AQ84" s="30"/>
      <c r="AR84" s="30"/>
    </row>
    <row r="85" spans="1:45" ht="13.5" customHeight="1">
      <c r="A85" s="30"/>
      <c r="B85" s="30"/>
      <c r="C85" s="30"/>
      <c r="D85" s="31" t="s">
        <v>1834</v>
      </c>
      <c r="AI85" s="30"/>
      <c r="AJ85" s="30"/>
      <c r="AK85" s="30"/>
      <c r="AL85" s="30"/>
      <c r="AM85" s="30"/>
      <c r="AN85" s="30"/>
      <c r="AO85" s="30"/>
    </row>
    <row r="86" spans="1:45" ht="15" customHeight="1">
      <c r="A86" s="30"/>
      <c r="B86" s="30"/>
      <c r="C86" s="30"/>
      <c r="D86" s="619" t="s">
        <v>1828</v>
      </c>
      <c r="E86" s="620"/>
      <c r="F86" s="620"/>
      <c r="G86" s="620"/>
      <c r="H86" s="620"/>
      <c r="I86" s="620"/>
      <c r="J86" s="620"/>
      <c r="K86" s="620"/>
      <c r="L86" s="620"/>
      <c r="M86" s="620"/>
      <c r="N86" s="620"/>
      <c r="O86" s="620"/>
      <c r="P86" s="620"/>
      <c r="Q86" s="620"/>
      <c r="R86" s="620"/>
      <c r="S86" s="620"/>
      <c r="T86" s="620"/>
      <c r="U86" s="620"/>
      <c r="V86" s="620"/>
      <c r="W86" s="620"/>
      <c r="X86" s="620"/>
      <c r="Y86" s="620"/>
      <c r="Z86" s="620"/>
      <c r="AA86" s="620"/>
      <c r="AB86" s="620"/>
      <c r="AC86" s="620"/>
      <c r="AD86" s="620"/>
      <c r="AE86" s="621"/>
      <c r="AF86" s="616" t="s">
        <v>1817</v>
      </c>
      <c r="AG86" s="617"/>
      <c r="AH86" s="617"/>
      <c r="AI86" s="617"/>
      <c r="AJ86" s="617"/>
      <c r="AK86" s="617"/>
      <c r="AL86" s="617"/>
      <c r="AM86" s="617"/>
      <c r="AN86" s="617"/>
      <c r="AO86" s="617"/>
      <c r="AP86" s="618"/>
      <c r="AS86" s="21"/>
    </row>
    <row r="87" spans="1:45" ht="21.75" customHeight="1">
      <c r="A87" s="30"/>
      <c r="B87" s="30"/>
      <c r="C87" s="30"/>
      <c r="D87" s="612"/>
      <c r="E87" s="613"/>
      <c r="F87" s="613"/>
      <c r="G87" s="613"/>
      <c r="H87" s="613"/>
      <c r="I87" s="613"/>
      <c r="J87" s="613"/>
      <c r="K87" s="613"/>
      <c r="L87" s="613"/>
      <c r="M87" s="613"/>
      <c r="N87" s="613"/>
      <c r="O87" s="613"/>
      <c r="P87" s="613"/>
      <c r="Q87" s="613"/>
      <c r="R87" s="613"/>
      <c r="S87" s="613"/>
      <c r="T87" s="613"/>
      <c r="U87" s="613"/>
      <c r="V87" s="613"/>
      <c r="W87" s="613"/>
      <c r="X87" s="613"/>
      <c r="Y87" s="613"/>
      <c r="Z87" s="613"/>
      <c r="AA87" s="613"/>
      <c r="AB87" s="613"/>
      <c r="AC87" s="613"/>
      <c r="AD87" s="613"/>
      <c r="AE87" s="614"/>
      <c r="AF87" s="612"/>
      <c r="AG87" s="613"/>
      <c r="AH87" s="613"/>
      <c r="AI87" s="613"/>
      <c r="AJ87" s="613"/>
      <c r="AK87" s="613"/>
      <c r="AL87" s="613"/>
      <c r="AM87" s="613"/>
      <c r="AN87" s="613"/>
      <c r="AO87" s="613"/>
      <c r="AP87" s="614"/>
      <c r="AS87" s="21"/>
    </row>
    <row r="88" spans="1:45" ht="13.5" customHeight="1">
      <c r="A88" s="30"/>
      <c r="B88" s="30"/>
      <c r="C88" s="30"/>
      <c r="D88" s="217"/>
      <c r="E88" s="217"/>
      <c r="F88" s="217"/>
      <c r="G88" s="217"/>
      <c r="H88" s="217"/>
      <c r="I88" s="217"/>
      <c r="J88" s="217"/>
      <c r="K88" s="217"/>
      <c r="L88" s="217"/>
      <c r="M88" s="217"/>
      <c r="N88" s="217"/>
      <c r="O88" s="217"/>
      <c r="P88" s="217"/>
      <c r="Q88" s="217"/>
      <c r="R88" s="217"/>
      <c r="S88" s="217"/>
      <c r="T88" s="217"/>
      <c r="U88" s="217"/>
      <c r="V88" s="217"/>
      <c r="W88" s="217"/>
      <c r="X88" s="217"/>
      <c r="Y88" s="217"/>
      <c r="Z88" s="217"/>
      <c r="AA88" s="217"/>
      <c r="AB88" s="217"/>
      <c r="AC88" s="217"/>
      <c r="AD88" s="217"/>
      <c r="AE88" s="217"/>
      <c r="AF88" s="217"/>
      <c r="AG88" s="217"/>
      <c r="AH88" s="217"/>
      <c r="AI88" s="217"/>
      <c r="AJ88" s="217"/>
      <c r="AK88" s="217"/>
      <c r="AL88" s="217"/>
      <c r="AM88" s="217"/>
      <c r="AN88" s="217"/>
      <c r="AO88" s="217"/>
      <c r="AP88" s="217"/>
      <c r="AS88" s="21"/>
    </row>
    <row r="89" spans="1:45" ht="13.5" customHeight="1">
      <c r="A89" s="30"/>
      <c r="B89" s="30"/>
      <c r="C89" s="30"/>
      <c r="D89" s="274" t="s">
        <v>1835</v>
      </c>
      <c r="E89" s="217"/>
      <c r="F89" s="217"/>
      <c r="G89" s="217"/>
      <c r="H89" s="217"/>
      <c r="I89" s="217"/>
      <c r="J89" s="217"/>
      <c r="K89" s="217"/>
      <c r="L89" s="217"/>
      <c r="M89" s="217"/>
      <c r="N89" s="217"/>
      <c r="O89" s="217"/>
      <c r="P89" s="217"/>
      <c r="Q89" s="217"/>
      <c r="R89" s="217"/>
      <c r="S89" s="217"/>
      <c r="T89" s="217"/>
      <c r="U89" s="217"/>
      <c r="V89" s="217"/>
      <c r="W89" s="217"/>
      <c r="X89" s="217"/>
      <c r="Y89" s="217"/>
      <c r="Z89" s="217"/>
      <c r="AA89" s="217"/>
      <c r="AB89" s="217"/>
      <c r="AC89" s="217"/>
      <c r="AD89" s="217"/>
      <c r="AE89" s="217"/>
      <c r="AF89" s="217"/>
      <c r="AG89" s="217"/>
      <c r="AH89" s="217"/>
      <c r="AI89" s="217"/>
      <c r="AJ89" s="217"/>
      <c r="AK89" s="217"/>
      <c r="AL89" s="217"/>
      <c r="AM89" s="217"/>
      <c r="AN89" s="217"/>
      <c r="AO89" s="217"/>
      <c r="AP89" s="217"/>
      <c r="AS89" s="21"/>
    </row>
    <row r="90" spans="1:45" ht="15" customHeight="1">
      <c r="A90" s="30"/>
      <c r="B90" s="30"/>
      <c r="C90" s="30"/>
      <c r="D90" s="616" t="s">
        <v>1829</v>
      </c>
      <c r="E90" s="617"/>
      <c r="F90" s="617"/>
      <c r="G90" s="617"/>
      <c r="H90" s="617"/>
      <c r="I90" s="617"/>
      <c r="J90" s="617"/>
      <c r="K90" s="617"/>
      <c r="L90" s="617"/>
      <c r="M90" s="617"/>
      <c r="N90" s="617"/>
      <c r="O90" s="617"/>
      <c r="P90" s="617"/>
      <c r="Q90" s="617"/>
      <c r="R90" s="617"/>
      <c r="S90" s="617"/>
      <c r="T90" s="617"/>
      <c r="U90" s="617"/>
      <c r="V90" s="617"/>
      <c r="W90" s="618"/>
      <c r="X90" s="616" t="s">
        <v>1830</v>
      </c>
      <c r="Y90" s="617"/>
      <c r="Z90" s="617"/>
      <c r="AA90" s="617"/>
      <c r="AB90" s="617"/>
      <c r="AC90" s="617"/>
      <c r="AD90" s="617"/>
      <c r="AE90" s="617"/>
      <c r="AF90" s="617"/>
      <c r="AG90" s="617"/>
      <c r="AH90" s="617"/>
      <c r="AI90" s="617"/>
      <c r="AJ90" s="617"/>
      <c r="AK90" s="617"/>
      <c r="AL90" s="617"/>
      <c r="AM90" s="617"/>
      <c r="AN90" s="617"/>
      <c r="AO90" s="617"/>
      <c r="AP90" s="618"/>
      <c r="AS90" s="21"/>
    </row>
    <row r="91" spans="1:45" ht="21.75" customHeight="1">
      <c r="A91" s="30"/>
      <c r="B91" s="30"/>
      <c r="C91" s="30"/>
      <c r="D91" s="612"/>
      <c r="E91" s="613"/>
      <c r="F91" s="613"/>
      <c r="G91" s="613"/>
      <c r="H91" s="613"/>
      <c r="I91" s="613"/>
      <c r="J91" s="613"/>
      <c r="K91" s="613"/>
      <c r="L91" s="613"/>
      <c r="M91" s="613"/>
      <c r="N91" s="613"/>
      <c r="O91" s="613"/>
      <c r="P91" s="613"/>
      <c r="Q91" s="613"/>
      <c r="R91" s="613"/>
      <c r="S91" s="613"/>
      <c r="T91" s="613"/>
      <c r="U91" s="613"/>
      <c r="V91" s="613"/>
      <c r="W91" s="614"/>
      <c r="X91" s="612"/>
      <c r="Y91" s="613"/>
      <c r="Z91" s="613"/>
      <c r="AA91" s="613"/>
      <c r="AB91" s="613"/>
      <c r="AC91" s="613"/>
      <c r="AD91" s="613"/>
      <c r="AE91" s="613"/>
      <c r="AF91" s="613"/>
      <c r="AG91" s="613"/>
      <c r="AH91" s="613"/>
      <c r="AI91" s="613"/>
      <c r="AJ91" s="613"/>
      <c r="AK91" s="613"/>
      <c r="AL91" s="613"/>
      <c r="AM91" s="613"/>
      <c r="AN91" s="613"/>
      <c r="AO91" s="613"/>
      <c r="AP91" s="614"/>
      <c r="AS91" s="21"/>
    </row>
    <row r="92" spans="1:45" ht="13.5" customHeight="1">
      <c r="A92" s="30"/>
      <c r="B92" s="30"/>
      <c r="C92" s="30"/>
      <c r="D92" s="217"/>
      <c r="E92" s="217"/>
      <c r="F92" s="217"/>
      <c r="G92" s="217"/>
      <c r="H92" s="217"/>
      <c r="I92" s="217"/>
      <c r="J92" s="217"/>
      <c r="K92" s="217"/>
      <c r="L92" s="217"/>
      <c r="M92" s="217"/>
      <c r="N92" s="217"/>
      <c r="O92" s="217"/>
      <c r="P92" s="217"/>
      <c r="Q92" s="217"/>
      <c r="R92" s="217"/>
      <c r="S92" s="217"/>
      <c r="T92" s="217"/>
      <c r="U92" s="217"/>
      <c r="V92" s="217"/>
      <c r="W92" s="217"/>
      <c r="X92" s="217"/>
      <c r="Y92" s="217"/>
      <c r="Z92" s="217"/>
      <c r="AA92" s="217"/>
      <c r="AB92" s="217"/>
      <c r="AC92" s="217"/>
      <c r="AD92" s="217"/>
      <c r="AE92" s="217"/>
      <c r="AF92" s="217"/>
      <c r="AG92" s="217"/>
      <c r="AH92" s="217"/>
      <c r="AI92" s="217"/>
      <c r="AJ92" s="217"/>
      <c r="AK92" s="217"/>
      <c r="AL92" s="217"/>
      <c r="AM92" s="217"/>
      <c r="AN92" s="217"/>
      <c r="AO92" s="217"/>
      <c r="AP92" s="217"/>
      <c r="AS92" s="21"/>
    </row>
    <row r="93" spans="1:45" ht="13.5" customHeight="1">
      <c r="A93" s="30"/>
      <c r="B93" s="30"/>
      <c r="C93" s="30"/>
      <c r="D93" s="268" t="s">
        <v>1836</v>
      </c>
      <c r="E93" s="217"/>
      <c r="F93" s="217"/>
      <c r="G93" s="76"/>
      <c r="H93" s="76"/>
      <c r="I93" s="221"/>
      <c r="J93" s="221"/>
      <c r="K93" s="221"/>
      <c r="L93" s="221"/>
      <c r="M93" s="221"/>
      <c r="N93" s="221"/>
      <c r="O93" s="221"/>
      <c r="P93" s="221"/>
      <c r="Q93" s="221"/>
      <c r="R93" s="221"/>
      <c r="S93" s="221"/>
      <c r="T93" s="221"/>
      <c r="U93" s="221"/>
      <c r="V93" s="221"/>
      <c r="W93" s="221"/>
      <c r="X93" s="222"/>
      <c r="Y93" s="222"/>
      <c r="Z93" s="222"/>
      <c r="AA93" s="222"/>
      <c r="AB93" s="222"/>
      <c r="AC93" s="222"/>
      <c r="AD93" s="222"/>
      <c r="AE93" s="222"/>
      <c r="AF93" s="30"/>
      <c r="AG93" s="30"/>
      <c r="AS93" s="21"/>
    </row>
    <row r="94" spans="1:45" ht="15" customHeight="1">
      <c r="A94" s="30"/>
      <c r="B94" s="30"/>
      <c r="C94" s="30"/>
      <c r="D94" s="395" t="s">
        <v>1820</v>
      </c>
      <c r="E94" s="395"/>
      <c r="F94" s="395"/>
      <c r="G94" s="395"/>
      <c r="H94" s="395"/>
      <c r="I94" s="395"/>
      <c r="J94" s="395"/>
      <c r="K94" s="395"/>
      <c r="L94" s="395"/>
      <c r="M94" s="395"/>
      <c r="N94" s="395"/>
      <c r="O94" s="395"/>
      <c r="P94" s="395"/>
      <c r="Q94" s="395"/>
      <c r="R94" s="395"/>
      <c r="S94" s="395" t="s">
        <v>1821</v>
      </c>
      <c r="T94" s="395"/>
      <c r="U94" s="395"/>
      <c r="V94" s="395"/>
      <c r="W94" s="395"/>
      <c r="X94" s="395"/>
      <c r="Y94" s="395"/>
      <c r="Z94" s="395"/>
      <c r="AA94" s="395"/>
      <c r="AB94" s="395"/>
      <c r="AC94" s="395"/>
      <c r="AD94" s="395"/>
      <c r="AE94" s="395"/>
      <c r="AF94" s="395"/>
      <c r="AG94" s="395"/>
      <c r="AH94" s="395" t="s">
        <v>1818</v>
      </c>
      <c r="AI94" s="395"/>
      <c r="AJ94" s="395"/>
      <c r="AK94" s="395"/>
      <c r="AL94" s="395"/>
      <c r="AM94" s="395"/>
      <c r="AN94" s="395"/>
      <c r="AO94" s="395"/>
      <c r="AP94" s="395"/>
      <c r="AS94" s="21"/>
    </row>
    <row r="95" spans="1:45" ht="21.75" customHeight="1">
      <c r="A95" s="30"/>
      <c r="B95" s="30"/>
      <c r="C95" s="30"/>
      <c r="D95" s="397"/>
      <c r="E95" s="397"/>
      <c r="F95" s="397"/>
      <c r="G95" s="397"/>
      <c r="H95" s="397"/>
      <c r="I95" s="397"/>
      <c r="J95" s="397"/>
      <c r="K95" s="397"/>
      <c r="L95" s="397"/>
      <c r="M95" s="397"/>
      <c r="N95" s="397"/>
      <c r="O95" s="397"/>
      <c r="P95" s="397"/>
      <c r="Q95" s="397"/>
      <c r="R95" s="397"/>
      <c r="S95" s="397"/>
      <c r="T95" s="397"/>
      <c r="U95" s="397"/>
      <c r="V95" s="397"/>
      <c r="W95" s="397"/>
      <c r="X95" s="397"/>
      <c r="Y95" s="397"/>
      <c r="Z95" s="397"/>
      <c r="AA95" s="397"/>
      <c r="AB95" s="397"/>
      <c r="AC95" s="397"/>
      <c r="AD95" s="397"/>
      <c r="AE95" s="397"/>
      <c r="AF95" s="397"/>
      <c r="AG95" s="397"/>
      <c r="AH95" s="397"/>
      <c r="AI95" s="397"/>
      <c r="AJ95" s="397"/>
      <c r="AK95" s="397"/>
      <c r="AL95" s="397"/>
      <c r="AM95" s="397"/>
      <c r="AN95" s="397"/>
      <c r="AO95" s="397"/>
      <c r="AP95" s="397"/>
      <c r="AS95" s="21"/>
    </row>
    <row r="96" spans="1:45" ht="13.5" customHeight="1">
      <c r="A96" s="30"/>
      <c r="B96" s="30"/>
      <c r="C96" s="30"/>
      <c r="D96" s="243" t="s">
        <v>1862</v>
      </c>
      <c r="E96" s="217"/>
      <c r="F96" s="217"/>
      <c r="G96" s="217"/>
      <c r="H96" s="217"/>
      <c r="I96" s="217"/>
      <c r="J96" s="217"/>
      <c r="K96" s="217"/>
      <c r="L96" s="217"/>
      <c r="M96" s="217"/>
      <c r="N96" s="217"/>
      <c r="O96" s="217"/>
      <c r="P96" s="217"/>
      <c r="Q96" s="217"/>
      <c r="R96" s="217"/>
      <c r="S96" s="217"/>
      <c r="T96" s="217"/>
      <c r="U96" s="217"/>
      <c r="V96" s="217"/>
      <c r="W96" s="217"/>
      <c r="X96" s="217"/>
      <c r="Y96" s="217"/>
      <c r="Z96" s="217"/>
      <c r="AA96" s="217"/>
      <c r="AB96" s="217"/>
      <c r="AC96" s="217"/>
      <c r="AD96" s="217"/>
      <c r="AE96" s="217"/>
      <c r="AF96" s="30"/>
      <c r="AG96" s="30"/>
      <c r="AS96" s="21"/>
    </row>
    <row r="97" spans="1:45" ht="13.5" customHeight="1">
      <c r="A97" s="30"/>
      <c r="B97" s="30"/>
      <c r="C97" s="30"/>
      <c r="D97" s="243" t="s">
        <v>1868</v>
      </c>
      <c r="E97" s="243"/>
      <c r="F97" s="275"/>
      <c r="G97" s="217"/>
      <c r="H97" s="217"/>
      <c r="I97" s="217"/>
      <c r="J97" s="217"/>
      <c r="K97" s="217"/>
      <c r="L97" s="217"/>
      <c r="M97" s="217"/>
      <c r="N97" s="217"/>
      <c r="O97" s="217"/>
      <c r="P97" s="217"/>
      <c r="Q97" s="217"/>
      <c r="R97" s="217"/>
      <c r="S97" s="217"/>
      <c r="T97" s="217"/>
      <c r="U97" s="217"/>
      <c r="V97" s="300"/>
      <c r="W97" s="217"/>
      <c r="X97" s="217"/>
      <c r="Y97" s="217"/>
      <c r="Z97" s="217"/>
      <c r="AA97" s="217"/>
      <c r="AB97" s="217"/>
      <c r="AC97" s="217"/>
      <c r="AD97" s="217"/>
      <c r="AE97" s="217"/>
      <c r="AF97" s="30"/>
      <c r="AG97" s="30"/>
      <c r="AH97" s="30"/>
      <c r="AI97" s="30"/>
      <c r="AJ97" s="30"/>
      <c r="AK97" s="30"/>
      <c r="AL97" s="30"/>
      <c r="AM97" s="30"/>
      <c r="AN97" s="30"/>
      <c r="AO97" s="30"/>
      <c r="AP97" s="30"/>
      <c r="AS97" s="21"/>
    </row>
    <row r="98" spans="1:45" ht="13.5" customHeight="1">
      <c r="A98" s="30"/>
      <c r="B98" s="30"/>
      <c r="C98" s="30"/>
      <c r="D98" s="243" t="s">
        <v>1869</v>
      </c>
      <c r="E98" s="243"/>
      <c r="F98" s="275"/>
      <c r="G98" s="275"/>
      <c r="H98" s="300"/>
      <c r="I98" s="217"/>
      <c r="J98" s="217"/>
      <c r="K98" s="217"/>
      <c r="L98" s="217"/>
      <c r="M98" s="217"/>
      <c r="N98" s="217"/>
      <c r="O98" s="217"/>
      <c r="P98" s="217"/>
      <c r="Q98" s="217"/>
      <c r="R98" s="217"/>
      <c r="S98" s="217"/>
      <c r="T98" s="217"/>
      <c r="U98" s="217"/>
      <c r="V98" s="217"/>
      <c r="W98" s="217"/>
      <c r="X98" s="217"/>
      <c r="Y98" s="217"/>
      <c r="Z98" s="217"/>
      <c r="AA98" s="217"/>
      <c r="AB98" s="217"/>
      <c r="AC98" s="217"/>
      <c r="AD98" s="217"/>
      <c r="AE98" s="217"/>
      <c r="AF98" s="30"/>
      <c r="AG98" s="30"/>
      <c r="AH98" s="30"/>
      <c r="AI98" s="30"/>
      <c r="AJ98" s="30"/>
      <c r="AK98" s="30"/>
      <c r="AL98" s="30"/>
      <c r="AM98" s="30"/>
      <c r="AN98" s="30"/>
      <c r="AO98" s="30"/>
      <c r="AP98" s="30"/>
      <c r="AS98" s="21"/>
    </row>
    <row r="99" spans="1:45" ht="13.5" customHeight="1">
      <c r="A99" s="30"/>
      <c r="B99" s="30"/>
      <c r="C99" s="30"/>
      <c r="D99" s="243" t="s">
        <v>1890</v>
      </c>
      <c r="E99" s="243"/>
      <c r="F99" s="275"/>
      <c r="G99" s="217"/>
      <c r="H99" s="217"/>
      <c r="I99" s="217"/>
      <c r="J99" s="217"/>
      <c r="K99" s="217"/>
      <c r="L99" s="217"/>
      <c r="M99" s="217"/>
      <c r="N99" s="217"/>
      <c r="O99" s="217"/>
      <c r="P99" s="217"/>
      <c r="Q99" s="217"/>
      <c r="R99" s="217"/>
      <c r="S99" s="217"/>
      <c r="T99" s="217"/>
      <c r="U99" s="217"/>
      <c r="V99" s="217"/>
      <c r="W99" s="217"/>
      <c r="X99" s="217"/>
      <c r="Y99" s="217"/>
      <c r="Z99" s="217"/>
      <c r="AA99" s="217"/>
      <c r="AB99" s="217"/>
      <c r="AC99" s="217"/>
      <c r="AD99" s="217"/>
      <c r="AE99" s="217"/>
      <c r="AF99" s="30"/>
      <c r="AG99" s="30"/>
      <c r="AH99" s="30"/>
      <c r="AI99" s="30"/>
      <c r="AJ99" s="30"/>
      <c r="AK99" s="30"/>
      <c r="AL99" s="30"/>
      <c r="AM99" s="30"/>
      <c r="AN99" s="30"/>
      <c r="AO99" s="30"/>
      <c r="AP99" s="30"/>
      <c r="AS99" s="21"/>
    </row>
    <row r="100" spans="1:45" ht="13.5" customHeight="1">
      <c r="A100" s="30"/>
      <c r="B100" s="30"/>
      <c r="C100" s="30"/>
      <c r="D100" s="243" t="s">
        <v>1891</v>
      </c>
      <c r="E100" s="243"/>
      <c r="F100" s="275"/>
      <c r="G100" s="217"/>
      <c r="H100" s="217"/>
      <c r="I100" s="217"/>
      <c r="J100" s="217"/>
      <c r="K100" s="217"/>
      <c r="L100" s="217"/>
      <c r="M100" s="217"/>
      <c r="N100" s="217"/>
      <c r="O100" s="217"/>
      <c r="P100" s="217"/>
      <c r="Q100" s="217"/>
      <c r="R100" s="217"/>
      <c r="S100" s="217"/>
      <c r="T100" s="217"/>
      <c r="U100" s="217"/>
      <c r="V100" s="217"/>
      <c r="W100" s="217"/>
      <c r="X100" s="217"/>
      <c r="Y100" s="217"/>
      <c r="Z100" s="217"/>
      <c r="AA100" s="217"/>
      <c r="AB100" s="217"/>
      <c r="AC100" s="217"/>
      <c r="AD100" s="217"/>
      <c r="AE100" s="217"/>
      <c r="AF100" s="30"/>
      <c r="AG100" s="30"/>
      <c r="AH100" s="30"/>
      <c r="AI100" s="30"/>
      <c r="AJ100" s="30"/>
      <c r="AK100" s="30"/>
      <c r="AL100" s="30"/>
      <c r="AM100" s="30"/>
      <c r="AN100" s="30"/>
      <c r="AO100" s="30"/>
      <c r="AP100" s="30"/>
      <c r="AS100" s="21"/>
    </row>
    <row r="101" spans="1:45" ht="13.5" customHeight="1">
      <c r="A101" s="30"/>
      <c r="B101" s="30"/>
      <c r="C101" s="30"/>
      <c r="D101" s="243" t="s">
        <v>1865</v>
      </c>
      <c r="E101" s="243"/>
      <c r="F101" s="275"/>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E101" s="217"/>
      <c r="AF101" s="30"/>
      <c r="AG101" s="30"/>
      <c r="AH101" s="30"/>
      <c r="AI101" s="30"/>
      <c r="AJ101" s="30"/>
      <c r="AK101" s="30"/>
      <c r="AL101" s="30"/>
      <c r="AM101" s="30"/>
      <c r="AN101" s="30"/>
      <c r="AO101" s="30"/>
      <c r="AP101" s="30"/>
      <c r="AS101" s="21"/>
    </row>
    <row r="102" spans="1:45" ht="13.5" customHeight="1">
      <c r="A102" s="30"/>
      <c r="B102" s="30"/>
      <c r="C102" s="30"/>
      <c r="D102" s="243" t="s">
        <v>1866</v>
      </c>
      <c r="E102" s="243"/>
      <c r="F102" s="289"/>
      <c r="G102" s="217"/>
      <c r="H102" s="217"/>
      <c r="I102" s="217"/>
      <c r="J102" s="217"/>
      <c r="K102" s="217"/>
      <c r="L102" s="217"/>
      <c r="M102" s="217"/>
      <c r="N102" s="217"/>
      <c r="O102" s="217"/>
      <c r="P102" s="217"/>
      <c r="Q102" s="217"/>
      <c r="R102" s="217"/>
      <c r="S102" s="217"/>
      <c r="T102" s="217"/>
      <c r="U102" s="217"/>
      <c r="V102" s="217"/>
      <c r="W102" s="217"/>
      <c r="X102" s="217"/>
      <c r="Y102" s="217"/>
      <c r="Z102" s="217"/>
      <c r="AA102" s="217"/>
      <c r="AB102" s="217"/>
      <c r="AC102" s="217"/>
      <c r="AE102" s="217"/>
      <c r="AF102" s="30"/>
      <c r="AG102" s="30"/>
      <c r="AH102" s="30"/>
      <c r="AI102" s="30"/>
      <c r="AJ102" s="30"/>
      <c r="AK102" s="30"/>
      <c r="AL102" s="30"/>
      <c r="AM102" s="30"/>
      <c r="AN102" s="30"/>
      <c r="AO102" s="30"/>
      <c r="AP102" s="30"/>
      <c r="AS102" s="21"/>
    </row>
    <row r="103" spans="1:45" ht="13.5" customHeight="1">
      <c r="A103" s="30"/>
      <c r="B103" s="30"/>
      <c r="C103" s="30"/>
      <c r="D103" s="134"/>
      <c r="E103" s="243"/>
      <c r="F103" s="275"/>
      <c r="G103" s="217"/>
      <c r="H103" s="217"/>
      <c r="I103" s="217"/>
      <c r="J103" s="217"/>
      <c r="K103" s="217"/>
      <c r="L103" s="217"/>
      <c r="M103" s="217"/>
      <c r="N103" s="217"/>
      <c r="O103" s="217"/>
      <c r="P103" s="217"/>
      <c r="Q103" s="217"/>
      <c r="R103" s="217"/>
      <c r="S103" s="217"/>
      <c r="T103" s="217"/>
      <c r="U103" s="217"/>
      <c r="V103" s="217"/>
      <c r="W103" s="217"/>
      <c r="X103" s="217"/>
      <c r="Y103" s="217"/>
      <c r="Z103" s="217"/>
      <c r="AA103" s="217"/>
      <c r="AB103" s="217"/>
      <c r="AC103" s="217"/>
      <c r="AD103" s="217"/>
      <c r="AE103" s="217"/>
      <c r="AF103" s="30"/>
      <c r="AG103" s="30"/>
      <c r="AH103" s="30"/>
      <c r="AI103" s="30"/>
      <c r="AJ103" s="30"/>
      <c r="AK103" s="30"/>
      <c r="AL103" s="30"/>
      <c r="AM103" s="30"/>
      <c r="AN103" s="30"/>
      <c r="AO103" s="30"/>
      <c r="AP103" s="30"/>
      <c r="AS103" s="21"/>
    </row>
    <row r="104" spans="1:45" ht="13.5" customHeight="1">
      <c r="A104" s="30"/>
      <c r="B104" s="30"/>
      <c r="C104" s="30"/>
      <c r="D104" s="268" t="s">
        <v>1840</v>
      </c>
      <c r="E104" s="132"/>
      <c r="F104" s="217"/>
      <c r="G104" s="217"/>
      <c r="H104" s="217"/>
      <c r="I104" s="217"/>
      <c r="J104" s="217"/>
      <c r="K104" s="217"/>
      <c r="L104" s="217"/>
      <c r="M104" s="217"/>
      <c r="N104" s="217"/>
      <c r="O104" s="217"/>
      <c r="P104" s="217"/>
      <c r="Q104" s="217"/>
      <c r="R104" s="217"/>
      <c r="S104" s="217"/>
      <c r="T104" s="217"/>
      <c r="U104" s="217"/>
      <c r="V104" s="217"/>
      <c r="W104" s="217"/>
      <c r="X104" s="217"/>
      <c r="Y104" s="217"/>
      <c r="Z104" s="217"/>
      <c r="AA104" s="217"/>
      <c r="AB104" s="217"/>
      <c r="AC104" s="217"/>
      <c r="AD104" s="217"/>
      <c r="AE104" s="217"/>
      <c r="AF104" s="30"/>
      <c r="AG104" s="30"/>
      <c r="AS104" s="21"/>
    </row>
    <row r="105" spans="1:45" ht="15" customHeight="1">
      <c r="A105" s="30"/>
      <c r="B105" s="30"/>
      <c r="C105" s="30"/>
      <c r="D105" s="399" t="s">
        <v>1839</v>
      </c>
      <c r="E105" s="399"/>
      <c r="F105" s="399"/>
      <c r="G105" s="399"/>
      <c r="H105" s="399"/>
      <c r="I105" s="399"/>
      <c r="J105" s="399"/>
      <c r="K105" s="399"/>
      <c r="L105" s="399"/>
      <c r="M105" s="399"/>
      <c r="N105" s="399"/>
      <c r="O105" s="399"/>
      <c r="P105" s="399"/>
      <c r="Q105" s="399"/>
      <c r="R105" s="399"/>
      <c r="S105" s="447" t="s">
        <v>1870</v>
      </c>
      <c r="T105" s="448"/>
      <c r="U105" s="448"/>
      <c r="V105" s="448"/>
      <c r="W105" s="448"/>
      <c r="X105" s="448"/>
      <c r="Y105" s="448"/>
      <c r="Z105" s="448"/>
      <c r="AA105" s="448"/>
      <c r="AB105" s="448"/>
      <c r="AC105" s="448"/>
      <c r="AD105" s="448"/>
      <c r="AE105" s="448"/>
      <c r="AF105" s="448"/>
      <c r="AG105" s="448"/>
      <c r="AH105" s="448"/>
      <c r="AI105" s="448"/>
      <c r="AJ105" s="448"/>
      <c r="AK105" s="448"/>
      <c r="AL105" s="448"/>
      <c r="AM105" s="449"/>
      <c r="AS105" s="21"/>
    </row>
    <row r="106" spans="1:45" ht="22.5" customHeight="1">
      <c r="A106" s="30"/>
      <c r="B106" s="30"/>
      <c r="C106" s="30"/>
      <c r="D106" s="399"/>
      <c r="E106" s="399"/>
      <c r="F106" s="399"/>
      <c r="G106" s="399"/>
      <c r="H106" s="399"/>
      <c r="I106" s="399"/>
      <c r="J106" s="399"/>
      <c r="K106" s="399"/>
      <c r="L106" s="399"/>
      <c r="M106" s="399"/>
      <c r="N106" s="399"/>
      <c r="O106" s="399"/>
      <c r="P106" s="399"/>
      <c r="Q106" s="399"/>
      <c r="R106" s="586"/>
      <c r="S106" s="612"/>
      <c r="T106" s="613"/>
      <c r="U106" s="613"/>
      <c r="V106" s="613"/>
      <c r="W106" s="613"/>
      <c r="X106" s="613"/>
      <c r="Y106" s="613"/>
      <c r="Z106" s="613"/>
      <c r="AA106" s="613"/>
      <c r="AB106" s="613"/>
      <c r="AC106" s="613"/>
      <c r="AD106" s="613"/>
      <c r="AE106" s="613"/>
      <c r="AF106" s="613"/>
      <c r="AG106" s="613"/>
      <c r="AH106" s="613"/>
      <c r="AI106" s="613"/>
      <c r="AJ106" s="613"/>
      <c r="AK106" s="613"/>
      <c r="AL106" s="613"/>
      <c r="AM106" s="614"/>
      <c r="AS106" s="21"/>
    </row>
    <row r="107" spans="1:45" ht="13.5" customHeight="1">
      <c r="A107" s="30"/>
      <c r="B107" s="30"/>
      <c r="C107" s="30"/>
      <c r="D107" s="134"/>
      <c r="E107" s="132"/>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30"/>
      <c r="AG107" s="30"/>
      <c r="AS107" s="21"/>
    </row>
    <row r="108" spans="1:45" ht="13.5" customHeight="1">
      <c r="A108" s="30"/>
      <c r="B108" s="30"/>
      <c r="C108" s="30"/>
      <c r="D108" s="134"/>
      <c r="E108" s="132"/>
      <c r="F108" s="217"/>
      <c r="G108" s="217"/>
      <c r="H108" s="217"/>
      <c r="I108" s="217"/>
      <c r="J108" s="217"/>
      <c r="K108" s="217"/>
      <c r="L108" s="217"/>
      <c r="M108" s="217"/>
      <c r="N108" s="217"/>
      <c r="O108" s="217"/>
      <c r="P108" s="217"/>
      <c r="Q108" s="217"/>
      <c r="R108" s="217"/>
      <c r="S108" s="217"/>
      <c r="T108" s="217"/>
      <c r="U108" s="217"/>
      <c r="V108" s="217"/>
      <c r="W108" s="217"/>
      <c r="X108" s="217"/>
      <c r="Y108" s="217"/>
      <c r="Z108" s="217"/>
      <c r="AA108" s="217"/>
      <c r="AB108" s="217"/>
      <c r="AC108" s="217"/>
      <c r="AD108" s="217"/>
      <c r="AE108" s="217"/>
      <c r="AF108" s="30"/>
      <c r="AG108" s="30"/>
      <c r="AS108" s="21"/>
    </row>
    <row r="109" spans="1:45" ht="13.5" customHeight="1">
      <c r="A109" s="30"/>
      <c r="B109" s="30"/>
      <c r="C109" s="30"/>
      <c r="D109" s="134"/>
      <c r="E109" s="132"/>
      <c r="F109" s="217"/>
      <c r="G109" s="217"/>
      <c r="H109" s="217"/>
      <c r="I109" s="217"/>
      <c r="J109" s="217"/>
      <c r="K109" s="217"/>
      <c r="L109" s="217"/>
      <c r="M109" s="217"/>
      <c r="N109" s="217"/>
      <c r="O109" s="217"/>
      <c r="P109" s="217"/>
      <c r="Q109" s="217"/>
      <c r="R109" s="217"/>
      <c r="S109" s="217"/>
      <c r="T109" s="217"/>
      <c r="U109" s="217"/>
      <c r="V109" s="217"/>
      <c r="W109" s="217"/>
      <c r="X109" s="217"/>
      <c r="Y109" s="217"/>
      <c r="Z109" s="217"/>
      <c r="AA109" s="217"/>
      <c r="AB109" s="217"/>
      <c r="AC109" s="217"/>
      <c r="AD109" s="217"/>
      <c r="AE109" s="217"/>
      <c r="AF109" s="30"/>
      <c r="AG109" s="30"/>
      <c r="AS109" s="21"/>
    </row>
    <row r="110" spans="1:45" ht="13.5" customHeight="1">
      <c r="A110" s="30"/>
      <c r="B110" s="30"/>
      <c r="C110" s="30"/>
      <c r="D110" s="268" t="s">
        <v>1826</v>
      </c>
      <c r="E110" s="217"/>
      <c r="F110" s="217"/>
      <c r="G110" s="217"/>
      <c r="H110" s="217"/>
      <c r="I110" s="217"/>
      <c r="J110" s="217"/>
      <c r="K110" s="217"/>
      <c r="L110" s="217"/>
      <c r="M110" s="217"/>
      <c r="N110" s="217"/>
      <c r="O110" s="217"/>
      <c r="P110" s="217"/>
      <c r="Q110" s="217"/>
      <c r="R110" s="217"/>
      <c r="S110" s="217"/>
      <c r="T110" s="217"/>
      <c r="U110" s="217"/>
      <c r="V110" s="217"/>
      <c r="W110" s="217"/>
      <c r="X110" s="217"/>
      <c r="Y110" s="217"/>
      <c r="Z110" s="217"/>
      <c r="AA110" s="217"/>
      <c r="AB110" s="217"/>
      <c r="AC110" s="217"/>
      <c r="AD110" s="217"/>
      <c r="AE110" s="217"/>
      <c r="AF110" s="30"/>
      <c r="AG110" s="30"/>
      <c r="AS110" s="21"/>
    </row>
    <row r="111" spans="1:45" ht="15" customHeight="1">
      <c r="A111" s="30"/>
      <c r="B111" s="30"/>
      <c r="C111" s="30"/>
      <c r="D111" s="447" t="s">
        <v>1785</v>
      </c>
      <c r="E111" s="588"/>
      <c r="F111" s="449"/>
      <c r="G111" s="399" t="s">
        <v>1819</v>
      </c>
      <c r="H111" s="399"/>
      <c r="I111" s="399"/>
      <c r="J111" s="399"/>
      <c r="K111" s="399"/>
      <c r="L111" s="399"/>
      <c r="M111" s="399"/>
      <c r="N111" s="399"/>
      <c r="O111" s="399"/>
      <c r="P111" s="399"/>
      <c r="Q111" s="399"/>
      <c r="R111" s="399"/>
      <c r="S111" s="399"/>
      <c r="T111" s="399"/>
      <c r="U111" s="399"/>
      <c r="V111" s="399"/>
      <c r="W111" s="399"/>
      <c r="X111" s="399"/>
      <c r="Y111" s="399"/>
      <c r="Z111" s="399"/>
      <c r="AA111" s="399"/>
      <c r="AB111" s="399"/>
      <c r="AC111" s="399"/>
      <c r="AD111" s="399"/>
      <c r="AE111" s="399"/>
      <c r="AF111" s="399"/>
      <c r="AG111" s="399"/>
      <c r="AH111" s="399"/>
      <c r="AI111" s="399"/>
      <c r="AJ111" s="399"/>
      <c r="AK111" s="399"/>
      <c r="AL111" s="399"/>
      <c r="AM111" s="399"/>
      <c r="AN111" s="399"/>
      <c r="AO111" s="399"/>
      <c r="AP111" s="399"/>
      <c r="AS111" s="21"/>
    </row>
    <row r="112" spans="1:45" ht="26.25" customHeight="1">
      <c r="A112" s="30"/>
      <c r="B112" s="30"/>
      <c r="C112" s="30"/>
      <c r="D112" s="262"/>
      <c r="E112" s="263"/>
      <c r="F112" s="264"/>
      <c r="G112" s="398" t="s">
        <v>1786</v>
      </c>
      <c r="H112" s="398"/>
      <c r="I112" s="398"/>
      <c r="J112" s="398"/>
      <c r="K112" s="398"/>
      <c r="L112" s="398"/>
      <c r="M112" s="398"/>
      <c r="N112" s="398"/>
      <c r="O112" s="398"/>
      <c r="P112" s="398"/>
      <c r="Q112" s="398"/>
      <c r="R112" s="398"/>
      <c r="S112" s="398"/>
      <c r="T112" s="398"/>
      <c r="U112" s="398"/>
      <c r="V112" s="398"/>
      <c r="W112" s="398"/>
      <c r="X112" s="398"/>
      <c r="Y112" s="398"/>
      <c r="Z112" s="398"/>
      <c r="AA112" s="398"/>
      <c r="AB112" s="398"/>
      <c r="AC112" s="398"/>
      <c r="AD112" s="398"/>
      <c r="AE112" s="398"/>
      <c r="AF112" s="398"/>
      <c r="AG112" s="398"/>
      <c r="AH112" s="398"/>
      <c r="AI112" s="398"/>
      <c r="AJ112" s="398"/>
      <c r="AK112" s="398"/>
      <c r="AL112" s="398"/>
      <c r="AM112" s="398"/>
      <c r="AN112" s="398"/>
      <c r="AO112" s="398"/>
      <c r="AP112" s="398"/>
      <c r="AS112" s="21"/>
    </row>
    <row r="113" spans="1:56" ht="51.65" customHeight="1">
      <c r="A113" s="30"/>
      <c r="B113" s="30"/>
      <c r="C113" s="30"/>
      <c r="D113" s="280"/>
      <c r="E113" s="273"/>
      <c r="F113" s="281"/>
      <c r="G113" s="398" t="s">
        <v>1867</v>
      </c>
      <c r="H113" s="398"/>
      <c r="I113" s="398"/>
      <c r="J113" s="398"/>
      <c r="K113" s="398"/>
      <c r="L113" s="398"/>
      <c r="M113" s="398"/>
      <c r="N113" s="398"/>
      <c r="O113" s="398"/>
      <c r="P113" s="398"/>
      <c r="Q113" s="398"/>
      <c r="R113" s="398"/>
      <c r="S113" s="398"/>
      <c r="T113" s="398"/>
      <c r="U113" s="398"/>
      <c r="V113" s="398"/>
      <c r="W113" s="398"/>
      <c r="X113" s="398"/>
      <c r="Y113" s="398"/>
      <c r="Z113" s="398"/>
      <c r="AA113" s="398"/>
      <c r="AB113" s="398"/>
      <c r="AC113" s="398"/>
      <c r="AD113" s="398"/>
      <c r="AE113" s="398"/>
      <c r="AF113" s="398"/>
      <c r="AG113" s="398"/>
      <c r="AH113" s="398"/>
      <c r="AI113" s="398"/>
      <c r="AJ113" s="398"/>
      <c r="AK113" s="398"/>
      <c r="AL113" s="398"/>
      <c r="AM113" s="398"/>
      <c r="AN113" s="398"/>
      <c r="AO113" s="398"/>
      <c r="AP113" s="398"/>
      <c r="AS113" s="21"/>
    </row>
    <row r="114" spans="1:56" ht="26.25" customHeight="1">
      <c r="A114" s="30"/>
      <c r="B114" s="30"/>
      <c r="C114" s="30"/>
      <c r="D114" s="397"/>
      <c r="E114" s="397"/>
      <c r="F114" s="397"/>
      <c r="G114" s="398" t="s">
        <v>1838</v>
      </c>
      <c r="H114" s="398"/>
      <c r="I114" s="398"/>
      <c r="J114" s="398"/>
      <c r="K114" s="398"/>
      <c r="L114" s="398"/>
      <c r="M114" s="398"/>
      <c r="N114" s="398"/>
      <c r="O114" s="398"/>
      <c r="P114" s="398"/>
      <c r="Q114" s="398"/>
      <c r="R114" s="398"/>
      <c r="S114" s="398"/>
      <c r="T114" s="398"/>
      <c r="U114" s="398"/>
      <c r="V114" s="398"/>
      <c r="W114" s="398"/>
      <c r="X114" s="398"/>
      <c r="Y114" s="398"/>
      <c r="Z114" s="398"/>
      <c r="AA114" s="398"/>
      <c r="AB114" s="398"/>
      <c r="AC114" s="398"/>
      <c r="AD114" s="398"/>
      <c r="AE114" s="398"/>
      <c r="AF114" s="398"/>
      <c r="AG114" s="398"/>
      <c r="AH114" s="398"/>
      <c r="AI114" s="398"/>
      <c r="AJ114" s="398"/>
      <c r="AK114" s="398"/>
      <c r="AL114" s="398"/>
      <c r="AM114" s="398"/>
      <c r="AN114" s="398"/>
      <c r="AO114" s="398"/>
      <c r="AP114" s="398"/>
      <c r="AS114" s="21"/>
    </row>
    <row r="115" spans="1:56" s="139" customFormat="1" ht="13.5" customHeight="1">
      <c r="A115" s="134"/>
      <c r="B115" s="134"/>
      <c r="C115" s="134"/>
      <c r="D115" s="134"/>
      <c r="E115" s="132"/>
      <c r="G115" s="132"/>
      <c r="H115" s="136"/>
      <c r="I115" s="132"/>
      <c r="J115" s="132"/>
      <c r="K115" s="132"/>
      <c r="L115" s="132"/>
      <c r="M115" s="132"/>
      <c r="N115" s="132"/>
      <c r="O115" s="132"/>
      <c r="P115" s="132"/>
      <c r="Q115" s="132"/>
      <c r="R115" s="132"/>
      <c r="S115" s="132"/>
      <c r="T115" s="132"/>
      <c r="U115" s="132"/>
      <c r="V115" s="132"/>
      <c r="W115" s="132"/>
      <c r="X115" s="132"/>
      <c r="Y115" s="132"/>
      <c r="Z115" s="132"/>
      <c r="AA115" s="132"/>
      <c r="AB115" s="136"/>
      <c r="AC115" s="137"/>
      <c r="AD115" s="259"/>
      <c r="AE115" s="259"/>
      <c r="AF115" s="259"/>
      <c r="AG115" s="259"/>
      <c r="AH115" s="259"/>
      <c r="AI115" s="259"/>
      <c r="AJ115" s="259"/>
      <c r="AK115" s="259"/>
      <c r="AL115" s="138"/>
      <c r="AM115" s="132"/>
      <c r="AN115" s="132"/>
      <c r="AO115" s="134"/>
      <c r="AP115" s="134"/>
      <c r="AQ115" s="134"/>
      <c r="AR115" s="136"/>
      <c r="AS115" s="136"/>
    </row>
    <row r="116" spans="1:56" s="22" customFormat="1" ht="13.5" customHeight="1">
      <c r="A116" s="43"/>
      <c r="B116" s="44"/>
      <c r="C116" s="44"/>
      <c r="D116" s="43" t="s">
        <v>1827</v>
      </c>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3"/>
      <c r="AJ116" s="43"/>
      <c r="AK116" s="43"/>
      <c r="AL116" s="43"/>
      <c r="AM116" s="43"/>
      <c r="AN116" s="43"/>
      <c r="AO116" s="43"/>
      <c r="AP116" s="44"/>
      <c r="AQ116" s="44"/>
      <c r="AR116" s="44"/>
      <c r="AS116" s="44"/>
    </row>
    <row r="117" spans="1:56" s="22" customFormat="1" ht="21" customHeight="1">
      <c r="A117" s="43"/>
      <c r="B117" s="44"/>
      <c r="C117" s="44"/>
      <c r="D117" s="400" t="s">
        <v>98</v>
      </c>
      <c r="E117" s="401"/>
      <c r="F117" s="401"/>
      <c r="G117" s="401"/>
      <c r="H117" s="401"/>
      <c r="I117" s="401"/>
      <c r="J117" s="401"/>
      <c r="K117" s="401"/>
      <c r="L117" s="401"/>
      <c r="M117" s="401"/>
      <c r="N117" s="401"/>
      <c r="O117" s="401"/>
      <c r="P117" s="401"/>
      <c r="Q117" s="401"/>
      <c r="R117" s="401"/>
      <c r="S117" s="401"/>
      <c r="T117" s="401"/>
      <c r="U117" s="401"/>
      <c r="V117" s="402"/>
      <c r="W117" s="642" t="s">
        <v>124</v>
      </c>
      <c r="X117" s="643"/>
      <c r="Y117" s="643"/>
      <c r="Z117" s="643"/>
      <c r="AA117" s="643"/>
      <c r="AB117" s="643"/>
      <c r="AC117" s="643"/>
      <c r="AD117" s="643"/>
      <c r="AE117" s="643"/>
      <c r="AF117" s="643"/>
      <c r="AG117" s="643"/>
      <c r="AH117" s="643"/>
      <c r="AI117" s="643"/>
      <c r="AJ117" s="643"/>
      <c r="AK117" s="643"/>
      <c r="AL117" s="643"/>
      <c r="AM117" s="644"/>
      <c r="AN117" s="43"/>
      <c r="AO117" s="43"/>
      <c r="AP117" s="44"/>
      <c r="AQ117" s="44"/>
      <c r="AR117" s="44"/>
      <c r="AS117" s="44"/>
    </row>
    <row r="118" spans="1:56" s="22" customFormat="1" ht="26.5" customHeight="1">
      <c r="A118" s="43"/>
      <c r="B118" s="43"/>
      <c r="C118" s="43"/>
      <c r="D118" s="642" t="s">
        <v>1782</v>
      </c>
      <c r="E118" s="643"/>
      <c r="F118" s="643"/>
      <c r="G118" s="643"/>
      <c r="H118" s="643"/>
      <c r="I118" s="643"/>
      <c r="J118" s="643"/>
      <c r="K118" s="643"/>
      <c r="L118" s="643"/>
      <c r="M118" s="643"/>
      <c r="N118" s="643"/>
      <c r="O118" s="643"/>
      <c r="P118" s="643"/>
      <c r="Q118" s="643"/>
      <c r="R118" s="643"/>
      <c r="S118" s="643"/>
      <c r="T118" s="643"/>
      <c r="U118" s="643"/>
      <c r="V118" s="644"/>
      <c r="W118" s="403"/>
      <c r="X118" s="404"/>
      <c r="Y118" s="404"/>
      <c r="Z118" s="404"/>
      <c r="AA118" s="404"/>
      <c r="AB118" s="404"/>
      <c r="AC118" s="404"/>
      <c r="AD118" s="404"/>
      <c r="AE118" s="404"/>
      <c r="AF118" s="404"/>
      <c r="AG118" s="405"/>
      <c r="AH118" s="583" t="s">
        <v>1779</v>
      </c>
      <c r="AI118" s="584"/>
      <c r="AJ118" s="584"/>
      <c r="AK118" s="584"/>
      <c r="AL118" s="584"/>
      <c r="AM118" s="585"/>
      <c r="AN118" s="43"/>
      <c r="AO118" s="43"/>
      <c r="AP118" s="44"/>
      <c r="AQ118" s="44"/>
      <c r="AR118" s="44"/>
      <c r="AS118" s="44"/>
      <c r="AX118" s="140"/>
      <c r="AY118" s="140"/>
      <c r="AZ118" s="140"/>
      <c r="BA118" s="140"/>
      <c r="BB118" s="140"/>
      <c r="BC118" s="140"/>
      <c r="BD118" s="141"/>
    </row>
    <row r="119" spans="1:56" s="22" customFormat="1" ht="26.5" customHeight="1">
      <c r="A119" s="43"/>
      <c r="B119" s="43"/>
      <c r="C119" s="43"/>
      <c r="D119" s="682" t="s">
        <v>1882</v>
      </c>
      <c r="E119" s="683" t="s">
        <v>1783</v>
      </c>
      <c r="F119" s="683" t="s">
        <v>1783</v>
      </c>
      <c r="G119" s="683" t="s">
        <v>1783</v>
      </c>
      <c r="H119" s="683" t="s">
        <v>1783</v>
      </c>
      <c r="I119" s="683" t="s">
        <v>1783</v>
      </c>
      <c r="J119" s="683" t="s">
        <v>1783</v>
      </c>
      <c r="K119" s="683" t="s">
        <v>1783</v>
      </c>
      <c r="L119" s="683" t="s">
        <v>1783</v>
      </c>
      <c r="M119" s="683" t="s">
        <v>1783</v>
      </c>
      <c r="N119" s="683" t="s">
        <v>1783</v>
      </c>
      <c r="O119" s="683" t="s">
        <v>1783</v>
      </c>
      <c r="P119" s="683" t="s">
        <v>1783</v>
      </c>
      <c r="Q119" s="683" t="s">
        <v>1783</v>
      </c>
      <c r="R119" s="683" t="s">
        <v>1783</v>
      </c>
      <c r="S119" s="683" t="s">
        <v>1783</v>
      </c>
      <c r="T119" s="683" t="s">
        <v>1783</v>
      </c>
      <c r="U119" s="683" t="s">
        <v>1783</v>
      </c>
      <c r="V119" s="684" t="s">
        <v>1783</v>
      </c>
      <c r="W119" s="685"/>
      <c r="X119" s="686"/>
      <c r="Y119" s="686"/>
      <c r="Z119" s="686"/>
      <c r="AA119" s="686"/>
      <c r="AB119" s="686"/>
      <c r="AC119" s="686"/>
      <c r="AD119" s="686"/>
      <c r="AE119" s="686"/>
      <c r="AF119" s="686"/>
      <c r="AG119" s="687"/>
      <c r="AH119" s="688" t="s">
        <v>1780</v>
      </c>
      <c r="AI119" s="689" t="s">
        <v>1780</v>
      </c>
      <c r="AJ119" s="689" t="s">
        <v>1780</v>
      </c>
      <c r="AK119" s="689" t="s">
        <v>1780</v>
      </c>
      <c r="AL119" s="689" t="s">
        <v>1780</v>
      </c>
      <c r="AM119" s="690" t="s">
        <v>1780</v>
      </c>
      <c r="AN119" s="43"/>
      <c r="AO119" s="43"/>
      <c r="AP119" s="44"/>
      <c r="AQ119" s="44"/>
      <c r="AR119" s="44"/>
      <c r="AS119" s="44"/>
      <c r="AX119" s="140"/>
      <c r="AY119" s="140"/>
      <c r="AZ119" s="140"/>
      <c r="BA119" s="140"/>
      <c r="BB119" s="140"/>
      <c r="BC119" s="140"/>
      <c r="BD119" s="141"/>
    </row>
    <row r="120" spans="1:56" s="22" customFormat="1" ht="26.5" customHeight="1">
      <c r="A120" s="43"/>
      <c r="B120" s="43"/>
      <c r="C120" s="43"/>
      <c r="D120" s="680" t="s">
        <v>1883</v>
      </c>
      <c r="E120" s="680" t="s">
        <v>1784</v>
      </c>
      <c r="F120" s="680" t="s">
        <v>1784</v>
      </c>
      <c r="G120" s="680" t="s">
        <v>1784</v>
      </c>
      <c r="H120" s="680" t="s">
        <v>1784</v>
      </c>
      <c r="I120" s="680" t="s">
        <v>1784</v>
      </c>
      <c r="J120" s="680" t="s">
        <v>1784</v>
      </c>
      <c r="K120" s="680" t="s">
        <v>1784</v>
      </c>
      <c r="L120" s="680" t="s">
        <v>1784</v>
      </c>
      <c r="M120" s="680" t="s">
        <v>1784</v>
      </c>
      <c r="N120" s="680" t="s">
        <v>1784</v>
      </c>
      <c r="O120" s="680" t="s">
        <v>1784</v>
      </c>
      <c r="P120" s="680" t="s">
        <v>1784</v>
      </c>
      <c r="Q120" s="680" t="s">
        <v>1784</v>
      </c>
      <c r="R120" s="680" t="s">
        <v>1784</v>
      </c>
      <c r="S120" s="680" t="s">
        <v>1784</v>
      </c>
      <c r="T120" s="680" t="s">
        <v>1784</v>
      </c>
      <c r="U120" s="680" t="s">
        <v>1784</v>
      </c>
      <c r="V120" s="680" t="s">
        <v>1784</v>
      </c>
      <c r="W120" s="680"/>
      <c r="X120" s="680"/>
      <c r="Y120" s="680"/>
      <c r="Z120" s="680"/>
      <c r="AA120" s="680"/>
      <c r="AB120" s="680"/>
      <c r="AC120" s="680"/>
      <c r="AD120" s="680"/>
      <c r="AE120" s="680"/>
      <c r="AF120" s="680"/>
      <c r="AG120" s="680"/>
      <c r="AH120" s="681" t="s">
        <v>1781</v>
      </c>
      <c r="AI120" s="681" t="s">
        <v>1781</v>
      </c>
      <c r="AJ120" s="681" t="s">
        <v>1781</v>
      </c>
      <c r="AK120" s="681" t="s">
        <v>1781</v>
      </c>
      <c r="AL120" s="681" t="s">
        <v>1781</v>
      </c>
      <c r="AM120" s="681" t="s">
        <v>1781</v>
      </c>
      <c r="AN120" s="43"/>
      <c r="AO120" s="43"/>
      <c r="AP120" s="44"/>
      <c r="AQ120" s="44"/>
      <c r="AR120" s="44"/>
      <c r="AS120" s="44"/>
      <c r="AX120" s="140"/>
      <c r="AY120" s="140"/>
      <c r="AZ120" s="140"/>
      <c r="BA120" s="140"/>
      <c r="BB120" s="140"/>
      <c r="BC120" s="140"/>
      <c r="BD120" s="141"/>
    </row>
    <row r="121" spans="1:56" s="119" customFormat="1" ht="13.5" customHeight="1">
      <c r="A121" s="30"/>
      <c r="B121" s="30"/>
      <c r="C121" s="30"/>
      <c r="D121" s="134" t="s">
        <v>1881</v>
      </c>
      <c r="E121" s="30"/>
      <c r="F121" s="31"/>
      <c r="G121" s="31"/>
      <c r="H121" s="31"/>
      <c r="I121" s="31"/>
      <c r="J121" s="31"/>
      <c r="K121" s="31"/>
      <c r="L121" s="31"/>
      <c r="M121" s="31"/>
      <c r="N121" s="31"/>
      <c r="O121" s="31"/>
      <c r="P121" s="31"/>
      <c r="Q121" s="31"/>
      <c r="R121" s="31"/>
      <c r="S121" s="31"/>
      <c r="T121" s="31"/>
      <c r="U121" s="31"/>
      <c r="V121" s="31"/>
      <c r="W121" s="31"/>
      <c r="X121" s="31"/>
      <c r="Y121" s="31"/>
      <c r="Z121" s="31"/>
      <c r="AA121" s="31"/>
      <c r="AB121" s="57"/>
      <c r="AC121" s="50"/>
      <c r="AD121" s="51"/>
      <c r="AE121" s="51"/>
      <c r="AF121" s="51"/>
      <c r="AG121" s="51"/>
      <c r="AH121" s="51"/>
      <c r="AI121" s="51"/>
      <c r="AJ121" s="51"/>
      <c r="AK121" s="51"/>
      <c r="AL121" s="45"/>
      <c r="AM121" s="31"/>
      <c r="AN121" s="31"/>
      <c r="AO121" s="30"/>
      <c r="AP121" s="30"/>
      <c r="AQ121" s="30"/>
      <c r="AR121" s="57"/>
      <c r="AS121" s="57"/>
    </row>
    <row r="122" spans="1:56" s="119" customFormat="1" ht="13.5" customHeight="1">
      <c r="A122" s="30"/>
      <c r="B122" s="30"/>
      <c r="C122" s="30"/>
      <c r="D122" s="134" t="s">
        <v>1831</v>
      </c>
      <c r="E122" s="30"/>
      <c r="F122" s="31"/>
      <c r="G122" s="31"/>
      <c r="H122" s="31"/>
      <c r="I122" s="31"/>
      <c r="J122" s="31"/>
      <c r="K122" s="31"/>
      <c r="L122" s="31"/>
      <c r="M122" s="31"/>
      <c r="N122" s="31"/>
      <c r="O122" s="31"/>
      <c r="P122" s="31"/>
      <c r="Q122" s="31"/>
      <c r="R122" s="31"/>
      <c r="S122" s="31"/>
      <c r="T122" s="31"/>
      <c r="U122" s="31"/>
      <c r="V122" s="31"/>
      <c r="W122" s="31"/>
      <c r="X122" s="31"/>
      <c r="Y122" s="31"/>
      <c r="Z122" s="31"/>
      <c r="AA122" s="31"/>
      <c r="AB122" s="57"/>
      <c r="AC122" s="50"/>
      <c r="AD122" s="51"/>
      <c r="AE122" s="51"/>
      <c r="AF122" s="51"/>
      <c r="AG122" s="51"/>
      <c r="AH122" s="51"/>
      <c r="AI122" s="51"/>
      <c r="AJ122" s="51"/>
      <c r="AK122" s="51"/>
      <c r="AL122" s="45"/>
      <c r="AM122" s="31"/>
      <c r="AN122" s="31"/>
      <c r="AO122" s="30"/>
      <c r="AP122" s="30"/>
      <c r="AQ122" s="30"/>
      <c r="AR122" s="57"/>
      <c r="AS122" s="57"/>
    </row>
    <row r="123" spans="1:56" s="119" customFormat="1" ht="13.5" customHeight="1">
      <c r="A123" s="30"/>
      <c r="B123" s="30"/>
      <c r="C123" s="30"/>
      <c r="D123" s="134"/>
      <c r="E123" s="30"/>
      <c r="F123" s="31"/>
      <c r="G123" s="31"/>
      <c r="H123" s="31"/>
      <c r="I123" s="31"/>
      <c r="J123" s="31"/>
      <c r="K123" s="31"/>
      <c r="L123" s="31"/>
      <c r="M123" s="31"/>
      <c r="N123" s="31"/>
      <c r="O123" s="31"/>
      <c r="P123" s="31"/>
      <c r="Q123" s="31"/>
      <c r="R123" s="31"/>
      <c r="S123" s="31"/>
      <c r="T123" s="31"/>
      <c r="U123" s="31"/>
      <c r="V123" s="31"/>
      <c r="W123" s="31"/>
      <c r="X123" s="31"/>
      <c r="Y123" s="31"/>
      <c r="Z123" s="31"/>
      <c r="AA123" s="31"/>
      <c r="AB123" s="57"/>
      <c r="AC123" s="50"/>
      <c r="AD123" s="51"/>
      <c r="AE123" s="51"/>
      <c r="AF123" s="51"/>
      <c r="AG123" s="51"/>
      <c r="AH123" s="51"/>
      <c r="AI123" s="51"/>
      <c r="AJ123" s="51"/>
      <c r="AK123" s="51"/>
      <c r="AL123" s="45"/>
      <c r="AM123" s="31"/>
      <c r="AN123" s="31"/>
      <c r="AO123" s="30"/>
      <c r="AP123" s="30"/>
      <c r="AQ123" s="30"/>
      <c r="AR123" s="57"/>
      <c r="AS123" s="57"/>
    </row>
    <row r="124" spans="1:56" s="119" customFormat="1" ht="13.5" customHeight="1">
      <c r="A124" s="30"/>
      <c r="B124" s="30"/>
      <c r="C124" s="30"/>
      <c r="D124" s="134"/>
      <c r="E124" s="30"/>
      <c r="F124" s="31"/>
      <c r="G124" s="31"/>
      <c r="H124" s="31"/>
      <c r="I124" s="31"/>
      <c r="J124" s="31"/>
      <c r="K124" s="31"/>
      <c r="L124" s="31"/>
      <c r="M124" s="31"/>
      <c r="N124" s="31"/>
      <c r="O124" s="31"/>
      <c r="P124" s="31"/>
      <c r="Q124" s="31"/>
      <c r="R124" s="31"/>
      <c r="S124" s="31"/>
      <c r="T124" s="31"/>
      <c r="U124" s="31"/>
      <c r="V124" s="31"/>
      <c r="W124" s="31"/>
      <c r="X124" s="31"/>
      <c r="Y124" s="31"/>
      <c r="Z124" s="31"/>
      <c r="AA124" s="31"/>
      <c r="AB124" s="57"/>
      <c r="AC124" s="50"/>
      <c r="AD124" s="51"/>
      <c r="AE124" s="51"/>
      <c r="AF124" s="51"/>
      <c r="AG124" s="51"/>
      <c r="AH124" s="51"/>
      <c r="AI124" s="51"/>
      <c r="AJ124" s="51"/>
      <c r="AK124" s="51"/>
      <c r="AL124" s="45"/>
      <c r="AM124" s="31"/>
      <c r="AN124" s="31"/>
      <c r="AO124" s="30"/>
      <c r="AP124" s="30"/>
      <c r="AQ124" s="30"/>
      <c r="AR124" s="57"/>
      <c r="AS124" s="57"/>
    </row>
    <row r="125" spans="1:56">
      <c r="B125" s="30" t="s">
        <v>1872</v>
      </c>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row>
    <row r="126" spans="1:56">
      <c r="B126" s="30"/>
      <c r="C126" s="30" t="s">
        <v>943</v>
      </c>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row>
    <row r="127" spans="1:56">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row>
    <row r="128" spans="1:56" ht="13.5" customHeight="1">
      <c r="C128" s="31" t="s">
        <v>192</v>
      </c>
    </row>
    <row r="129" spans="1:45" ht="13.5" customHeight="1">
      <c r="A129" s="217"/>
      <c r="B129" s="217"/>
      <c r="C129" s="466" t="s">
        <v>103</v>
      </c>
      <c r="D129" s="467"/>
      <c r="E129" s="467"/>
      <c r="F129" s="467"/>
      <c r="G129" s="467"/>
      <c r="H129" s="467"/>
      <c r="I129" s="467"/>
      <c r="J129" s="467"/>
      <c r="K129" s="467"/>
      <c r="L129" s="467"/>
      <c r="M129" s="468"/>
      <c r="N129" s="661" t="s">
        <v>1794</v>
      </c>
      <c r="O129" s="662"/>
      <c r="P129" s="662"/>
      <c r="Q129" s="662"/>
      <c r="R129" s="662"/>
      <c r="S129" s="662"/>
      <c r="T129" s="662"/>
      <c r="U129" s="663"/>
      <c r="V129" s="466" t="s">
        <v>5</v>
      </c>
      <c r="W129" s="631"/>
      <c r="X129" s="631"/>
      <c r="Y129" s="631"/>
      <c r="Z129" s="631"/>
      <c r="AA129" s="631"/>
      <c r="AB129" s="631"/>
      <c r="AC129" s="632"/>
      <c r="AD129" s="636" t="s">
        <v>104</v>
      </c>
      <c r="AE129" s="637"/>
      <c r="AF129" s="638"/>
      <c r="AG129" s="466" t="s">
        <v>121</v>
      </c>
      <c r="AH129" s="467"/>
      <c r="AI129" s="467"/>
      <c r="AJ129" s="467"/>
      <c r="AK129" s="467"/>
      <c r="AL129" s="467"/>
      <c r="AM129" s="467"/>
      <c r="AN129" s="467"/>
      <c r="AO129" s="468"/>
      <c r="AP129" s="30"/>
      <c r="AQ129" s="30"/>
    </row>
    <row r="130" spans="1:45">
      <c r="A130" s="217"/>
      <c r="B130" s="217"/>
      <c r="C130" s="469"/>
      <c r="D130" s="470"/>
      <c r="E130" s="470"/>
      <c r="F130" s="470"/>
      <c r="G130" s="470"/>
      <c r="H130" s="470"/>
      <c r="I130" s="470"/>
      <c r="J130" s="470"/>
      <c r="K130" s="470"/>
      <c r="L130" s="470"/>
      <c r="M130" s="471"/>
      <c r="N130" s="664"/>
      <c r="O130" s="665"/>
      <c r="P130" s="665"/>
      <c r="Q130" s="665"/>
      <c r="R130" s="665"/>
      <c r="S130" s="665"/>
      <c r="T130" s="665"/>
      <c r="U130" s="666"/>
      <c r="V130" s="633"/>
      <c r="W130" s="634"/>
      <c r="X130" s="634"/>
      <c r="Y130" s="634"/>
      <c r="Z130" s="634"/>
      <c r="AA130" s="634"/>
      <c r="AB130" s="634"/>
      <c r="AC130" s="635"/>
      <c r="AD130" s="639"/>
      <c r="AE130" s="640"/>
      <c r="AF130" s="641"/>
      <c r="AG130" s="469"/>
      <c r="AH130" s="470"/>
      <c r="AI130" s="470"/>
      <c r="AJ130" s="470"/>
      <c r="AK130" s="470"/>
      <c r="AL130" s="470"/>
      <c r="AM130" s="470"/>
      <c r="AN130" s="470"/>
      <c r="AO130" s="471"/>
      <c r="AP130" s="30"/>
      <c r="AQ130" s="30"/>
    </row>
    <row r="131" spans="1:45" ht="13.5" customHeight="1">
      <c r="A131" s="217"/>
      <c r="B131" s="217"/>
      <c r="C131" s="606" t="s">
        <v>163</v>
      </c>
      <c r="D131" s="607"/>
      <c r="E131" s="550" t="s">
        <v>134</v>
      </c>
      <c r="F131" s="550"/>
      <c r="G131" s="550"/>
      <c r="H131" s="550"/>
      <c r="I131" s="550"/>
      <c r="J131" s="550"/>
      <c r="K131" s="550"/>
      <c r="L131" s="550"/>
      <c r="M131" s="551"/>
      <c r="N131" s="554"/>
      <c r="O131" s="555"/>
      <c r="P131" s="555"/>
      <c r="Q131" s="555"/>
      <c r="R131" s="555"/>
      <c r="S131" s="555"/>
      <c r="T131" s="555"/>
      <c r="U131" s="556" t="s">
        <v>9</v>
      </c>
      <c r="V131" s="554"/>
      <c r="W131" s="555"/>
      <c r="X131" s="555"/>
      <c r="Y131" s="555"/>
      <c r="Z131" s="555"/>
      <c r="AA131" s="555"/>
      <c r="AB131" s="555"/>
      <c r="AC131" s="556" t="s">
        <v>9</v>
      </c>
      <c r="AD131" s="558"/>
      <c r="AE131" s="559"/>
      <c r="AF131" s="560"/>
      <c r="AG131" s="554" t="str">
        <f>IF(V131="","",IF(AD131="1/2",ROUNDDOWN(V131*1/2,0),IF(AD131="1/3",ROUNDDOWN(V131/3,0),"0")))</f>
        <v/>
      </c>
      <c r="AH131" s="555"/>
      <c r="AI131" s="555"/>
      <c r="AJ131" s="555"/>
      <c r="AK131" s="555"/>
      <c r="AL131" s="555"/>
      <c r="AM131" s="555"/>
      <c r="AN131" s="555"/>
      <c r="AO131" s="564" t="s">
        <v>9</v>
      </c>
      <c r="AP131" s="129"/>
      <c r="AQ131" s="129"/>
    </row>
    <row r="132" spans="1:45" ht="13.5" customHeight="1">
      <c r="A132" s="217"/>
      <c r="B132" s="217"/>
      <c r="C132" s="450"/>
      <c r="D132" s="451"/>
      <c r="E132" s="552"/>
      <c r="F132" s="552"/>
      <c r="G132" s="552"/>
      <c r="H132" s="552"/>
      <c r="I132" s="552"/>
      <c r="J132" s="552"/>
      <c r="K132" s="552"/>
      <c r="L132" s="552"/>
      <c r="M132" s="553"/>
      <c r="N132" s="456"/>
      <c r="O132" s="457"/>
      <c r="P132" s="457"/>
      <c r="Q132" s="457"/>
      <c r="R132" s="457"/>
      <c r="S132" s="457"/>
      <c r="T132" s="457"/>
      <c r="U132" s="557"/>
      <c r="V132" s="456"/>
      <c r="W132" s="457"/>
      <c r="X132" s="457"/>
      <c r="Y132" s="457"/>
      <c r="Z132" s="457"/>
      <c r="AA132" s="457"/>
      <c r="AB132" s="457"/>
      <c r="AC132" s="557"/>
      <c r="AD132" s="561"/>
      <c r="AE132" s="562"/>
      <c r="AF132" s="563"/>
      <c r="AG132" s="456"/>
      <c r="AH132" s="457"/>
      <c r="AI132" s="457"/>
      <c r="AJ132" s="457"/>
      <c r="AK132" s="457"/>
      <c r="AL132" s="457"/>
      <c r="AM132" s="457"/>
      <c r="AN132" s="457"/>
      <c r="AO132" s="415"/>
      <c r="AP132" s="129"/>
      <c r="AQ132" s="129"/>
    </row>
    <row r="133" spans="1:45" ht="13.5" customHeight="1">
      <c r="A133" s="217"/>
      <c r="B133" s="217"/>
      <c r="C133" s="450" t="s">
        <v>164</v>
      </c>
      <c r="D133" s="451"/>
      <c r="E133" s="601" t="s">
        <v>122</v>
      </c>
      <c r="F133" s="601"/>
      <c r="G133" s="601"/>
      <c r="H133" s="601"/>
      <c r="I133" s="601"/>
      <c r="J133" s="601"/>
      <c r="K133" s="601"/>
      <c r="L133" s="601"/>
      <c r="M133" s="602"/>
      <c r="N133" s="456"/>
      <c r="O133" s="457"/>
      <c r="P133" s="457"/>
      <c r="Q133" s="457"/>
      <c r="R133" s="457"/>
      <c r="S133" s="457"/>
      <c r="T133" s="457"/>
      <c r="U133" s="557" t="s">
        <v>9</v>
      </c>
      <c r="V133" s="456"/>
      <c r="W133" s="457"/>
      <c r="X133" s="457"/>
      <c r="Y133" s="457"/>
      <c r="Z133" s="457"/>
      <c r="AA133" s="457"/>
      <c r="AB133" s="457"/>
      <c r="AC133" s="557" t="s">
        <v>9</v>
      </c>
      <c r="AD133" s="561"/>
      <c r="AE133" s="562"/>
      <c r="AF133" s="563"/>
      <c r="AG133" s="456" t="str">
        <f t="shared" ref="AG133" si="0">IF(V133="","",IF(AD133="1/2",ROUNDDOWN(V133*1/2,0),IF(AD133="1/3",ROUNDDOWN(V133/3,0),"0")))</f>
        <v/>
      </c>
      <c r="AH133" s="457"/>
      <c r="AI133" s="457"/>
      <c r="AJ133" s="457"/>
      <c r="AK133" s="457"/>
      <c r="AL133" s="457"/>
      <c r="AM133" s="457"/>
      <c r="AN133" s="457"/>
      <c r="AO133" s="415" t="s">
        <v>9</v>
      </c>
      <c r="AP133" s="129"/>
      <c r="AQ133" s="129"/>
    </row>
    <row r="134" spans="1:45" ht="13.5" customHeight="1">
      <c r="A134" s="217"/>
      <c r="B134" s="217"/>
      <c r="C134" s="450"/>
      <c r="D134" s="451"/>
      <c r="E134" s="552"/>
      <c r="F134" s="552"/>
      <c r="G134" s="552"/>
      <c r="H134" s="552"/>
      <c r="I134" s="552"/>
      <c r="J134" s="552"/>
      <c r="K134" s="552"/>
      <c r="L134" s="552"/>
      <c r="M134" s="553"/>
      <c r="N134" s="456"/>
      <c r="O134" s="457"/>
      <c r="P134" s="457"/>
      <c r="Q134" s="457"/>
      <c r="R134" s="457"/>
      <c r="S134" s="457"/>
      <c r="T134" s="457"/>
      <c r="U134" s="557"/>
      <c r="V134" s="456"/>
      <c r="W134" s="457"/>
      <c r="X134" s="457"/>
      <c r="Y134" s="457"/>
      <c r="Z134" s="457"/>
      <c r="AA134" s="457"/>
      <c r="AB134" s="457"/>
      <c r="AC134" s="557"/>
      <c r="AD134" s="561"/>
      <c r="AE134" s="562"/>
      <c r="AF134" s="563"/>
      <c r="AG134" s="456"/>
      <c r="AH134" s="457"/>
      <c r="AI134" s="457"/>
      <c r="AJ134" s="457"/>
      <c r="AK134" s="457"/>
      <c r="AL134" s="457"/>
      <c r="AM134" s="457"/>
      <c r="AN134" s="457"/>
      <c r="AO134" s="415"/>
      <c r="AP134" s="129"/>
      <c r="AQ134" s="129"/>
    </row>
    <row r="135" spans="1:45" ht="13.5" customHeight="1">
      <c r="A135" s="217"/>
      <c r="B135" s="217"/>
      <c r="C135" s="450" t="s">
        <v>165</v>
      </c>
      <c r="D135" s="451"/>
      <c r="E135" s="452" t="s">
        <v>152</v>
      </c>
      <c r="F135" s="452"/>
      <c r="G135" s="452"/>
      <c r="H135" s="452"/>
      <c r="I135" s="452"/>
      <c r="J135" s="452"/>
      <c r="K135" s="452"/>
      <c r="L135" s="452"/>
      <c r="M135" s="453"/>
      <c r="N135" s="456"/>
      <c r="O135" s="457"/>
      <c r="P135" s="457"/>
      <c r="Q135" s="457"/>
      <c r="R135" s="457"/>
      <c r="S135" s="457"/>
      <c r="T135" s="457"/>
      <c r="U135" s="557" t="s">
        <v>9</v>
      </c>
      <c r="V135" s="456"/>
      <c r="W135" s="457"/>
      <c r="X135" s="457"/>
      <c r="Y135" s="457"/>
      <c r="Z135" s="457"/>
      <c r="AA135" s="457"/>
      <c r="AB135" s="457"/>
      <c r="AC135" s="557" t="s">
        <v>9</v>
      </c>
      <c r="AD135" s="561"/>
      <c r="AE135" s="562"/>
      <c r="AF135" s="563"/>
      <c r="AG135" s="456" t="str">
        <f t="shared" ref="AG135" si="1">IF(V135="","",IF(AD135="1/2",ROUNDDOWN(V135*1/2,0),IF(AD135="1/3",ROUNDDOWN(V135/3,0),"0")))</f>
        <v/>
      </c>
      <c r="AH135" s="457"/>
      <c r="AI135" s="457"/>
      <c r="AJ135" s="457"/>
      <c r="AK135" s="457"/>
      <c r="AL135" s="457"/>
      <c r="AM135" s="457"/>
      <c r="AN135" s="457"/>
      <c r="AO135" s="415" t="s">
        <v>9</v>
      </c>
      <c r="AP135" s="129"/>
      <c r="AQ135" s="129"/>
    </row>
    <row r="136" spans="1:45" ht="13.5" customHeight="1">
      <c r="A136" s="217"/>
      <c r="B136" s="217"/>
      <c r="C136" s="450"/>
      <c r="D136" s="451"/>
      <c r="E136" s="454"/>
      <c r="F136" s="454"/>
      <c r="G136" s="454"/>
      <c r="H136" s="454"/>
      <c r="I136" s="454"/>
      <c r="J136" s="454"/>
      <c r="K136" s="454"/>
      <c r="L136" s="454"/>
      <c r="M136" s="455"/>
      <c r="N136" s="456"/>
      <c r="O136" s="457"/>
      <c r="P136" s="457"/>
      <c r="Q136" s="457"/>
      <c r="R136" s="457"/>
      <c r="S136" s="457"/>
      <c r="T136" s="457"/>
      <c r="U136" s="557"/>
      <c r="V136" s="456"/>
      <c r="W136" s="457"/>
      <c r="X136" s="457"/>
      <c r="Y136" s="457"/>
      <c r="Z136" s="457"/>
      <c r="AA136" s="457"/>
      <c r="AB136" s="457"/>
      <c r="AC136" s="557"/>
      <c r="AD136" s="561"/>
      <c r="AE136" s="562"/>
      <c r="AF136" s="563"/>
      <c r="AG136" s="456"/>
      <c r="AH136" s="457"/>
      <c r="AI136" s="457"/>
      <c r="AJ136" s="457"/>
      <c r="AK136" s="457"/>
      <c r="AL136" s="457"/>
      <c r="AM136" s="457"/>
      <c r="AN136" s="457"/>
      <c r="AO136" s="415"/>
      <c r="AP136" s="129"/>
      <c r="AQ136" s="129"/>
    </row>
    <row r="137" spans="1:45" ht="13.5" customHeight="1">
      <c r="A137" s="217"/>
      <c r="B137" s="217"/>
      <c r="C137" s="450" t="s">
        <v>166</v>
      </c>
      <c r="D137" s="451"/>
      <c r="E137" s="452" t="s">
        <v>151</v>
      </c>
      <c r="F137" s="452"/>
      <c r="G137" s="452"/>
      <c r="H137" s="452"/>
      <c r="I137" s="452"/>
      <c r="J137" s="452"/>
      <c r="K137" s="452"/>
      <c r="L137" s="452"/>
      <c r="M137" s="453"/>
      <c r="N137" s="456"/>
      <c r="O137" s="457"/>
      <c r="P137" s="457"/>
      <c r="Q137" s="457"/>
      <c r="R137" s="457"/>
      <c r="S137" s="457"/>
      <c r="T137" s="457"/>
      <c r="U137" s="557" t="s">
        <v>9</v>
      </c>
      <c r="V137" s="456"/>
      <c r="W137" s="457"/>
      <c r="X137" s="457"/>
      <c r="Y137" s="457"/>
      <c r="Z137" s="457"/>
      <c r="AA137" s="457"/>
      <c r="AB137" s="457"/>
      <c r="AC137" s="557" t="s">
        <v>9</v>
      </c>
      <c r="AD137" s="561"/>
      <c r="AE137" s="562"/>
      <c r="AF137" s="563"/>
      <c r="AG137" s="456" t="str">
        <f t="shared" ref="AG137" si="2">IF(V137="","",IF(AD137="1/2",ROUNDDOWN(V137*1/2,0),IF(AD137="1/3",ROUNDDOWN(V137/3,0),"0")))</f>
        <v/>
      </c>
      <c r="AH137" s="457"/>
      <c r="AI137" s="457"/>
      <c r="AJ137" s="457"/>
      <c r="AK137" s="457"/>
      <c r="AL137" s="457"/>
      <c r="AM137" s="457"/>
      <c r="AN137" s="457"/>
      <c r="AO137" s="415" t="s">
        <v>9</v>
      </c>
      <c r="AP137" s="129"/>
      <c r="AQ137" s="129"/>
    </row>
    <row r="138" spans="1:45" ht="13.5" customHeight="1">
      <c r="A138" s="217"/>
      <c r="B138" s="217"/>
      <c r="C138" s="450"/>
      <c r="D138" s="451"/>
      <c r="E138" s="454"/>
      <c r="F138" s="454"/>
      <c r="G138" s="454"/>
      <c r="H138" s="454"/>
      <c r="I138" s="454"/>
      <c r="J138" s="454"/>
      <c r="K138" s="454"/>
      <c r="L138" s="454"/>
      <c r="M138" s="455"/>
      <c r="N138" s="456"/>
      <c r="O138" s="457"/>
      <c r="P138" s="457"/>
      <c r="Q138" s="457"/>
      <c r="R138" s="457"/>
      <c r="S138" s="457"/>
      <c r="T138" s="457"/>
      <c r="U138" s="557"/>
      <c r="V138" s="456"/>
      <c r="W138" s="457"/>
      <c r="X138" s="457"/>
      <c r="Y138" s="457"/>
      <c r="Z138" s="457"/>
      <c r="AA138" s="457"/>
      <c r="AB138" s="457"/>
      <c r="AC138" s="557"/>
      <c r="AD138" s="561"/>
      <c r="AE138" s="562"/>
      <c r="AF138" s="563"/>
      <c r="AG138" s="456"/>
      <c r="AH138" s="457"/>
      <c r="AI138" s="457"/>
      <c r="AJ138" s="457"/>
      <c r="AK138" s="457"/>
      <c r="AL138" s="457"/>
      <c r="AM138" s="457"/>
      <c r="AN138" s="457"/>
      <c r="AO138" s="415"/>
      <c r="AP138" s="129"/>
      <c r="AQ138" s="129"/>
    </row>
    <row r="139" spans="1:45" ht="13.5" customHeight="1">
      <c r="A139" s="217"/>
      <c r="B139" s="217"/>
      <c r="C139" s="450" t="s">
        <v>167</v>
      </c>
      <c r="D139" s="451"/>
      <c r="E139" s="601" t="s">
        <v>123</v>
      </c>
      <c r="F139" s="601"/>
      <c r="G139" s="601"/>
      <c r="H139" s="601"/>
      <c r="I139" s="601"/>
      <c r="J139" s="601"/>
      <c r="K139" s="601"/>
      <c r="L139" s="601"/>
      <c r="M139" s="602"/>
      <c r="N139" s="456"/>
      <c r="O139" s="457"/>
      <c r="P139" s="457"/>
      <c r="Q139" s="457"/>
      <c r="R139" s="457"/>
      <c r="S139" s="457"/>
      <c r="T139" s="457"/>
      <c r="U139" s="557" t="s">
        <v>9</v>
      </c>
      <c r="V139" s="456"/>
      <c r="W139" s="457"/>
      <c r="X139" s="457"/>
      <c r="Y139" s="457"/>
      <c r="Z139" s="457"/>
      <c r="AA139" s="457"/>
      <c r="AB139" s="457"/>
      <c r="AC139" s="557" t="s">
        <v>9</v>
      </c>
      <c r="AD139" s="561"/>
      <c r="AE139" s="562"/>
      <c r="AF139" s="563"/>
      <c r="AG139" s="456" t="str">
        <f t="shared" ref="AG139" si="3">IF(V139="","",IF(AD139="1/2",ROUNDDOWN(V139*1/2,0),IF(AD139="1/3",ROUNDDOWN(V139/3,0),"0")))</f>
        <v/>
      </c>
      <c r="AH139" s="457"/>
      <c r="AI139" s="457"/>
      <c r="AJ139" s="457"/>
      <c r="AK139" s="457"/>
      <c r="AL139" s="457"/>
      <c r="AM139" s="457"/>
      <c r="AN139" s="457"/>
      <c r="AO139" s="415" t="s">
        <v>9</v>
      </c>
      <c r="AP139" s="129"/>
      <c r="AQ139" s="129"/>
    </row>
    <row r="140" spans="1:45" ht="13.5" customHeight="1">
      <c r="A140" s="217"/>
      <c r="B140" s="217"/>
      <c r="C140" s="656"/>
      <c r="D140" s="657"/>
      <c r="E140" s="603"/>
      <c r="F140" s="603"/>
      <c r="G140" s="603"/>
      <c r="H140" s="603"/>
      <c r="I140" s="603"/>
      <c r="J140" s="603"/>
      <c r="K140" s="603"/>
      <c r="L140" s="603"/>
      <c r="M140" s="604"/>
      <c r="N140" s="589"/>
      <c r="O140" s="590"/>
      <c r="P140" s="590"/>
      <c r="Q140" s="590"/>
      <c r="R140" s="590"/>
      <c r="S140" s="590"/>
      <c r="T140" s="590"/>
      <c r="U140" s="605"/>
      <c r="V140" s="589"/>
      <c r="W140" s="590"/>
      <c r="X140" s="590"/>
      <c r="Y140" s="590"/>
      <c r="Z140" s="590"/>
      <c r="AA140" s="590"/>
      <c r="AB140" s="590"/>
      <c r="AC140" s="605"/>
      <c r="AD140" s="598"/>
      <c r="AE140" s="599"/>
      <c r="AF140" s="600"/>
      <c r="AG140" s="589"/>
      <c r="AH140" s="590"/>
      <c r="AI140" s="590"/>
      <c r="AJ140" s="590"/>
      <c r="AK140" s="590"/>
      <c r="AL140" s="590"/>
      <c r="AM140" s="590"/>
      <c r="AN140" s="590"/>
      <c r="AO140" s="591"/>
      <c r="AP140" s="129"/>
      <c r="AQ140" s="129"/>
    </row>
    <row r="141" spans="1:45" ht="13.5" customHeight="1">
      <c r="A141" s="217"/>
      <c r="B141" s="217"/>
      <c r="C141" s="466" t="s">
        <v>120</v>
      </c>
      <c r="D141" s="467"/>
      <c r="E141" s="467"/>
      <c r="F141" s="467"/>
      <c r="G141" s="467"/>
      <c r="H141" s="467"/>
      <c r="I141" s="467"/>
      <c r="J141" s="467"/>
      <c r="K141" s="467"/>
      <c r="L141" s="467"/>
      <c r="M141" s="468"/>
      <c r="N141" s="594" t="str">
        <f>IF(COUNTA(N131:T140)=0,"",SUM(N131:T140))</f>
        <v/>
      </c>
      <c r="O141" s="595"/>
      <c r="P141" s="595"/>
      <c r="Q141" s="595"/>
      <c r="R141" s="595"/>
      <c r="S141" s="595"/>
      <c r="T141" s="595"/>
      <c r="U141" s="458" t="s">
        <v>9</v>
      </c>
      <c r="V141" s="594" t="str">
        <f>IF(COUNTA(V131:AB140)=0,"",SUM(V131:AB140))</f>
        <v/>
      </c>
      <c r="W141" s="595"/>
      <c r="X141" s="595"/>
      <c r="Y141" s="595"/>
      <c r="Z141" s="595"/>
      <c r="AA141" s="595"/>
      <c r="AB141" s="595"/>
      <c r="AC141" s="458" t="s">
        <v>9</v>
      </c>
      <c r="AD141" s="460"/>
      <c r="AE141" s="461"/>
      <c r="AF141" s="462"/>
      <c r="AG141" s="594" t="str">
        <f>IF(V141="","",SUM(AG131:AN140))</f>
        <v/>
      </c>
      <c r="AH141" s="595"/>
      <c r="AI141" s="595"/>
      <c r="AJ141" s="595"/>
      <c r="AK141" s="595"/>
      <c r="AL141" s="595"/>
      <c r="AM141" s="595"/>
      <c r="AN141" s="595"/>
      <c r="AO141" s="592" t="s">
        <v>9</v>
      </c>
      <c r="AP141" s="129"/>
      <c r="AQ141" s="129"/>
    </row>
    <row r="142" spans="1:45">
      <c r="A142" s="217"/>
      <c r="B142" s="217"/>
      <c r="C142" s="469"/>
      <c r="D142" s="470"/>
      <c r="E142" s="470"/>
      <c r="F142" s="470"/>
      <c r="G142" s="470"/>
      <c r="H142" s="470"/>
      <c r="I142" s="470"/>
      <c r="J142" s="470"/>
      <c r="K142" s="470"/>
      <c r="L142" s="470"/>
      <c r="M142" s="471"/>
      <c r="N142" s="596"/>
      <c r="O142" s="597"/>
      <c r="P142" s="597"/>
      <c r="Q142" s="597"/>
      <c r="R142" s="597"/>
      <c r="S142" s="597"/>
      <c r="T142" s="597"/>
      <c r="U142" s="459"/>
      <c r="V142" s="596"/>
      <c r="W142" s="597"/>
      <c r="X142" s="597"/>
      <c r="Y142" s="597"/>
      <c r="Z142" s="597"/>
      <c r="AA142" s="597"/>
      <c r="AB142" s="597"/>
      <c r="AC142" s="459"/>
      <c r="AD142" s="463"/>
      <c r="AE142" s="464"/>
      <c r="AF142" s="465"/>
      <c r="AG142" s="596"/>
      <c r="AH142" s="597"/>
      <c r="AI142" s="597"/>
      <c r="AJ142" s="597"/>
      <c r="AK142" s="597"/>
      <c r="AL142" s="597"/>
      <c r="AM142" s="597"/>
      <c r="AN142" s="597"/>
      <c r="AO142" s="593"/>
      <c r="AP142" s="129"/>
      <c r="AQ142" s="129"/>
    </row>
    <row r="143" spans="1:45" s="133" customFormat="1" ht="13.5" customHeight="1">
      <c r="A143" s="84"/>
      <c r="B143" s="84"/>
      <c r="C143" s="667" t="s">
        <v>1806</v>
      </c>
      <c r="D143" s="667"/>
      <c r="E143" s="667"/>
      <c r="F143" s="667"/>
      <c r="G143" s="667"/>
      <c r="H143" s="667"/>
      <c r="I143" s="667"/>
      <c r="J143" s="667"/>
      <c r="K143" s="667"/>
      <c r="L143" s="667"/>
      <c r="M143" s="667"/>
      <c r="N143" s="667"/>
      <c r="O143" s="667"/>
      <c r="P143" s="667"/>
      <c r="Q143" s="667"/>
      <c r="R143" s="667"/>
      <c r="S143" s="667"/>
      <c r="T143" s="667"/>
      <c r="U143" s="667"/>
      <c r="V143" s="667"/>
      <c r="W143" s="667"/>
      <c r="X143" s="667"/>
      <c r="Y143" s="667"/>
      <c r="Z143" s="667"/>
      <c r="AA143" s="667"/>
      <c r="AB143" s="667"/>
      <c r="AC143" s="667"/>
      <c r="AD143" s="667"/>
      <c r="AE143" s="667"/>
      <c r="AF143" s="667"/>
      <c r="AG143" s="667"/>
      <c r="AH143" s="667"/>
      <c r="AI143" s="667"/>
      <c r="AJ143" s="667"/>
      <c r="AK143" s="667"/>
      <c r="AL143" s="667"/>
      <c r="AM143" s="667"/>
      <c r="AN143" s="667"/>
      <c r="AO143" s="667"/>
      <c r="AP143" s="667"/>
      <c r="AQ143" s="131"/>
      <c r="AR143" s="131"/>
      <c r="AS143" s="132"/>
    </row>
    <row r="144" spans="1:45" s="133" customFormat="1" ht="13.5" customHeight="1">
      <c r="A144" s="84"/>
      <c r="B144" s="84"/>
      <c r="C144" s="133" t="s">
        <v>1801</v>
      </c>
      <c r="D144" s="102"/>
      <c r="E144" s="102"/>
      <c r="F144" s="102"/>
      <c r="G144" s="102"/>
      <c r="H144" s="102"/>
      <c r="I144" s="102"/>
      <c r="J144" s="102"/>
      <c r="K144" s="102"/>
      <c r="L144" s="102"/>
      <c r="M144" s="102"/>
      <c r="N144" s="102"/>
      <c r="O144" s="102"/>
      <c r="P144" s="102"/>
      <c r="Q144" s="102"/>
      <c r="R144" s="102"/>
      <c r="S144" s="102"/>
      <c r="T144" s="102"/>
      <c r="U144" s="102"/>
      <c r="V144" s="102"/>
      <c r="W144" s="102"/>
      <c r="X144" s="102"/>
      <c r="Y144" s="102"/>
      <c r="Z144" s="102"/>
      <c r="AA144" s="102"/>
      <c r="AB144" s="102"/>
      <c r="AC144" s="102"/>
      <c r="AD144" s="102"/>
      <c r="AE144" s="102"/>
      <c r="AF144" s="102"/>
      <c r="AG144" s="102"/>
      <c r="AH144" s="102"/>
      <c r="AI144" s="102"/>
      <c r="AJ144" s="102"/>
      <c r="AK144" s="102"/>
      <c r="AL144" s="102"/>
      <c r="AM144" s="102"/>
      <c r="AN144" s="102"/>
      <c r="AO144" s="102"/>
      <c r="AP144" s="102"/>
      <c r="AQ144" s="131"/>
      <c r="AR144" s="131"/>
      <c r="AS144" s="132"/>
    </row>
    <row r="145" spans="1:45" s="133" customFormat="1" ht="13.5" customHeight="1">
      <c r="A145" s="84"/>
      <c r="B145" s="84"/>
      <c r="C145" s="212" t="s">
        <v>1863</v>
      </c>
      <c r="D145" s="102"/>
      <c r="E145" s="102"/>
      <c r="F145" s="102"/>
      <c r="G145" s="102"/>
      <c r="H145" s="102"/>
      <c r="I145" s="102"/>
      <c r="J145" s="102"/>
      <c r="K145" s="102"/>
      <c r="L145" s="102"/>
      <c r="M145" s="102"/>
      <c r="N145" s="102"/>
      <c r="O145" s="102"/>
      <c r="P145" s="102"/>
      <c r="Q145" s="102"/>
      <c r="R145" s="102"/>
      <c r="S145" s="102"/>
      <c r="T145" s="102"/>
      <c r="U145" s="102"/>
      <c r="V145" s="102"/>
      <c r="W145" s="102"/>
      <c r="X145" s="102"/>
      <c r="Y145" s="102"/>
      <c r="Z145" s="102"/>
      <c r="AA145" s="102"/>
      <c r="AB145" s="102"/>
      <c r="AC145" s="102"/>
      <c r="AD145" s="102"/>
      <c r="AE145" s="102"/>
      <c r="AF145" s="102"/>
      <c r="AG145" s="102"/>
      <c r="AH145" s="102"/>
      <c r="AI145" s="102"/>
      <c r="AJ145" s="102"/>
      <c r="AK145" s="102"/>
      <c r="AL145" s="102"/>
      <c r="AM145" s="102"/>
      <c r="AN145" s="102"/>
      <c r="AO145" s="102"/>
      <c r="AP145" s="102"/>
      <c r="AQ145" s="131"/>
      <c r="AR145" s="131"/>
      <c r="AS145" s="132"/>
    </row>
    <row r="146" spans="1:45" s="133" customFormat="1" ht="13.5" customHeight="1">
      <c r="A146" s="84"/>
      <c r="B146" s="84"/>
      <c r="C146" s="212" t="s">
        <v>1802</v>
      </c>
      <c r="D146" s="102"/>
      <c r="E146" s="102"/>
      <c r="F146" s="102"/>
      <c r="G146" s="102"/>
      <c r="H146" s="102"/>
      <c r="I146" s="102"/>
      <c r="J146" s="102"/>
      <c r="K146" s="102"/>
      <c r="L146" s="102"/>
      <c r="M146" s="102"/>
      <c r="N146" s="102"/>
      <c r="O146" s="102"/>
      <c r="P146" s="102"/>
      <c r="Q146" s="102"/>
      <c r="R146" s="102"/>
      <c r="S146" s="102"/>
      <c r="T146" s="102"/>
      <c r="U146" s="102"/>
      <c r="V146" s="102"/>
      <c r="W146" s="102"/>
      <c r="X146" s="102"/>
      <c r="Y146" s="102"/>
      <c r="Z146" s="102"/>
      <c r="AA146" s="102"/>
      <c r="AB146" s="102"/>
      <c r="AC146" s="102"/>
      <c r="AD146" s="102"/>
      <c r="AE146" s="102"/>
      <c r="AF146" s="102"/>
      <c r="AG146" s="102"/>
      <c r="AH146" s="102"/>
      <c r="AI146" s="102"/>
      <c r="AJ146" s="102"/>
      <c r="AK146" s="102"/>
      <c r="AL146" s="102"/>
      <c r="AM146" s="102"/>
      <c r="AN146" s="102"/>
      <c r="AO146" s="102"/>
      <c r="AP146" s="102"/>
      <c r="AQ146" s="131"/>
      <c r="AR146" s="131"/>
      <c r="AS146" s="132"/>
    </row>
    <row r="147" spans="1:45" s="133" customFormat="1" ht="13.5" customHeight="1">
      <c r="A147" s="84"/>
      <c r="B147" s="84"/>
      <c r="C147" s="212" t="s">
        <v>1803</v>
      </c>
      <c r="D147" s="102"/>
      <c r="E147" s="102"/>
      <c r="F147" s="102"/>
      <c r="G147" s="102"/>
      <c r="H147" s="102"/>
      <c r="I147" s="102"/>
      <c r="J147" s="102"/>
      <c r="K147" s="102"/>
      <c r="L147" s="102"/>
      <c r="M147" s="102"/>
      <c r="N147" s="102"/>
      <c r="O147" s="102"/>
      <c r="P147" s="102"/>
      <c r="Q147" s="102"/>
      <c r="R147" s="102"/>
      <c r="S147" s="102"/>
      <c r="T147" s="102"/>
      <c r="U147" s="102"/>
      <c r="V147" s="102"/>
      <c r="W147" s="102"/>
      <c r="X147" s="102"/>
      <c r="Y147" s="102"/>
      <c r="Z147" s="102"/>
      <c r="AA147" s="102"/>
      <c r="AB147" s="102"/>
      <c r="AC147" s="102"/>
      <c r="AD147" s="102"/>
      <c r="AE147" s="102"/>
      <c r="AF147" s="102"/>
      <c r="AG147" s="102"/>
      <c r="AH147" s="102"/>
      <c r="AI147" s="102"/>
      <c r="AJ147" s="102"/>
      <c r="AK147" s="102"/>
      <c r="AL147" s="102"/>
      <c r="AM147" s="102"/>
      <c r="AN147" s="102"/>
      <c r="AO147" s="102"/>
      <c r="AP147" s="102"/>
      <c r="AQ147" s="131"/>
      <c r="AR147" s="131"/>
      <c r="AS147" s="132"/>
    </row>
    <row r="148" spans="1:45" s="133" customFormat="1" ht="13.5" customHeight="1">
      <c r="A148" s="84"/>
      <c r="B148" s="84"/>
      <c r="C148" s="212" t="s">
        <v>1804</v>
      </c>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c r="AG148" s="102"/>
      <c r="AH148" s="102"/>
      <c r="AI148" s="102"/>
      <c r="AJ148" s="102"/>
      <c r="AK148" s="102"/>
      <c r="AL148" s="102"/>
      <c r="AM148" s="102"/>
      <c r="AN148" s="102"/>
      <c r="AO148" s="102"/>
      <c r="AP148" s="102"/>
      <c r="AQ148" s="131"/>
      <c r="AR148" s="131"/>
      <c r="AS148" s="132"/>
    </row>
    <row r="149" spans="1:45" s="133" customFormat="1" ht="13.5" customHeight="1">
      <c r="A149" s="84"/>
      <c r="B149" s="84"/>
      <c r="C149" s="212" t="s">
        <v>1805</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2"/>
      <c r="AD149" s="102"/>
      <c r="AE149" s="102"/>
      <c r="AF149" s="102"/>
      <c r="AG149" s="102"/>
      <c r="AH149" s="102"/>
      <c r="AI149" s="102"/>
      <c r="AJ149" s="102"/>
      <c r="AK149" s="102"/>
      <c r="AL149" s="102"/>
      <c r="AM149" s="102"/>
      <c r="AN149" s="102"/>
      <c r="AO149" s="102"/>
      <c r="AP149" s="102"/>
      <c r="AQ149" s="131"/>
      <c r="AR149" s="131"/>
      <c r="AS149" s="132"/>
    </row>
    <row r="150" spans="1:45" s="133" customFormat="1" ht="13.5" customHeight="1">
      <c r="A150" s="84"/>
      <c r="B150" s="84"/>
      <c r="C150" s="102"/>
      <c r="D150" s="102"/>
      <c r="E150" s="102"/>
      <c r="F150" s="102"/>
      <c r="G150" s="102"/>
      <c r="H150" s="102"/>
      <c r="I150" s="102"/>
      <c r="J150" s="102"/>
      <c r="K150" s="102"/>
      <c r="L150" s="102"/>
      <c r="M150" s="102"/>
      <c r="N150" s="102"/>
      <c r="O150" s="102"/>
      <c r="P150" s="102"/>
      <c r="Q150" s="102"/>
      <c r="R150" s="102"/>
      <c r="S150" s="102"/>
      <c r="T150" s="102"/>
      <c r="U150" s="102"/>
      <c r="V150" s="102"/>
      <c r="W150" s="102"/>
      <c r="X150" s="102"/>
      <c r="Y150" s="102"/>
      <c r="Z150" s="102"/>
      <c r="AA150" s="102"/>
      <c r="AB150" s="102"/>
      <c r="AC150" s="102"/>
      <c r="AD150" s="102"/>
      <c r="AE150" s="102"/>
      <c r="AF150" s="102"/>
      <c r="AG150" s="102"/>
      <c r="AH150" s="102"/>
      <c r="AI150" s="102"/>
      <c r="AJ150" s="102"/>
      <c r="AK150" s="102"/>
      <c r="AL150" s="102"/>
      <c r="AM150" s="102"/>
      <c r="AN150" s="102"/>
      <c r="AO150" s="102"/>
      <c r="AP150" s="102"/>
      <c r="AQ150" s="131"/>
      <c r="AR150" s="131"/>
      <c r="AS150" s="132"/>
    </row>
    <row r="151" spans="1:45" s="133" customFormat="1" ht="13.5" customHeight="1">
      <c r="A151" s="84"/>
      <c r="B151" s="84"/>
      <c r="C151" s="102"/>
      <c r="D151" s="102"/>
      <c r="E151" s="102"/>
      <c r="F151" s="102"/>
      <c r="G151" s="102"/>
      <c r="H151" s="102"/>
      <c r="I151" s="102"/>
      <c r="J151" s="102"/>
      <c r="K151" s="102"/>
      <c r="L151" s="102"/>
      <c r="M151" s="102"/>
      <c r="N151" s="102"/>
      <c r="O151" s="102"/>
      <c r="P151" s="102"/>
      <c r="Q151" s="102"/>
      <c r="R151" s="102"/>
      <c r="S151" s="102"/>
      <c r="T151" s="102"/>
      <c r="U151" s="102"/>
      <c r="V151" s="102"/>
      <c r="W151" s="102"/>
      <c r="X151" s="102"/>
      <c r="Y151" s="102"/>
      <c r="Z151" s="102"/>
      <c r="AA151" s="102"/>
      <c r="AB151" s="102"/>
      <c r="AC151" s="102"/>
      <c r="AD151" s="102"/>
      <c r="AE151" s="102"/>
      <c r="AF151" s="102"/>
      <c r="AG151" s="102"/>
      <c r="AH151" s="102"/>
      <c r="AI151" s="102"/>
      <c r="AJ151" s="102"/>
      <c r="AK151" s="102"/>
      <c r="AL151" s="102"/>
      <c r="AM151" s="102"/>
      <c r="AN151" s="102"/>
      <c r="AO151" s="102"/>
      <c r="AP151" s="102"/>
      <c r="AQ151" s="131"/>
      <c r="AR151" s="131"/>
      <c r="AS151" s="132"/>
    </row>
    <row r="152" spans="1:45" s="133" customFormat="1" ht="13.5" customHeight="1">
      <c r="A152" s="84"/>
      <c r="B152" s="84"/>
      <c r="C152" s="102"/>
      <c r="D152" s="102"/>
      <c r="E152" s="102"/>
      <c r="F152" s="102"/>
      <c r="G152" s="102"/>
      <c r="H152" s="102"/>
      <c r="I152" s="102"/>
      <c r="J152" s="102"/>
      <c r="K152" s="102"/>
      <c r="L152" s="102"/>
      <c r="M152" s="102"/>
      <c r="N152" s="102"/>
      <c r="O152" s="102"/>
      <c r="P152" s="102"/>
      <c r="Q152" s="102"/>
      <c r="R152" s="102"/>
      <c r="S152" s="102"/>
      <c r="T152" s="102"/>
      <c r="U152" s="102"/>
      <c r="V152" s="102"/>
      <c r="W152" s="102"/>
      <c r="X152" s="102"/>
      <c r="Y152" s="102"/>
      <c r="Z152" s="102"/>
      <c r="AA152" s="102"/>
      <c r="AB152" s="102"/>
      <c r="AC152" s="102"/>
      <c r="AD152" s="102"/>
      <c r="AE152" s="102"/>
      <c r="AF152" s="102"/>
      <c r="AG152" s="102"/>
      <c r="AH152" s="102"/>
      <c r="AI152" s="102"/>
      <c r="AJ152" s="102"/>
      <c r="AK152" s="102"/>
      <c r="AL152" s="102"/>
      <c r="AM152" s="102"/>
      <c r="AN152" s="102"/>
      <c r="AO152" s="102"/>
      <c r="AP152" s="102"/>
      <c r="AQ152" s="131"/>
      <c r="AR152" s="131"/>
      <c r="AS152" s="132"/>
    </row>
    <row r="153" spans="1:45" s="22" customFormat="1" ht="14.25" customHeight="1">
      <c r="A153" s="44"/>
      <c r="B153" s="30" t="s">
        <v>1873</v>
      </c>
      <c r="C153" s="130"/>
      <c r="D153" s="130"/>
      <c r="E153" s="130"/>
      <c r="F153" s="130"/>
      <c r="G153" s="130"/>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4"/>
    </row>
    <row r="154" spans="1:45" s="22" customFormat="1" ht="14.25" customHeight="1">
      <c r="A154" s="44"/>
      <c r="B154" s="43"/>
      <c r="C154" s="43"/>
      <c r="D154" s="43" t="s">
        <v>1886</v>
      </c>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4"/>
    </row>
    <row r="155" spans="1:45" s="22" customFormat="1" ht="14.25" customHeight="1">
      <c r="A155" s="44"/>
      <c r="B155" s="43"/>
      <c r="C155" s="43"/>
      <c r="D155" s="43" t="s">
        <v>1887</v>
      </c>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4"/>
      <c r="AQ155" s="44"/>
      <c r="AR155" s="44"/>
      <c r="AS155" s="44"/>
    </row>
    <row r="156" spans="1:45" ht="18" customHeight="1">
      <c r="D156" s="721" t="s">
        <v>65</v>
      </c>
      <c r="E156" s="722"/>
      <c r="F156" s="722"/>
      <c r="G156" s="722"/>
      <c r="H156" s="722"/>
      <c r="I156" s="722"/>
      <c r="J156" s="723"/>
      <c r="K156" s="700" t="s">
        <v>128</v>
      </c>
      <c r="L156" s="730"/>
      <c r="M156" s="730"/>
      <c r="N156" s="731"/>
      <c r="O156" s="735" t="s">
        <v>129</v>
      </c>
      <c r="P156" s="736"/>
      <c r="Q156" s="736"/>
      <c r="R156" s="737"/>
      <c r="S156" s="700" t="s">
        <v>130</v>
      </c>
      <c r="T156" s="730"/>
      <c r="U156" s="730"/>
      <c r="V156" s="731"/>
      <c r="W156" s="700" t="s">
        <v>131</v>
      </c>
      <c r="X156" s="730"/>
      <c r="Y156" s="730"/>
      <c r="Z156" s="730"/>
      <c r="AA156" s="731"/>
      <c r="AB156" s="700" t="s">
        <v>132</v>
      </c>
      <c r="AC156" s="730"/>
      <c r="AD156" s="730"/>
      <c r="AE156" s="730"/>
      <c r="AF156" s="731"/>
      <c r="AG156" s="700" t="s">
        <v>133</v>
      </c>
      <c r="AH156" s="701"/>
      <c r="AI156" s="701"/>
      <c r="AJ156" s="702"/>
      <c r="AK156" s="709" t="s">
        <v>66</v>
      </c>
      <c r="AL156" s="710"/>
      <c r="AM156" s="710"/>
      <c r="AN156" s="711"/>
      <c r="AO156" s="700" t="s">
        <v>937</v>
      </c>
      <c r="AP156" s="702"/>
      <c r="AQ156" s="83"/>
    </row>
    <row r="157" spans="1:45" ht="18" customHeight="1">
      <c r="D157" s="724"/>
      <c r="E157" s="725"/>
      <c r="F157" s="725"/>
      <c r="G157" s="725"/>
      <c r="H157" s="725"/>
      <c r="I157" s="725"/>
      <c r="J157" s="726"/>
      <c r="K157" s="732"/>
      <c r="L157" s="733"/>
      <c r="M157" s="733"/>
      <c r="N157" s="734"/>
      <c r="O157" s="738"/>
      <c r="P157" s="739"/>
      <c r="Q157" s="739"/>
      <c r="R157" s="740"/>
      <c r="S157" s="732"/>
      <c r="T157" s="733"/>
      <c r="U157" s="733"/>
      <c r="V157" s="734"/>
      <c r="W157" s="732"/>
      <c r="X157" s="733"/>
      <c r="Y157" s="733"/>
      <c r="Z157" s="733"/>
      <c r="AA157" s="734"/>
      <c r="AB157" s="732"/>
      <c r="AC157" s="733"/>
      <c r="AD157" s="733"/>
      <c r="AE157" s="733"/>
      <c r="AF157" s="734"/>
      <c r="AG157" s="703"/>
      <c r="AH157" s="704"/>
      <c r="AI157" s="704"/>
      <c r="AJ157" s="705"/>
      <c r="AK157" s="712"/>
      <c r="AL157" s="713"/>
      <c r="AM157" s="713"/>
      <c r="AN157" s="714"/>
      <c r="AO157" s="703"/>
      <c r="AP157" s="705"/>
      <c r="AQ157" s="83"/>
    </row>
    <row r="158" spans="1:45" ht="18" customHeight="1">
      <c r="D158" s="727"/>
      <c r="E158" s="728"/>
      <c r="F158" s="728"/>
      <c r="G158" s="728"/>
      <c r="H158" s="728"/>
      <c r="I158" s="728"/>
      <c r="J158" s="729"/>
      <c r="K158" s="741" t="s">
        <v>168</v>
      </c>
      <c r="L158" s="742"/>
      <c r="M158" s="742"/>
      <c r="N158" s="743"/>
      <c r="O158" s="744" t="s">
        <v>169</v>
      </c>
      <c r="P158" s="745"/>
      <c r="Q158" s="745"/>
      <c r="R158" s="746"/>
      <c r="S158" s="744" t="s">
        <v>170</v>
      </c>
      <c r="T158" s="745"/>
      <c r="U158" s="745"/>
      <c r="V158" s="746"/>
      <c r="W158" s="741" t="s">
        <v>171</v>
      </c>
      <c r="X158" s="742"/>
      <c r="Y158" s="742"/>
      <c r="Z158" s="742"/>
      <c r="AA158" s="743"/>
      <c r="AB158" s="447" t="s">
        <v>172</v>
      </c>
      <c r="AC158" s="448"/>
      <c r="AD158" s="448"/>
      <c r="AE158" s="448"/>
      <c r="AF158" s="449"/>
      <c r="AG158" s="706"/>
      <c r="AH158" s="707"/>
      <c r="AI158" s="707"/>
      <c r="AJ158" s="708"/>
      <c r="AK158" s="715"/>
      <c r="AL158" s="716"/>
      <c r="AM158" s="716"/>
      <c r="AN158" s="717"/>
      <c r="AO158" s="706"/>
      <c r="AP158" s="708"/>
      <c r="AQ158" s="83"/>
    </row>
    <row r="159" spans="1:45" ht="18" customHeight="1">
      <c r="D159" s="718"/>
      <c r="E159" s="719"/>
      <c r="F159" s="719"/>
      <c r="G159" s="719"/>
      <c r="H159" s="719"/>
      <c r="I159" s="719"/>
      <c r="J159" s="720"/>
      <c r="K159" s="670"/>
      <c r="L159" s="671"/>
      <c r="M159" s="671"/>
      <c r="N159" s="672"/>
      <c r="O159" s="673" t="s">
        <v>197</v>
      </c>
      <c r="P159" s="494"/>
      <c r="Q159" s="494"/>
      <c r="R159" s="495"/>
      <c r="S159" s="673"/>
      <c r="T159" s="494"/>
      <c r="U159" s="494"/>
      <c r="V159" s="495"/>
      <c r="W159" s="673"/>
      <c r="X159" s="494"/>
      <c r="Y159" s="494"/>
      <c r="Z159" s="494"/>
      <c r="AA159" s="495"/>
      <c r="AB159" s="622"/>
      <c r="AC159" s="623"/>
      <c r="AD159" s="623"/>
      <c r="AE159" s="623"/>
      <c r="AF159" s="624"/>
      <c r="AG159" s="622"/>
      <c r="AH159" s="625"/>
      <c r="AI159" s="623"/>
      <c r="AJ159" s="624"/>
      <c r="AK159" s="626"/>
      <c r="AL159" s="627"/>
      <c r="AM159" s="627"/>
      <c r="AN159" s="628"/>
      <c r="AO159" s="629"/>
      <c r="AP159" s="630"/>
      <c r="AQ159" s="297"/>
    </row>
    <row r="160" spans="1:45" ht="18" customHeight="1">
      <c r="D160" s="302"/>
      <c r="E160" s="303"/>
      <c r="F160" s="303"/>
      <c r="G160" s="303"/>
      <c r="H160" s="303"/>
      <c r="I160" s="303"/>
      <c r="J160" s="304"/>
      <c r="K160" s="305"/>
      <c r="L160" s="306"/>
      <c r="M160" s="306"/>
      <c r="N160" s="307"/>
      <c r="O160" s="308"/>
      <c r="P160" s="309"/>
      <c r="Q160" s="309"/>
      <c r="R160" s="310"/>
      <c r="S160" s="308"/>
      <c r="T160" s="309"/>
      <c r="U160" s="309"/>
      <c r="V160" s="310"/>
      <c r="W160" s="308"/>
      <c r="X160" s="309"/>
      <c r="Y160" s="309"/>
      <c r="Z160" s="309"/>
      <c r="AA160" s="310"/>
      <c r="AB160" s="311"/>
      <c r="AC160" s="312"/>
      <c r="AD160" s="312"/>
      <c r="AE160" s="312"/>
      <c r="AF160" s="313"/>
      <c r="AG160" s="311"/>
      <c r="AH160" s="314"/>
      <c r="AI160" s="312"/>
      <c r="AJ160" s="313"/>
      <c r="AK160" s="315"/>
      <c r="AL160" s="316"/>
      <c r="AM160" s="316"/>
      <c r="AN160" s="317"/>
      <c r="AO160" s="318"/>
      <c r="AP160" s="319"/>
      <c r="AQ160" s="297"/>
    </row>
    <row r="161" spans="1:49" ht="18" customHeight="1">
      <c r="D161" s="406"/>
      <c r="E161" s="407"/>
      <c r="F161" s="407"/>
      <c r="G161" s="407"/>
      <c r="H161" s="407"/>
      <c r="I161" s="407"/>
      <c r="J161" s="408"/>
      <c r="K161" s="472"/>
      <c r="L161" s="473"/>
      <c r="M161" s="473"/>
      <c r="N161" s="474"/>
      <c r="O161" s="409" t="s">
        <v>197</v>
      </c>
      <c r="P161" s="475"/>
      <c r="Q161" s="475"/>
      <c r="R161" s="476"/>
      <c r="S161" s="409"/>
      <c r="T161" s="475"/>
      <c r="U161" s="475"/>
      <c r="V161" s="476"/>
      <c r="W161" s="409"/>
      <c r="X161" s="475"/>
      <c r="Y161" s="475"/>
      <c r="Z161" s="475"/>
      <c r="AA161" s="476"/>
      <c r="AB161" s="414"/>
      <c r="AC161" s="477"/>
      <c r="AD161" s="477"/>
      <c r="AE161" s="477"/>
      <c r="AF161" s="478"/>
      <c r="AG161" s="414"/>
      <c r="AH161" s="479"/>
      <c r="AI161" s="477"/>
      <c r="AJ161" s="478"/>
      <c r="AK161" s="480"/>
      <c r="AL161" s="481"/>
      <c r="AM161" s="481"/>
      <c r="AN161" s="482"/>
      <c r="AO161" s="393"/>
      <c r="AP161" s="394"/>
      <c r="AQ161" s="297"/>
    </row>
    <row r="162" spans="1:49" ht="18" customHeight="1" thickBot="1">
      <c r="D162" s="747"/>
      <c r="E162" s="748"/>
      <c r="F162" s="748"/>
      <c r="G162" s="748"/>
      <c r="H162" s="748"/>
      <c r="I162" s="748"/>
      <c r="J162" s="749"/>
      <c r="K162" s="750"/>
      <c r="L162" s="751"/>
      <c r="M162" s="751"/>
      <c r="N162" s="752"/>
      <c r="O162" s="753" t="s">
        <v>197</v>
      </c>
      <c r="P162" s="754"/>
      <c r="Q162" s="754"/>
      <c r="R162" s="755"/>
      <c r="S162" s="753"/>
      <c r="T162" s="754"/>
      <c r="U162" s="754"/>
      <c r="V162" s="755"/>
      <c r="W162" s="753"/>
      <c r="X162" s="754"/>
      <c r="Y162" s="754"/>
      <c r="Z162" s="754"/>
      <c r="AA162" s="755"/>
      <c r="AB162" s="756"/>
      <c r="AC162" s="757"/>
      <c r="AD162" s="757"/>
      <c r="AE162" s="757"/>
      <c r="AF162" s="758"/>
      <c r="AG162" s="756"/>
      <c r="AH162" s="759"/>
      <c r="AI162" s="757"/>
      <c r="AJ162" s="758"/>
      <c r="AK162" s="760"/>
      <c r="AL162" s="761"/>
      <c r="AM162" s="761"/>
      <c r="AN162" s="762"/>
      <c r="AO162" s="763"/>
      <c r="AP162" s="764"/>
      <c r="AQ162" s="297"/>
    </row>
    <row r="163" spans="1:49" ht="18" customHeight="1" thickTop="1">
      <c r="A163" s="30"/>
      <c r="B163" s="30"/>
      <c r="C163" s="30"/>
      <c r="D163" s="483" t="s">
        <v>97</v>
      </c>
      <c r="E163" s="484"/>
      <c r="F163" s="484"/>
      <c r="G163" s="484"/>
      <c r="H163" s="484"/>
      <c r="I163" s="484"/>
      <c r="J163" s="485"/>
      <c r="K163" s="765"/>
      <c r="L163" s="766"/>
      <c r="M163" s="766"/>
      <c r="N163" s="767"/>
      <c r="O163" s="768"/>
      <c r="P163" s="769"/>
      <c r="Q163" s="769"/>
      <c r="R163" s="770"/>
      <c r="S163" s="771"/>
      <c r="T163" s="772"/>
      <c r="U163" s="772"/>
      <c r="V163" s="773"/>
      <c r="W163" s="771"/>
      <c r="X163" s="772"/>
      <c r="Y163" s="772"/>
      <c r="Z163" s="772"/>
      <c r="AA163" s="773"/>
      <c r="AB163" s="774"/>
      <c r="AC163" s="775"/>
      <c r="AD163" s="775"/>
      <c r="AE163" s="775"/>
      <c r="AF163" s="776"/>
      <c r="AG163" s="768"/>
      <c r="AH163" s="777"/>
      <c r="AI163" s="769"/>
      <c r="AJ163" s="770"/>
      <c r="AK163" s="778"/>
      <c r="AL163" s="779"/>
      <c r="AM163" s="779"/>
      <c r="AN163" s="780"/>
      <c r="AO163" s="768"/>
      <c r="AP163" s="770"/>
      <c r="AQ163" s="288"/>
    </row>
    <row r="164" spans="1:49" s="148" customFormat="1" ht="13.5" customHeight="1">
      <c r="A164" s="143"/>
      <c r="B164" s="143"/>
      <c r="C164" s="143"/>
      <c r="D164" s="144" t="s">
        <v>1812</v>
      </c>
      <c r="E164" s="145"/>
      <c r="F164" s="145"/>
      <c r="G164" s="145"/>
      <c r="H164" s="145"/>
      <c r="I164" s="145"/>
      <c r="J164" s="145"/>
      <c r="K164" s="145"/>
      <c r="L164" s="145"/>
      <c r="M164" s="145"/>
      <c r="N164" s="145"/>
      <c r="O164" s="145"/>
      <c r="P164" s="145"/>
      <c r="Q164" s="145"/>
      <c r="R164" s="145"/>
      <c r="S164" s="145"/>
      <c r="T164" s="145"/>
      <c r="U164" s="145"/>
      <c r="V164" s="145"/>
      <c r="W164" s="145"/>
      <c r="X164" s="145"/>
      <c r="Y164" s="145"/>
      <c r="Z164" s="145"/>
      <c r="AA164" s="145"/>
      <c r="AB164" s="145"/>
      <c r="AC164" s="145"/>
      <c r="AD164" s="145"/>
      <c r="AE164" s="145"/>
      <c r="AF164" s="145"/>
      <c r="AG164" s="145"/>
      <c r="AH164" s="145"/>
      <c r="AI164" s="145"/>
      <c r="AJ164" s="145"/>
      <c r="AK164" s="145"/>
      <c r="AL164" s="145"/>
      <c r="AM164" s="145"/>
      <c r="AN164" s="145"/>
      <c r="AO164" s="145"/>
      <c r="AP164" s="145"/>
      <c r="AQ164" s="145"/>
      <c r="AR164" s="145"/>
      <c r="AS164" s="145"/>
      <c r="AT164" s="147"/>
      <c r="AU164" s="147"/>
      <c r="AV164" s="147"/>
      <c r="AW164" s="147"/>
    </row>
    <row r="165" spans="1:49" s="148" customFormat="1" ht="13.5" customHeight="1">
      <c r="A165" s="143"/>
      <c r="B165" s="143"/>
      <c r="C165" s="143"/>
      <c r="D165" s="144" t="s">
        <v>1813</v>
      </c>
      <c r="E165" s="145"/>
      <c r="F165" s="145"/>
      <c r="G165" s="145"/>
      <c r="H165" s="145"/>
      <c r="I165" s="145"/>
      <c r="J165" s="145"/>
      <c r="K165" s="145"/>
      <c r="L165" s="145"/>
      <c r="M165" s="145"/>
      <c r="N165" s="145"/>
      <c r="O165" s="145"/>
      <c r="P165" s="145"/>
      <c r="Q165" s="145"/>
      <c r="R165" s="145"/>
      <c r="S165" s="145"/>
      <c r="T165" s="145"/>
      <c r="U165" s="145"/>
      <c r="V165" s="145"/>
      <c r="W165" s="145"/>
      <c r="X165" s="145"/>
      <c r="Y165" s="145"/>
      <c r="Z165" s="145"/>
      <c r="AA165" s="145"/>
      <c r="AB165" s="145"/>
      <c r="AC165" s="145"/>
      <c r="AD165" s="145"/>
      <c r="AE165" s="145"/>
      <c r="AF165" s="145"/>
      <c r="AG165" s="145"/>
      <c r="AH165" s="145"/>
      <c r="AI165" s="145"/>
      <c r="AJ165" s="145"/>
      <c r="AK165" s="145"/>
      <c r="AL165" s="145"/>
      <c r="AM165" s="145"/>
      <c r="AN165" s="145"/>
      <c r="AO165" s="145"/>
      <c r="AP165" s="145"/>
      <c r="AQ165" s="145"/>
      <c r="AR165" s="145"/>
      <c r="AS165" s="145"/>
      <c r="AT165" s="146"/>
      <c r="AU165" s="147"/>
      <c r="AV165" s="147"/>
      <c r="AW165" s="147"/>
    </row>
    <row r="166" spans="1:49" s="148" customFormat="1" ht="13.5" customHeight="1">
      <c r="A166" s="143"/>
      <c r="B166" s="143"/>
      <c r="C166" s="143"/>
      <c r="D166" s="144" t="s">
        <v>125</v>
      </c>
      <c r="E166" s="145"/>
      <c r="F166" s="145"/>
      <c r="G166" s="145"/>
      <c r="H166" s="145"/>
      <c r="I166" s="145"/>
      <c r="J166" s="145"/>
      <c r="K166" s="145"/>
      <c r="L166" s="145"/>
      <c r="M166" s="145"/>
      <c r="N166" s="145"/>
      <c r="O166" s="145"/>
      <c r="P166" s="145"/>
      <c r="Q166" s="145"/>
      <c r="R166" s="145"/>
      <c r="S166" s="145"/>
      <c r="T166" s="145"/>
      <c r="U166" s="145"/>
      <c r="V166" s="145"/>
      <c r="W166" s="145"/>
      <c r="X166" s="145"/>
      <c r="Y166" s="145"/>
      <c r="Z166" s="145"/>
      <c r="AA166" s="145"/>
      <c r="AB166" s="145"/>
      <c r="AC166" s="145"/>
      <c r="AD166" s="145"/>
      <c r="AE166" s="145"/>
      <c r="AF166" s="145"/>
      <c r="AG166" s="145"/>
      <c r="AH166" s="145"/>
      <c r="AI166" s="145"/>
      <c r="AJ166" s="145"/>
      <c r="AK166" s="145"/>
      <c r="AL166" s="145"/>
      <c r="AM166" s="145"/>
      <c r="AN166" s="145"/>
      <c r="AO166" s="145"/>
      <c r="AP166" s="145"/>
      <c r="AQ166" s="145"/>
      <c r="AR166" s="145"/>
      <c r="AS166" s="145"/>
      <c r="AT166" s="147"/>
      <c r="AU166" s="147"/>
      <c r="AV166" s="147"/>
      <c r="AW166" s="147"/>
    </row>
    <row r="167" spans="1:49" s="126" customFormat="1" ht="13.5" customHeight="1">
      <c r="A167" s="123"/>
      <c r="B167" s="123"/>
      <c r="C167" s="123"/>
      <c r="D167" s="32"/>
      <c r="E167" s="124"/>
      <c r="F167" s="124"/>
      <c r="G167" s="124"/>
      <c r="H167" s="124"/>
      <c r="I167" s="124"/>
      <c r="J167" s="124"/>
      <c r="K167" s="124"/>
      <c r="L167" s="124"/>
      <c r="M167" s="124"/>
      <c r="N167" s="124"/>
      <c r="O167" s="124"/>
      <c r="P167" s="124"/>
      <c r="Q167" s="124"/>
      <c r="R167" s="124"/>
      <c r="S167" s="124"/>
      <c r="T167" s="124"/>
      <c r="U167" s="124"/>
      <c r="V167" s="124"/>
      <c r="W167" s="124"/>
      <c r="X167" s="124"/>
      <c r="Y167" s="124"/>
      <c r="Z167" s="124"/>
      <c r="AA167" s="124"/>
      <c r="AB167" s="124"/>
      <c r="AC167" s="124"/>
      <c r="AD167" s="124"/>
      <c r="AE167" s="124"/>
      <c r="AF167" s="124"/>
      <c r="AG167" s="124"/>
      <c r="AH167" s="124"/>
      <c r="AI167" s="124"/>
      <c r="AJ167" s="124"/>
      <c r="AK167" s="124"/>
      <c r="AL167" s="124"/>
      <c r="AM167" s="124"/>
      <c r="AN167" s="124"/>
      <c r="AO167" s="124"/>
      <c r="AP167" s="124"/>
      <c r="AQ167" s="124"/>
      <c r="AR167" s="124"/>
      <c r="AS167" s="124"/>
      <c r="AT167" s="125"/>
      <c r="AU167" s="125"/>
      <c r="AV167" s="125"/>
      <c r="AW167" s="125"/>
    </row>
    <row r="168" spans="1:49" s="22" customFormat="1" ht="12">
      <c r="A168" s="44"/>
      <c r="B168" s="43"/>
      <c r="C168" s="43"/>
      <c r="D168" s="43" t="s">
        <v>1888</v>
      </c>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4"/>
      <c r="AQ168" s="44"/>
      <c r="AR168" s="44"/>
      <c r="AS168" s="44"/>
    </row>
    <row r="169" spans="1:49" ht="18" customHeight="1">
      <c r="D169" s="721" t="s">
        <v>65</v>
      </c>
      <c r="E169" s="722"/>
      <c r="F169" s="722"/>
      <c r="G169" s="722"/>
      <c r="H169" s="722"/>
      <c r="I169" s="722"/>
      <c r="J169" s="723"/>
      <c r="K169" s="700" t="s">
        <v>938</v>
      </c>
      <c r="L169" s="730"/>
      <c r="M169" s="730"/>
      <c r="N169" s="731"/>
      <c r="O169" s="700" t="s">
        <v>939</v>
      </c>
      <c r="P169" s="730"/>
      <c r="Q169" s="730"/>
      <c r="R169" s="731"/>
      <c r="S169" s="735" t="s">
        <v>129</v>
      </c>
      <c r="T169" s="736"/>
      <c r="U169" s="736"/>
      <c r="V169" s="737"/>
      <c r="W169" s="700" t="s">
        <v>934</v>
      </c>
      <c r="X169" s="730"/>
      <c r="Y169" s="730"/>
      <c r="Z169" s="730"/>
      <c r="AA169" s="731"/>
      <c r="AB169" s="700" t="s">
        <v>935</v>
      </c>
      <c r="AC169" s="730"/>
      <c r="AD169" s="730"/>
      <c r="AE169" s="730"/>
      <c r="AF169" s="731"/>
      <c r="AG169" s="700" t="s">
        <v>933</v>
      </c>
      <c r="AH169" s="701"/>
      <c r="AI169" s="701"/>
      <c r="AJ169" s="702"/>
      <c r="AK169" s="709" t="s">
        <v>66</v>
      </c>
      <c r="AL169" s="710"/>
      <c r="AM169" s="710"/>
      <c r="AN169" s="711"/>
      <c r="AO169" s="700" t="s">
        <v>937</v>
      </c>
      <c r="AP169" s="702"/>
      <c r="AQ169" s="83"/>
    </row>
    <row r="170" spans="1:49" ht="18" customHeight="1">
      <c r="D170" s="724"/>
      <c r="E170" s="725"/>
      <c r="F170" s="725"/>
      <c r="G170" s="725"/>
      <c r="H170" s="725"/>
      <c r="I170" s="725"/>
      <c r="J170" s="726"/>
      <c r="K170" s="732"/>
      <c r="L170" s="733"/>
      <c r="M170" s="733"/>
      <c r="N170" s="734"/>
      <c r="O170" s="732"/>
      <c r="P170" s="733"/>
      <c r="Q170" s="733"/>
      <c r="R170" s="734"/>
      <c r="S170" s="738"/>
      <c r="T170" s="739"/>
      <c r="U170" s="739"/>
      <c r="V170" s="740"/>
      <c r="W170" s="732"/>
      <c r="X170" s="733"/>
      <c r="Y170" s="733"/>
      <c r="Z170" s="733"/>
      <c r="AA170" s="734"/>
      <c r="AB170" s="732"/>
      <c r="AC170" s="733"/>
      <c r="AD170" s="733"/>
      <c r="AE170" s="733"/>
      <c r="AF170" s="734"/>
      <c r="AG170" s="703"/>
      <c r="AH170" s="704"/>
      <c r="AI170" s="704"/>
      <c r="AJ170" s="705"/>
      <c r="AK170" s="712"/>
      <c r="AL170" s="713"/>
      <c r="AM170" s="713"/>
      <c r="AN170" s="714"/>
      <c r="AO170" s="703"/>
      <c r="AP170" s="705"/>
      <c r="AQ170" s="83"/>
    </row>
    <row r="171" spans="1:49" ht="18" customHeight="1">
      <c r="D171" s="727"/>
      <c r="E171" s="728"/>
      <c r="F171" s="728"/>
      <c r="G171" s="728"/>
      <c r="H171" s="728"/>
      <c r="I171" s="728"/>
      <c r="J171" s="729"/>
      <c r="K171" s="741" t="s">
        <v>168</v>
      </c>
      <c r="L171" s="742"/>
      <c r="M171" s="742"/>
      <c r="N171" s="743"/>
      <c r="O171" s="744" t="s">
        <v>169</v>
      </c>
      <c r="P171" s="745"/>
      <c r="Q171" s="745"/>
      <c r="R171" s="746"/>
      <c r="S171" s="744" t="s">
        <v>936</v>
      </c>
      <c r="T171" s="745"/>
      <c r="U171" s="745"/>
      <c r="V171" s="746"/>
      <c r="W171" s="447" t="s">
        <v>941</v>
      </c>
      <c r="X171" s="448"/>
      <c r="Y171" s="448"/>
      <c r="Z171" s="448"/>
      <c r="AA171" s="449"/>
      <c r="AB171" s="447" t="s">
        <v>1833</v>
      </c>
      <c r="AC171" s="448"/>
      <c r="AD171" s="448"/>
      <c r="AE171" s="448"/>
      <c r="AF171" s="449"/>
      <c r="AG171" s="706"/>
      <c r="AH171" s="707"/>
      <c r="AI171" s="707"/>
      <c r="AJ171" s="708"/>
      <c r="AK171" s="715"/>
      <c r="AL171" s="716"/>
      <c r="AM171" s="716"/>
      <c r="AN171" s="717"/>
      <c r="AO171" s="706"/>
      <c r="AP171" s="708"/>
      <c r="AQ171" s="83"/>
    </row>
    <row r="172" spans="1:49" ht="18" customHeight="1">
      <c r="D172" s="718"/>
      <c r="E172" s="719"/>
      <c r="F172" s="719"/>
      <c r="G172" s="719"/>
      <c r="H172" s="719"/>
      <c r="I172" s="719"/>
      <c r="J172" s="720"/>
      <c r="K172" s="673"/>
      <c r="L172" s="494"/>
      <c r="M172" s="494"/>
      <c r="N172" s="495"/>
      <c r="O172" s="673" t="s">
        <v>197</v>
      </c>
      <c r="P172" s="494"/>
      <c r="Q172" s="494"/>
      <c r="R172" s="495"/>
      <c r="S172" s="673"/>
      <c r="T172" s="494"/>
      <c r="U172" s="494"/>
      <c r="V172" s="495"/>
      <c r="W172" s="673"/>
      <c r="X172" s="494"/>
      <c r="Y172" s="494"/>
      <c r="Z172" s="494"/>
      <c r="AA172" s="495"/>
      <c r="AB172" s="622"/>
      <c r="AC172" s="623"/>
      <c r="AD172" s="623"/>
      <c r="AE172" s="623"/>
      <c r="AF172" s="624"/>
      <c r="AG172" s="622"/>
      <c r="AH172" s="625"/>
      <c r="AI172" s="623"/>
      <c r="AJ172" s="624"/>
      <c r="AK172" s="626"/>
      <c r="AL172" s="627"/>
      <c r="AM172" s="627"/>
      <c r="AN172" s="628"/>
      <c r="AO172" s="629"/>
      <c r="AP172" s="630"/>
      <c r="AQ172" s="297"/>
    </row>
    <row r="173" spans="1:49" ht="18" customHeight="1">
      <c r="D173" s="406"/>
      <c r="E173" s="407"/>
      <c r="F173" s="407"/>
      <c r="G173" s="407"/>
      <c r="H173" s="407"/>
      <c r="I173" s="407"/>
      <c r="J173" s="408"/>
      <c r="K173" s="409"/>
      <c r="L173" s="410"/>
      <c r="M173" s="410"/>
      <c r="N173" s="411"/>
      <c r="O173" s="409"/>
      <c r="P173" s="412"/>
      <c r="Q173" s="412"/>
      <c r="R173" s="413"/>
      <c r="S173" s="409"/>
      <c r="T173" s="412"/>
      <c r="U173" s="412"/>
      <c r="V173" s="413"/>
      <c r="W173" s="409"/>
      <c r="X173" s="412"/>
      <c r="Y173" s="412"/>
      <c r="Z173" s="412"/>
      <c r="AA173" s="413"/>
      <c r="AB173" s="414"/>
      <c r="AC173" s="412"/>
      <c r="AD173" s="412"/>
      <c r="AE173" s="412"/>
      <c r="AF173" s="413"/>
      <c r="AG173" s="414"/>
      <c r="AH173" s="412"/>
      <c r="AI173" s="412"/>
      <c r="AJ173" s="413"/>
      <c r="AK173" s="409"/>
      <c r="AL173" s="412"/>
      <c r="AM173" s="412"/>
      <c r="AN173" s="413"/>
      <c r="AO173" s="393"/>
      <c r="AP173" s="394"/>
      <c r="AQ173" s="297"/>
    </row>
    <row r="174" spans="1:49" ht="18" customHeight="1">
      <c r="D174" s="406"/>
      <c r="E174" s="407"/>
      <c r="F174" s="407"/>
      <c r="G174" s="407"/>
      <c r="H174" s="407"/>
      <c r="I174" s="407"/>
      <c r="J174" s="408"/>
      <c r="K174" s="409"/>
      <c r="L174" s="410"/>
      <c r="M174" s="410"/>
      <c r="N174" s="411"/>
      <c r="O174" s="409"/>
      <c r="P174" s="412"/>
      <c r="Q174" s="412"/>
      <c r="R174" s="413"/>
      <c r="S174" s="409"/>
      <c r="T174" s="412"/>
      <c r="U174" s="412"/>
      <c r="V174" s="413"/>
      <c r="W174" s="409"/>
      <c r="X174" s="412"/>
      <c r="Y174" s="412"/>
      <c r="Z174" s="412"/>
      <c r="AA174" s="413"/>
      <c r="AB174" s="414"/>
      <c r="AC174" s="412"/>
      <c r="AD174" s="412"/>
      <c r="AE174" s="412"/>
      <c r="AF174" s="413"/>
      <c r="AG174" s="414"/>
      <c r="AH174" s="412"/>
      <c r="AI174" s="412"/>
      <c r="AJ174" s="413"/>
      <c r="AK174" s="409"/>
      <c r="AL174" s="412"/>
      <c r="AM174" s="412"/>
      <c r="AN174" s="413"/>
      <c r="AO174" s="393"/>
      <c r="AP174" s="394"/>
      <c r="AQ174" s="299"/>
    </row>
    <row r="175" spans="1:49" ht="18" customHeight="1">
      <c r="D175" s="406"/>
      <c r="E175" s="407"/>
      <c r="F175" s="407"/>
      <c r="G175" s="407"/>
      <c r="H175" s="407"/>
      <c r="I175" s="407"/>
      <c r="J175" s="408"/>
      <c r="K175" s="409"/>
      <c r="L175" s="410"/>
      <c r="M175" s="410"/>
      <c r="N175" s="411"/>
      <c r="O175" s="409"/>
      <c r="P175" s="412"/>
      <c r="Q175" s="412"/>
      <c r="R175" s="413"/>
      <c r="S175" s="409"/>
      <c r="T175" s="412"/>
      <c r="U175" s="412"/>
      <c r="V175" s="413"/>
      <c r="W175" s="409"/>
      <c r="X175" s="412"/>
      <c r="Y175" s="412"/>
      <c r="Z175" s="412"/>
      <c r="AA175" s="413"/>
      <c r="AB175" s="414"/>
      <c r="AC175" s="412"/>
      <c r="AD175" s="412"/>
      <c r="AE175" s="412"/>
      <c r="AF175" s="413"/>
      <c r="AG175" s="414"/>
      <c r="AH175" s="412"/>
      <c r="AI175" s="412"/>
      <c r="AJ175" s="413"/>
      <c r="AK175" s="409"/>
      <c r="AL175" s="412"/>
      <c r="AM175" s="412"/>
      <c r="AN175" s="413"/>
      <c r="AO175" s="393"/>
      <c r="AP175" s="394"/>
      <c r="AQ175" s="299"/>
    </row>
    <row r="176" spans="1:49" ht="18" customHeight="1">
      <c r="D176" s="406"/>
      <c r="E176" s="407"/>
      <c r="F176" s="407"/>
      <c r="G176" s="407"/>
      <c r="H176" s="407"/>
      <c r="I176" s="407"/>
      <c r="J176" s="408"/>
      <c r="K176" s="409"/>
      <c r="L176" s="475"/>
      <c r="M176" s="475"/>
      <c r="N176" s="476"/>
      <c r="O176" s="409" t="s">
        <v>197</v>
      </c>
      <c r="P176" s="475"/>
      <c r="Q176" s="475"/>
      <c r="R176" s="476"/>
      <c r="S176" s="409"/>
      <c r="T176" s="475"/>
      <c r="U176" s="475"/>
      <c r="V176" s="476"/>
      <c r="W176" s="409"/>
      <c r="X176" s="475"/>
      <c r="Y176" s="475"/>
      <c r="Z176" s="475"/>
      <c r="AA176" s="476"/>
      <c r="AB176" s="414"/>
      <c r="AC176" s="477"/>
      <c r="AD176" s="477"/>
      <c r="AE176" s="477"/>
      <c r="AF176" s="478"/>
      <c r="AG176" s="414"/>
      <c r="AH176" s="479"/>
      <c r="AI176" s="477"/>
      <c r="AJ176" s="478"/>
      <c r="AK176" s="781"/>
      <c r="AL176" s="782"/>
      <c r="AM176" s="782"/>
      <c r="AN176" s="783"/>
      <c r="AO176" s="393"/>
      <c r="AP176" s="394"/>
      <c r="AQ176" s="297"/>
    </row>
    <row r="177" spans="1:49" ht="18" customHeight="1" thickBot="1">
      <c r="D177" s="747"/>
      <c r="E177" s="748"/>
      <c r="F177" s="748"/>
      <c r="G177" s="748"/>
      <c r="H177" s="748"/>
      <c r="I177" s="748"/>
      <c r="J177" s="749"/>
      <c r="K177" s="753"/>
      <c r="L177" s="754"/>
      <c r="M177" s="754"/>
      <c r="N177" s="755"/>
      <c r="O177" s="753" t="s">
        <v>197</v>
      </c>
      <c r="P177" s="754"/>
      <c r="Q177" s="754"/>
      <c r="R177" s="755"/>
      <c r="S177" s="753"/>
      <c r="T177" s="754"/>
      <c r="U177" s="754"/>
      <c r="V177" s="755"/>
      <c r="W177" s="753"/>
      <c r="X177" s="754"/>
      <c r="Y177" s="754"/>
      <c r="Z177" s="754"/>
      <c r="AA177" s="755"/>
      <c r="AB177" s="756"/>
      <c r="AC177" s="757"/>
      <c r="AD177" s="757"/>
      <c r="AE177" s="757"/>
      <c r="AF177" s="758"/>
      <c r="AG177" s="756"/>
      <c r="AH177" s="759"/>
      <c r="AI177" s="757"/>
      <c r="AJ177" s="758"/>
      <c r="AK177" s="784"/>
      <c r="AL177" s="785"/>
      <c r="AM177" s="785"/>
      <c r="AN177" s="786"/>
      <c r="AO177" s="763"/>
      <c r="AP177" s="764"/>
      <c r="AQ177" s="297"/>
    </row>
    <row r="178" spans="1:49" ht="18" customHeight="1" thickTop="1">
      <c r="A178" s="30"/>
      <c r="B178" s="30"/>
      <c r="C178" s="30"/>
      <c r="D178" s="483" t="s">
        <v>97</v>
      </c>
      <c r="E178" s="484"/>
      <c r="F178" s="484"/>
      <c r="G178" s="484"/>
      <c r="H178" s="484"/>
      <c r="I178" s="484"/>
      <c r="J178" s="485"/>
      <c r="K178" s="787"/>
      <c r="L178" s="788"/>
      <c r="M178" s="788"/>
      <c r="N178" s="789"/>
      <c r="O178" s="787"/>
      <c r="P178" s="788"/>
      <c r="Q178" s="788"/>
      <c r="R178" s="789"/>
      <c r="S178" s="790"/>
      <c r="T178" s="791"/>
      <c r="U178" s="791"/>
      <c r="V178" s="792"/>
      <c r="W178" s="787"/>
      <c r="X178" s="788"/>
      <c r="Y178" s="788"/>
      <c r="Z178" s="788"/>
      <c r="AA178" s="789"/>
      <c r="AB178" s="793"/>
      <c r="AC178" s="794"/>
      <c r="AD178" s="794"/>
      <c r="AE178" s="794"/>
      <c r="AF178" s="795"/>
      <c r="AG178" s="787"/>
      <c r="AH178" s="796"/>
      <c r="AI178" s="788"/>
      <c r="AJ178" s="789"/>
      <c r="AK178" s="797"/>
      <c r="AL178" s="798"/>
      <c r="AM178" s="798"/>
      <c r="AN178" s="799"/>
      <c r="AO178" s="768"/>
      <c r="AP178" s="770"/>
      <c r="AQ178" s="288"/>
    </row>
    <row r="179" spans="1:49" s="148" customFormat="1" ht="13.5" customHeight="1">
      <c r="A179" s="143"/>
      <c r="B179" s="143"/>
      <c r="C179" s="143"/>
      <c r="D179" s="144" t="s">
        <v>1814</v>
      </c>
      <c r="E179" s="145"/>
      <c r="F179" s="145"/>
      <c r="G179" s="145"/>
      <c r="H179" s="145"/>
      <c r="I179" s="145"/>
      <c r="J179" s="145"/>
      <c r="K179" s="145"/>
      <c r="L179" s="145"/>
      <c r="M179" s="145"/>
      <c r="N179" s="145"/>
      <c r="O179" s="145"/>
      <c r="P179" s="145"/>
      <c r="Q179" s="145"/>
      <c r="R179" s="145"/>
      <c r="S179" s="145"/>
      <c r="T179" s="145"/>
      <c r="U179" s="145"/>
      <c r="V179" s="145"/>
      <c r="W179" s="145"/>
      <c r="X179" s="145"/>
      <c r="Y179" s="145"/>
      <c r="Z179" s="145"/>
      <c r="AA179" s="145"/>
      <c r="AB179" s="145"/>
      <c r="AC179" s="145"/>
      <c r="AD179" s="145"/>
      <c r="AE179" s="145"/>
      <c r="AF179" s="145"/>
      <c r="AG179" s="145"/>
      <c r="AH179" s="145"/>
      <c r="AI179" s="145"/>
      <c r="AJ179" s="145"/>
      <c r="AK179" s="145"/>
      <c r="AL179" s="145"/>
      <c r="AM179" s="145"/>
      <c r="AN179" s="145"/>
      <c r="AO179" s="145"/>
      <c r="AP179" s="145"/>
      <c r="AQ179" s="145"/>
      <c r="AR179" s="145"/>
      <c r="AS179" s="145"/>
      <c r="AT179" s="146"/>
      <c r="AU179" s="147"/>
      <c r="AV179" s="147"/>
      <c r="AW179" s="147"/>
    </row>
    <row r="180" spans="1:49" s="148" customFormat="1" ht="13.5" customHeight="1">
      <c r="A180" s="143"/>
      <c r="B180" s="143"/>
      <c r="C180" s="143"/>
      <c r="D180" s="144" t="s">
        <v>125</v>
      </c>
      <c r="E180" s="145"/>
      <c r="F180" s="145"/>
      <c r="G180" s="145"/>
      <c r="H180" s="145"/>
      <c r="I180" s="145"/>
      <c r="J180" s="145"/>
      <c r="K180" s="145"/>
      <c r="L180" s="145"/>
      <c r="M180" s="145"/>
      <c r="N180" s="145"/>
      <c r="O180" s="145"/>
      <c r="P180" s="145"/>
      <c r="Q180" s="145"/>
      <c r="R180" s="145"/>
      <c r="S180" s="145"/>
      <c r="T180" s="145"/>
      <c r="U180" s="145"/>
      <c r="V180" s="145"/>
      <c r="W180" s="145"/>
      <c r="X180" s="145"/>
      <c r="Y180" s="145"/>
      <c r="Z180" s="145"/>
      <c r="AA180" s="145"/>
      <c r="AB180" s="145"/>
      <c r="AC180" s="145"/>
      <c r="AD180" s="145"/>
      <c r="AE180" s="145"/>
      <c r="AF180" s="145"/>
      <c r="AG180" s="145"/>
      <c r="AH180" s="145"/>
      <c r="AI180" s="145"/>
      <c r="AJ180" s="145"/>
      <c r="AK180" s="145"/>
      <c r="AL180" s="145"/>
      <c r="AM180" s="145"/>
      <c r="AN180" s="145"/>
      <c r="AO180" s="145"/>
      <c r="AP180" s="145"/>
      <c r="AQ180" s="145"/>
      <c r="AR180" s="145"/>
      <c r="AS180" s="145"/>
      <c r="AT180" s="147"/>
      <c r="AU180" s="147"/>
      <c r="AV180" s="147"/>
      <c r="AW180" s="147"/>
    </row>
    <row r="181" spans="1:49" s="148" customFormat="1" ht="13.5" customHeight="1">
      <c r="A181" s="143"/>
      <c r="B181" s="143"/>
      <c r="C181" s="143"/>
      <c r="D181" s="144"/>
      <c r="E181" s="145"/>
      <c r="F181" s="145"/>
      <c r="G181" s="145"/>
      <c r="H181" s="145"/>
      <c r="I181" s="145"/>
      <c r="J181" s="145"/>
      <c r="K181" s="145"/>
      <c r="L181" s="145"/>
      <c r="M181" s="145"/>
      <c r="N181" s="145"/>
      <c r="O181" s="145"/>
      <c r="P181" s="145"/>
      <c r="Q181" s="145"/>
      <c r="R181" s="145"/>
      <c r="S181" s="145"/>
      <c r="T181" s="145"/>
      <c r="U181" s="145"/>
      <c r="V181" s="145"/>
      <c r="W181" s="145"/>
      <c r="X181" s="145"/>
      <c r="Y181" s="145"/>
      <c r="Z181" s="145"/>
      <c r="AA181" s="145"/>
      <c r="AB181" s="145"/>
      <c r="AC181" s="145"/>
      <c r="AD181" s="145"/>
      <c r="AE181" s="145"/>
      <c r="AF181" s="145"/>
      <c r="AG181" s="145"/>
      <c r="AH181" s="145"/>
      <c r="AI181" s="145"/>
      <c r="AJ181" s="145"/>
      <c r="AK181" s="145"/>
      <c r="AL181" s="145"/>
      <c r="AM181" s="145"/>
      <c r="AN181" s="145"/>
      <c r="AO181" s="145"/>
      <c r="AP181" s="145"/>
      <c r="AQ181" s="145"/>
      <c r="AR181" s="145"/>
      <c r="AS181" s="145"/>
      <c r="AT181" s="147"/>
      <c r="AU181" s="147"/>
      <c r="AV181" s="147"/>
      <c r="AW181" s="147"/>
    </row>
    <row r="182" spans="1:49" s="148" customFormat="1" ht="13.5" customHeight="1">
      <c r="A182" s="143"/>
      <c r="B182" s="143"/>
      <c r="C182" s="143"/>
      <c r="D182" s="144"/>
      <c r="E182" s="145"/>
      <c r="F182" s="145"/>
      <c r="G182" s="145"/>
      <c r="H182" s="145"/>
      <c r="I182" s="145"/>
      <c r="J182" s="145"/>
      <c r="K182" s="145"/>
      <c r="L182" s="145"/>
      <c r="M182" s="145"/>
      <c r="N182" s="145"/>
      <c r="O182" s="145"/>
      <c r="P182" s="145"/>
      <c r="Q182" s="145"/>
      <c r="R182" s="145"/>
      <c r="S182" s="145"/>
      <c r="T182" s="145"/>
      <c r="U182" s="145"/>
      <c r="V182" s="145"/>
      <c r="W182" s="145"/>
      <c r="X182" s="145"/>
      <c r="Y182" s="145"/>
      <c r="Z182" s="145"/>
      <c r="AA182" s="145"/>
      <c r="AB182" s="145"/>
      <c r="AC182" s="145"/>
      <c r="AD182" s="145"/>
      <c r="AE182" s="145"/>
      <c r="AF182" s="145"/>
      <c r="AG182" s="145"/>
      <c r="AH182" s="145"/>
      <c r="AI182" s="145"/>
      <c r="AJ182" s="145"/>
      <c r="AK182" s="145"/>
      <c r="AL182" s="145"/>
      <c r="AM182" s="145"/>
      <c r="AN182" s="145"/>
      <c r="AO182" s="145"/>
      <c r="AP182" s="145"/>
      <c r="AQ182" s="145"/>
      <c r="AR182" s="145"/>
      <c r="AS182" s="145"/>
      <c r="AT182" s="147"/>
      <c r="AU182" s="147"/>
      <c r="AV182" s="147"/>
      <c r="AW182" s="147"/>
    </row>
    <row r="183" spans="1:49" s="148" customFormat="1" ht="13.5" customHeight="1">
      <c r="A183" s="143"/>
      <c r="B183" s="143"/>
      <c r="C183" s="143"/>
      <c r="D183" s="144"/>
      <c r="E183" s="145"/>
      <c r="F183" s="145"/>
      <c r="G183" s="145"/>
      <c r="H183" s="145"/>
      <c r="I183" s="145"/>
      <c r="J183" s="145"/>
      <c r="K183" s="145"/>
      <c r="L183" s="145"/>
      <c r="M183" s="145"/>
      <c r="N183" s="145"/>
      <c r="O183" s="145"/>
      <c r="P183" s="145"/>
      <c r="Q183" s="145"/>
      <c r="R183" s="145"/>
      <c r="S183" s="145"/>
      <c r="T183" s="145"/>
      <c r="U183" s="145"/>
      <c r="V183" s="145"/>
      <c r="W183" s="145"/>
      <c r="X183" s="145"/>
      <c r="Y183" s="145"/>
      <c r="Z183" s="145"/>
      <c r="AA183" s="145"/>
      <c r="AB183" s="145"/>
      <c r="AC183" s="145"/>
      <c r="AD183" s="145"/>
      <c r="AE183" s="145"/>
      <c r="AF183" s="145"/>
      <c r="AG183" s="145"/>
      <c r="AH183" s="145"/>
      <c r="AI183" s="145"/>
      <c r="AJ183" s="145"/>
      <c r="AK183" s="145"/>
      <c r="AL183" s="145"/>
      <c r="AM183" s="145"/>
      <c r="AN183" s="145"/>
      <c r="AO183" s="145"/>
      <c r="AP183" s="145"/>
      <c r="AQ183" s="145"/>
      <c r="AR183" s="145"/>
      <c r="AS183" s="145"/>
      <c r="AT183" s="147"/>
      <c r="AU183" s="147"/>
      <c r="AV183" s="147"/>
      <c r="AW183" s="147"/>
    </row>
    <row r="184" spans="1:49" s="119" customFormat="1" ht="13.5" customHeight="1">
      <c r="A184" s="31"/>
      <c r="B184" s="30" t="s">
        <v>1874</v>
      </c>
      <c r="C184" s="30"/>
      <c r="D184" s="30"/>
      <c r="E184" s="30"/>
      <c r="F184" s="30"/>
      <c r="G184" s="30"/>
      <c r="H184" s="30"/>
      <c r="I184" s="30"/>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57"/>
    </row>
    <row r="185" spans="1:49" s="119" customFormat="1" ht="13.5" customHeight="1">
      <c r="A185" s="31"/>
      <c r="B185" s="30"/>
      <c r="C185" s="30" t="s">
        <v>148</v>
      </c>
      <c r="D185" s="30"/>
      <c r="E185" s="30"/>
      <c r="F185" s="30"/>
      <c r="G185" s="30"/>
      <c r="H185" s="30"/>
      <c r="I185" s="30"/>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57"/>
    </row>
    <row r="186" spans="1:49" ht="13.5" customHeight="1">
      <c r="A186" s="57"/>
      <c r="B186" s="286"/>
      <c r="C186" s="416" t="s">
        <v>22</v>
      </c>
      <c r="D186" s="417"/>
      <c r="E186" s="417"/>
      <c r="F186" s="417"/>
      <c r="G186" s="417"/>
      <c r="H186" s="417"/>
      <c r="I186" s="418"/>
      <c r="J186" s="668"/>
      <c r="K186" s="668"/>
      <c r="L186" s="668"/>
      <c r="M186" s="668"/>
      <c r="N186" s="668"/>
      <c r="O186" s="668"/>
      <c r="P186" s="668"/>
      <c r="Q186" s="668"/>
      <c r="R186" s="668"/>
      <c r="S186" s="668"/>
      <c r="T186" s="668"/>
      <c r="U186" s="668"/>
      <c r="V186" s="668"/>
      <c r="W186" s="668"/>
      <c r="X186" s="668"/>
      <c r="Y186" s="668"/>
      <c r="Z186" s="668"/>
      <c r="AA186" s="668"/>
      <c r="AB186" s="668"/>
      <c r="AC186" s="668"/>
      <c r="AD186" s="668"/>
      <c r="AE186" s="668"/>
      <c r="AF186" s="668"/>
      <c r="AG186" s="668"/>
      <c r="AH186" s="668"/>
      <c r="AI186" s="668"/>
      <c r="AJ186" s="668"/>
      <c r="AK186" s="668"/>
      <c r="AL186" s="668"/>
      <c r="AM186" s="668"/>
      <c r="AN186" s="668"/>
      <c r="AO186" s="668"/>
      <c r="AP186" s="295"/>
      <c r="AQ186" s="296"/>
      <c r="AR186" s="296"/>
    </row>
    <row r="187" spans="1:49" ht="13.5" customHeight="1">
      <c r="A187" s="57"/>
      <c r="B187" s="57"/>
      <c r="C187" s="499"/>
      <c r="D187" s="800"/>
      <c r="E187" s="800"/>
      <c r="F187" s="800"/>
      <c r="G187" s="800"/>
      <c r="H187" s="800"/>
      <c r="I187" s="801"/>
      <c r="J187" s="668"/>
      <c r="K187" s="668"/>
      <c r="L187" s="668"/>
      <c r="M187" s="668"/>
      <c r="N187" s="668"/>
      <c r="O187" s="668"/>
      <c r="P187" s="668"/>
      <c r="Q187" s="668"/>
      <c r="R187" s="668"/>
      <c r="S187" s="668"/>
      <c r="T187" s="668"/>
      <c r="U187" s="668"/>
      <c r="V187" s="668"/>
      <c r="W187" s="668"/>
      <c r="X187" s="668"/>
      <c r="Y187" s="668"/>
      <c r="Z187" s="668"/>
      <c r="AA187" s="668"/>
      <c r="AB187" s="668"/>
      <c r="AC187" s="668"/>
      <c r="AD187" s="668"/>
      <c r="AE187" s="668"/>
      <c r="AF187" s="668"/>
      <c r="AG187" s="668"/>
      <c r="AH187" s="668"/>
      <c r="AI187" s="668"/>
      <c r="AJ187" s="668"/>
      <c r="AK187" s="668"/>
      <c r="AL187" s="668"/>
      <c r="AM187" s="668"/>
      <c r="AN187" s="668"/>
      <c r="AO187" s="668"/>
      <c r="AP187" s="295"/>
      <c r="AQ187" s="296"/>
      <c r="AR187" s="296"/>
    </row>
    <row r="188" spans="1:49">
      <c r="A188" s="57"/>
      <c r="B188" s="57"/>
      <c r="C188" s="419"/>
      <c r="D188" s="420"/>
      <c r="E188" s="420"/>
      <c r="F188" s="420"/>
      <c r="G188" s="420"/>
      <c r="H188" s="420"/>
      <c r="I188" s="421"/>
      <c r="J188" s="668"/>
      <c r="K188" s="668"/>
      <c r="L188" s="668"/>
      <c r="M188" s="668"/>
      <c r="N188" s="668"/>
      <c r="O188" s="668"/>
      <c r="P188" s="668"/>
      <c r="Q188" s="668"/>
      <c r="R188" s="668"/>
      <c r="S188" s="668"/>
      <c r="T188" s="668"/>
      <c r="U188" s="668"/>
      <c r="V188" s="668"/>
      <c r="W188" s="668"/>
      <c r="X188" s="668"/>
      <c r="Y188" s="668"/>
      <c r="Z188" s="668"/>
      <c r="AA188" s="668"/>
      <c r="AB188" s="668"/>
      <c r="AC188" s="668"/>
      <c r="AD188" s="668"/>
      <c r="AE188" s="668"/>
      <c r="AF188" s="668"/>
      <c r="AG188" s="668"/>
      <c r="AH188" s="668"/>
      <c r="AI188" s="668"/>
      <c r="AJ188" s="668"/>
      <c r="AK188" s="668"/>
      <c r="AL188" s="668"/>
      <c r="AM188" s="668"/>
      <c r="AN188" s="668"/>
      <c r="AO188" s="668"/>
      <c r="AP188" s="295"/>
      <c r="AQ188" s="296"/>
      <c r="AR188" s="296"/>
    </row>
    <row r="189" spans="1:49">
      <c r="A189" s="57"/>
      <c r="B189" s="57"/>
      <c r="C189" s="416" t="s">
        <v>100</v>
      </c>
      <c r="D189" s="512"/>
      <c r="E189" s="512"/>
      <c r="F189" s="512"/>
      <c r="G189" s="512"/>
      <c r="H189" s="512"/>
      <c r="I189" s="513"/>
      <c r="J189" s="802"/>
      <c r="K189" s="802"/>
      <c r="L189" s="802"/>
      <c r="M189" s="802"/>
      <c r="N189" s="802"/>
      <c r="O189" s="802"/>
      <c r="P189" s="802"/>
      <c r="Q189" s="802"/>
      <c r="R189" s="802"/>
      <c r="S189" s="802"/>
      <c r="T189" s="802"/>
      <c r="U189" s="802"/>
      <c r="V189" s="802"/>
      <c r="W189" s="802"/>
      <c r="X189" s="802"/>
      <c r="Y189" s="802"/>
      <c r="Z189" s="802"/>
      <c r="AA189" s="802"/>
      <c r="AB189" s="802"/>
      <c r="AC189" s="802"/>
      <c r="AD189" s="802"/>
      <c r="AE189" s="802"/>
      <c r="AF189" s="802"/>
      <c r="AG189" s="802"/>
      <c r="AH189" s="802"/>
      <c r="AI189" s="802"/>
      <c r="AJ189" s="802"/>
      <c r="AK189" s="802"/>
      <c r="AL189" s="802"/>
      <c r="AM189" s="802"/>
      <c r="AN189" s="802"/>
      <c r="AO189" s="802"/>
      <c r="AP189" s="295"/>
      <c r="AQ189" s="296"/>
      <c r="AR189" s="296"/>
    </row>
    <row r="190" spans="1:49">
      <c r="A190" s="57"/>
      <c r="B190" s="57"/>
      <c r="C190" s="502"/>
      <c r="D190" s="503"/>
      <c r="E190" s="503"/>
      <c r="F190" s="503"/>
      <c r="G190" s="503"/>
      <c r="H190" s="503"/>
      <c r="I190" s="504"/>
      <c r="J190" s="802"/>
      <c r="K190" s="802"/>
      <c r="L190" s="802"/>
      <c r="M190" s="802"/>
      <c r="N190" s="802"/>
      <c r="O190" s="802"/>
      <c r="P190" s="802"/>
      <c r="Q190" s="802"/>
      <c r="R190" s="802"/>
      <c r="S190" s="802"/>
      <c r="T190" s="802"/>
      <c r="U190" s="802"/>
      <c r="V190" s="802"/>
      <c r="W190" s="802"/>
      <c r="X190" s="802"/>
      <c r="Y190" s="802"/>
      <c r="Z190" s="802"/>
      <c r="AA190" s="802"/>
      <c r="AB190" s="802"/>
      <c r="AC190" s="802"/>
      <c r="AD190" s="802"/>
      <c r="AE190" s="802"/>
      <c r="AF190" s="802"/>
      <c r="AG190" s="802"/>
      <c r="AH190" s="802"/>
      <c r="AI190" s="802"/>
      <c r="AJ190" s="802"/>
      <c r="AK190" s="802"/>
      <c r="AL190" s="802"/>
      <c r="AM190" s="802"/>
      <c r="AN190" s="802"/>
      <c r="AO190" s="802"/>
      <c r="AP190" s="295"/>
      <c r="AQ190" s="296"/>
      <c r="AR190" s="296"/>
    </row>
    <row r="191" spans="1:49">
      <c r="A191" s="57"/>
      <c r="B191" s="57"/>
      <c r="C191" s="487" t="s">
        <v>187</v>
      </c>
      <c r="D191" s="488"/>
      <c r="E191" s="488"/>
      <c r="F191" s="488"/>
      <c r="G191" s="488"/>
      <c r="H191" s="488"/>
      <c r="I191" s="489"/>
      <c r="J191" s="803"/>
      <c r="K191" s="804"/>
      <c r="L191" s="804"/>
      <c r="M191" s="804"/>
      <c r="N191" s="804"/>
      <c r="O191" s="804"/>
      <c r="P191" s="804"/>
      <c r="Q191" s="804"/>
      <c r="R191" s="804"/>
      <c r="S191" s="804"/>
      <c r="T191" s="804"/>
      <c r="U191" s="804"/>
      <c r="V191" s="804"/>
      <c r="W191" s="804"/>
      <c r="X191" s="804"/>
      <c r="Y191" s="804"/>
      <c r="Z191" s="804"/>
      <c r="AA191" s="804"/>
      <c r="AB191" s="804"/>
      <c r="AC191" s="804"/>
      <c r="AD191" s="804"/>
      <c r="AE191" s="804"/>
      <c r="AF191" s="804"/>
      <c r="AG191" s="804"/>
      <c r="AH191" s="804"/>
      <c r="AI191" s="804"/>
      <c r="AJ191" s="805"/>
      <c r="AK191" s="804"/>
      <c r="AL191" s="804"/>
      <c r="AM191" s="804"/>
      <c r="AN191" s="804"/>
      <c r="AO191" s="806"/>
      <c r="AP191" s="53"/>
      <c r="AQ191" s="54"/>
      <c r="AR191" s="54"/>
    </row>
    <row r="192" spans="1:49" ht="13.5" customHeight="1">
      <c r="A192" s="57"/>
      <c r="B192" s="57"/>
      <c r="C192" s="807" t="s">
        <v>146</v>
      </c>
      <c r="D192" s="808"/>
      <c r="E192" s="808"/>
      <c r="F192" s="808"/>
      <c r="G192" s="808"/>
      <c r="H192" s="808"/>
      <c r="I192" s="809"/>
      <c r="J192" s="810"/>
      <c r="K192" s="811"/>
      <c r="L192" s="811"/>
      <c r="M192" s="811"/>
      <c r="N192" s="811"/>
      <c r="O192" s="811"/>
      <c r="P192" s="811"/>
      <c r="Q192" s="811"/>
      <c r="R192" s="811"/>
      <c r="S192" s="811"/>
      <c r="T192" s="811"/>
      <c r="U192" s="811"/>
      <c r="V192" s="811"/>
      <c r="W192" s="811"/>
      <c r="X192" s="811"/>
      <c r="Y192" s="811"/>
      <c r="Z192" s="811"/>
      <c r="AA192" s="811"/>
      <c r="AB192" s="811"/>
      <c r="AC192" s="811"/>
      <c r="AD192" s="811"/>
      <c r="AE192" s="811"/>
      <c r="AF192" s="811"/>
      <c r="AG192" s="811"/>
      <c r="AH192" s="811"/>
      <c r="AI192" s="811"/>
      <c r="AJ192" s="811"/>
      <c r="AK192" s="811"/>
      <c r="AL192" s="811"/>
      <c r="AM192" s="811"/>
      <c r="AN192" s="811"/>
      <c r="AO192" s="812"/>
      <c r="AP192" s="284"/>
      <c r="AQ192" s="285"/>
      <c r="AR192" s="285"/>
    </row>
    <row r="193" spans="1:45">
      <c r="A193" s="57"/>
      <c r="B193" s="57"/>
      <c r="C193" s="502"/>
      <c r="D193" s="503"/>
      <c r="E193" s="503"/>
      <c r="F193" s="503"/>
      <c r="G193" s="503"/>
      <c r="H193" s="503"/>
      <c r="I193" s="504"/>
      <c r="J193" s="694"/>
      <c r="K193" s="695"/>
      <c r="L193" s="695"/>
      <c r="M193" s="695"/>
      <c r="N193" s="695"/>
      <c r="O193" s="695"/>
      <c r="P193" s="695"/>
      <c r="Q193" s="695"/>
      <c r="R193" s="695"/>
      <c r="S193" s="695"/>
      <c r="T193" s="695"/>
      <c r="U193" s="695"/>
      <c r="V193" s="695"/>
      <c r="W193" s="695"/>
      <c r="X193" s="695"/>
      <c r="Y193" s="695"/>
      <c r="Z193" s="695"/>
      <c r="AA193" s="695"/>
      <c r="AB193" s="695"/>
      <c r="AC193" s="695"/>
      <c r="AD193" s="695"/>
      <c r="AE193" s="695"/>
      <c r="AF193" s="695"/>
      <c r="AG193" s="695"/>
      <c r="AH193" s="695"/>
      <c r="AI193" s="695"/>
      <c r="AJ193" s="695"/>
      <c r="AK193" s="695"/>
      <c r="AL193" s="695"/>
      <c r="AM193" s="695"/>
      <c r="AN193" s="695"/>
      <c r="AO193" s="696"/>
      <c r="AP193" s="284"/>
      <c r="AQ193" s="285"/>
      <c r="AR193" s="285"/>
    </row>
    <row r="194" spans="1:45">
      <c r="A194" s="57"/>
      <c r="B194" s="57"/>
      <c r="C194" s="416" t="s">
        <v>101</v>
      </c>
      <c r="D194" s="512"/>
      <c r="E194" s="512"/>
      <c r="F194" s="512"/>
      <c r="G194" s="512"/>
      <c r="H194" s="512"/>
      <c r="I194" s="513"/>
      <c r="J194" s="691"/>
      <c r="K194" s="692"/>
      <c r="L194" s="692"/>
      <c r="M194" s="692"/>
      <c r="N194" s="692"/>
      <c r="O194" s="692"/>
      <c r="P194" s="692"/>
      <c r="Q194" s="692"/>
      <c r="R194" s="692"/>
      <c r="S194" s="692"/>
      <c r="T194" s="692"/>
      <c r="U194" s="692"/>
      <c r="V194" s="692"/>
      <c r="W194" s="692"/>
      <c r="X194" s="692"/>
      <c r="Y194" s="692"/>
      <c r="Z194" s="692"/>
      <c r="AA194" s="692"/>
      <c r="AB194" s="692"/>
      <c r="AC194" s="692"/>
      <c r="AD194" s="692"/>
      <c r="AE194" s="692"/>
      <c r="AF194" s="692"/>
      <c r="AG194" s="692"/>
      <c r="AH194" s="692"/>
      <c r="AI194" s="692"/>
      <c r="AJ194" s="692"/>
      <c r="AK194" s="692"/>
      <c r="AL194" s="692"/>
      <c r="AM194" s="692"/>
      <c r="AN194" s="692"/>
      <c r="AO194" s="693"/>
      <c r="AP194" s="284"/>
      <c r="AQ194" s="285"/>
      <c r="AR194" s="285"/>
    </row>
    <row r="195" spans="1:45">
      <c r="A195" s="57"/>
      <c r="B195" s="57"/>
      <c r="C195" s="502"/>
      <c r="D195" s="503"/>
      <c r="E195" s="503"/>
      <c r="F195" s="503"/>
      <c r="G195" s="503"/>
      <c r="H195" s="503"/>
      <c r="I195" s="504"/>
      <c r="J195" s="694"/>
      <c r="K195" s="695"/>
      <c r="L195" s="695"/>
      <c r="M195" s="695"/>
      <c r="N195" s="695"/>
      <c r="O195" s="695"/>
      <c r="P195" s="695"/>
      <c r="Q195" s="695"/>
      <c r="R195" s="695"/>
      <c r="S195" s="695"/>
      <c r="T195" s="695"/>
      <c r="U195" s="695"/>
      <c r="V195" s="695"/>
      <c r="W195" s="695"/>
      <c r="X195" s="695"/>
      <c r="Y195" s="695"/>
      <c r="Z195" s="695"/>
      <c r="AA195" s="695"/>
      <c r="AB195" s="695"/>
      <c r="AC195" s="695"/>
      <c r="AD195" s="695"/>
      <c r="AE195" s="695"/>
      <c r="AF195" s="695"/>
      <c r="AG195" s="695"/>
      <c r="AH195" s="695"/>
      <c r="AI195" s="695"/>
      <c r="AJ195" s="695"/>
      <c r="AK195" s="695"/>
      <c r="AL195" s="695"/>
      <c r="AM195" s="695"/>
      <c r="AN195" s="695"/>
      <c r="AO195" s="696"/>
      <c r="AP195" s="284"/>
      <c r="AQ195" s="285"/>
      <c r="AR195" s="285"/>
    </row>
    <row r="196" spans="1:45" s="227" customFormat="1">
      <c r="A196" s="233"/>
      <c r="B196" s="233"/>
      <c r="C196" s="416" t="s">
        <v>93</v>
      </c>
      <c r="D196" s="512"/>
      <c r="E196" s="512"/>
      <c r="F196" s="512"/>
      <c r="G196" s="512"/>
      <c r="H196" s="512"/>
      <c r="I196" s="513"/>
      <c r="J196" s="228" t="s">
        <v>188</v>
      </c>
      <c r="K196" s="697"/>
      <c r="L196" s="697"/>
      <c r="M196" s="697"/>
      <c r="N196" s="697"/>
      <c r="O196" s="34" t="s">
        <v>189</v>
      </c>
      <c r="P196" s="697"/>
      <c r="Q196" s="697"/>
      <c r="R196" s="697"/>
      <c r="S196" s="697"/>
      <c r="T196" s="697"/>
      <c r="U196" s="229" t="s">
        <v>190</v>
      </c>
      <c r="V196" s="233"/>
      <c r="W196" s="231"/>
      <c r="X196" s="231"/>
      <c r="Y196" s="231"/>
      <c r="Z196" s="231"/>
      <c r="AA196" s="231"/>
      <c r="AB196" s="231"/>
      <c r="AC196" s="231"/>
      <c r="AD196" s="231"/>
      <c r="AE196" s="231"/>
      <c r="AF196" s="231"/>
      <c r="AG196" s="231"/>
      <c r="AH196" s="231"/>
      <c r="AI196" s="231"/>
      <c r="AJ196" s="231"/>
      <c r="AK196" s="231"/>
      <c r="AL196" s="231"/>
      <c r="AM196" s="231"/>
      <c r="AN196" s="231"/>
      <c r="AO196" s="231"/>
      <c r="AP196" s="234"/>
      <c r="AQ196" s="230"/>
      <c r="AR196" s="230"/>
      <c r="AS196" s="226"/>
    </row>
    <row r="197" spans="1:45">
      <c r="A197" s="57"/>
      <c r="B197" s="57"/>
      <c r="C197" s="514"/>
      <c r="D197" s="813"/>
      <c r="E197" s="813"/>
      <c r="F197" s="813"/>
      <c r="G197" s="813"/>
      <c r="H197" s="813"/>
      <c r="I197" s="501"/>
      <c r="J197" s="814"/>
      <c r="K197" s="698"/>
      <c r="L197" s="698"/>
      <c r="M197" s="698"/>
      <c r="N197" s="698"/>
      <c r="O197" s="698"/>
      <c r="P197" s="698"/>
      <c r="Q197" s="698"/>
      <c r="R197" s="698"/>
      <c r="S197" s="698"/>
      <c r="T197" s="698"/>
      <c r="U197" s="698"/>
      <c r="V197" s="698"/>
      <c r="W197" s="698"/>
      <c r="X197" s="698"/>
      <c r="Y197" s="698"/>
      <c r="Z197" s="698"/>
      <c r="AA197" s="698"/>
      <c r="AB197" s="698"/>
      <c r="AC197" s="698"/>
      <c r="AD197" s="698"/>
      <c r="AE197" s="698"/>
      <c r="AF197" s="698"/>
      <c r="AG197" s="698"/>
      <c r="AH197" s="698"/>
      <c r="AI197" s="698"/>
      <c r="AJ197" s="698"/>
      <c r="AK197" s="698"/>
      <c r="AL197" s="698"/>
      <c r="AM197" s="698"/>
      <c r="AN197" s="698"/>
      <c r="AO197" s="699"/>
      <c r="AP197" s="284"/>
      <c r="AQ197" s="285"/>
      <c r="AR197" s="285"/>
    </row>
    <row r="198" spans="1:45">
      <c r="A198" s="57"/>
      <c r="B198" s="57"/>
      <c r="C198" s="502"/>
      <c r="D198" s="503"/>
      <c r="E198" s="503"/>
      <c r="F198" s="503"/>
      <c r="G198" s="503"/>
      <c r="H198" s="503"/>
      <c r="I198" s="504"/>
      <c r="J198" s="694"/>
      <c r="K198" s="695"/>
      <c r="L198" s="695"/>
      <c r="M198" s="695"/>
      <c r="N198" s="695"/>
      <c r="O198" s="695"/>
      <c r="P198" s="695"/>
      <c r="Q198" s="695"/>
      <c r="R198" s="695"/>
      <c r="S198" s="695"/>
      <c r="T198" s="695"/>
      <c r="U198" s="695"/>
      <c r="V198" s="695"/>
      <c r="W198" s="695"/>
      <c r="X198" s="695"/>
      <c r="Y198" s="695"/>
      <c r="Z198" s="695"/>
      <c r="AA198" s="695"/>
      <c r="AB198" s="695"/>
      <c r="AC198" s="695"/>
      <c r="AD198" s="695"/>
      <c r="AE198" s="695"/>
      <c r="AF198" s="695"/>
      <c r="AG198" s="695"/>
      <c r="AH198" s="695"/>
      <c r="AI198" s="695"/>
      <c r="AJ198" s="695"/>
      <c r="AK198" s="695"/>
      <c r="AL198" s="695"/>
      <c r="AM198" s="695"/>
      <c r="AN198" s="695"/>
      <c r="AO198" s="696"/>
      <c r="AP198" s="284"/>
      <c r="AQ198" s="285"/>
      <c r="AR198" s="285"/>
    </row>
    <row r="199" spans="1:45" s="227" customFormat="1" ht="27.65" customHeight="1">
      <c r="A199" s="233"/>
      <c r="B199" s="233"/>
      <c r="C199" s="815" t="s">
        <v>18</v>
      </c>
      <c r="D199" s="816"/>
      <c r="E199" s="816"/>
      <c r="F199" s="816"/>
      <c r="G199" s="816"/>
      <c r="H199" s="816"/>
      <c r="I199" s="817"/>
      <c r="J199" s="658"/>
      <c r="K199" s="659"/>
      <c r="L199" s="659"/>
      <c r="M199" s="287" t="s">
        <v>189</v>
      </c>
      <c r="N199" s="659"/>
      <c r="O199" s="659"/>
      <c r="P199" s="659"/>
      <c r="Q199" s="659"/>
      <c r="R199" s="224" t="s">
        <v>189</v>
      </c>
      <c r="S199" s="659"/>
      <c r="T199" s="659"/>
      <c r="U199" s="660"/>
      <c r="V199" s="815" t="s">
        <v>102</v>
      </c>
      <c r="W199" s="816"/>
      <c r="X199" s="816"/>
      <c r="Y199" s="816"/>
      <c r="Z199" s="816"/>
      <c r="AA199" s="816"/>
      <c r="AB199" s="817"/>
      <c r="AC199" s="658"/>
      <c r="AD199" s="659"/>
      <c r="AE199" s="659"/>
      <c r="AF199" s="287" t="s">
        <v>189</v>
      </c>
      <c r="AG199" s="659"/>
      <c r="AH199" s="659"/>
      <c r="AI199" s="659"/>
      <c r="AJ199" s="659"/>
      <c r="AK199" s="224" t="s">
        <v>189</v>
      </c>
      <c r="AL199" s="659"/>
      <c r="AM199" s="659"/>
      <c r="AN199" s="659"/>
      <c r="AO199" s="660"/>
      <c r="AP199" s="55"/>
      <c r="AQ199" s="56"/>
      <c r="AR199" s="56"/>
      <c r="AS199" s="226"/>
    </row>
    <row r="200" spans="1:45" ht="27.65" customHeight="1">
      <c r="A200" s="57"/>
      <c r="B200" s="57"/>
      <c r="C200" s="818" t="s">
        <v>191</v>
      </c>
      <c r="D200" s="610"/>
      <c r="E200" s="610"/>
      <c r="F200" s="610"/>
      <c r="G200" s="610"/>
      <c r="H200" s="610"/>
      <c r="I200" s="611"/>
      <c r="J200" s="819"/>
      <c r="K200" s="820"/>
      <c r="L200" s="820"/>
      <c r="M200" s="820"/>
      <c r="N200" s="820"/>
      <c r="O200" s="820"/>
      <c r="P200" s="820"/>
      <c r="Q200" s="820"/>
      <c r="R200" s="820"/>
      <c r="S200" s="820"/>
      <c r="T200" s="820"/>
      <c r="U200" s="820"/>
      <c r="V200" s="820"/>
      <c r="W200" s="820"/>
      <c r="X200" s="820"/>
      <c r="Y200" s="820"/>
      <c r="Z200" s="820"/>
      <c r="AA200" s="820"/>
      <c r="AB200" s="820"/>
      <c r="AC200" s="820"/>
      <c r="AD200" s="820"/>
      <c r="AE200" s="820"/>
      <c r="AF200" s="820"/>
      <c r="AG200" s="820"/>
      <c r="AH200" s="820"/>
      <c r="AI200" s="820"/>
      <c r="AJ200" s="820"/>
      <c r="AK200" s="820"/>
      <c r="AL200" s="820"/>
      <c r="AM200" s="820"/>
      <c r="AN200" s="820"/>
      <c r="AO200" s="821"/>
      <c r="AP200" s="284"/>
      <c r="AQ200" s="285"/>
      <c r="AR200" s="285"/>
    </row>
    <row r="201" spans="1:45" s="133" customFormat="1" ht="13.5" customHeight="1">
      <c r="A201" s="134"/>
      <c r="B201" s="134"/>
      <c r="C201" s="135"/>
      <c r="D201" s="134"/>
      <c r="E201" s="134"/>
      <c r="F201" s="134"/>
      <c r="G201" s="134"/>
      <c r="H201" s="134"/>
      <c r="I201" s="134"/>
      <c r="J201" s="134"/>
      <c r="K201" s="134"/>
      <c r="L201" s="134"/>
      <c r="M201" s="134"/>
      <c r="N201" s="134"/>
      <c r="O201" s="134"/>
      <c r="P201" s="134"/>
      <c r="Q201" s="134"/>
      <c r="R201" s="134"/>
      <c r="S201" s="134"/>
      <c r="T201" s="134"/>
      <c r="U201" s="134"/>
      <c r="V201" s="134"/>
      <c r="W201" s="134"/>
      <c r="X201" s="134"/>
      <c r="Y201" s="134"/>
      <c r="Z201" s="134"/>
      <c r="AA201" s="134"/>
      <c r="AB201" s="134"/>
      <c r="AC201" s="134"/>
      <c r="AD201" s="134"/>
      <c r="AE201" s="134"/>
      <c r="AF201" s="134"/>
      <c r="AG201" s="134"/>
      <c r="AH201" s="134"/>
      <c r="AI201" s="134"/>
      <c r="AJ201" s="134"/>
      <c r="AK201" s="134"/>
      <c r="AL201" s="134"/>
      <c r="AM201" s="134"/>
      <c r="AN201" s="134"/>
      <c r="AO201" s="134"/>
      <c r="AP201" s="134"/>
      <c r="AQ201" s="134"/>
      <c r="AR201" s="134"/>
      <c r="AS201" s="132"/>
    </row>
    <row r="202" spans="1:45">
      <c r="A202" s="30"/>
      <c r="B202" s="30"/>
      <c r="C202" s="54"/>
      <c r="D202" s="30"/>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0"/>
      <c r="AK202" s="30"/>
      <c r="AL202" s="30"/>
      <c r="AM202" s="30"/>
      <c r="AN202" s="30"/>
      <c r="AO202" s="30"/>
      <c r="AP202" s="30"/>
      <c r="AQ202" s="30"/>
      <c r="AR202" s="30"/>
    </row>
    <row r="203" spans="1:45">
      <c r="A203" s="30"/>
      <c r="B203" s="30"/>
      <c r="C203" s="54"/>
      <c r="D203" s="30"/>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0"/>
      <c r="AK203" s="30"/>
      <c r="AL203" s="30"/>
      <c r="AM203" s="30"/>
      <c r="AN203" s="30"/>
      <c r="AO203" s="30"/>
      <c r="AP203" s="30"/>
      <c r="AQ203" s="30"/>
      <c r="AR203" s="30"/>
    </row>
    <row r="204" spans="1:45" ht="13.5" customHeight="1">
      <c r="A204" s="30"/>
      <c r="B204" s="30"/>
      <c r="C204" s="127" t="s">
        <v>1787</v>
      </c>
      <c r="D204" s="128"/>
      <c r="E204" s="128"/>
      <c r="F204" s="128"/>
      <c r="G204" s="128"/>
      <c r="H204" s="128"/>
      <c r="I204" s="128"/>
      <c r="J204" s="128"/>
      <c r="K204" s="128"/>
      <c r="L204" s="128"/>
      <c r="M204" s="128"/>
      <c r="N204" s="128"/>
      <c r="O204" s="128"/>
      <c r="P204" s="128"/>
      <c r="Q204" s="128"/>
      <c r="R204" s="128"/>
      <c r="S204" s="128"/>
      <c r="T204" s="128"/>
      <c r="U204" s="128"/>
      <c r="V204" s="128"/>
      <c r="W204" s="128"/>
      <c r="X204" s="128"/>
      <c r="Y204" s="128"/>
      <c r="Z204" s="128"/>
      <c r="AA204" s="128"/>
      <c r="AB204" s="128"/>
      <c r="AC204" s="128"/>
      <c r="AD204" s="128"/>
      <c r="AE204" s="128"/>
      <c r="AF204" s="128"/>
      <c r="AG204" s="128"/>
      <c r="AH204" s="128"/>
      <c r="AI204" s="128"/>
      <c r="AJ204" s="128"/>
      <c r="AK204" s="128"/>
      <c r="AL204" s="128"/>
      <c r="AM204" s="128"/>
      <c r="AN204" s="128"/>
      <c r="AO204" s="128"/>
      <c r="AP204" s="29"/>
      <c r="AQ204" s="29"/>
    </row>
    <row r="205" spans="1:45" ht="13.5" customHeight="1">
      <c r="A205" s="30"/>
      <c r="B205" s="30"/>
      <c r="C205" s="416" t="s">
        <v>22</v>
      </c>
      <c r="D205" s="417"/>
      <c r="E205" s="417"/>
      <c r="F205" s="417"/>
      <c r="G205" s="417"/>
      <c r="H205" s="417"/>
      <c r="I205" s="418"/>
      <c r="J205" s="668"/>
      <c r="K205" s="668"/>
      <c r="L205" s="668"/>
      <c r="M205" s="668"/>
      <c r="N205" s="668"/>
      <c r="O205" s="668"/>
      <c r="P205" s="668"/>
      <c r="Q205" s="668"/>
      <c r="R205" s="668"/>
      <c r="S205" s="668"/>
      <c r="T205" s="668"/>
      <c r="U205" s="668"/>
      <c r="V205" s="668"/>
      <c r="W205" s="668"/>
      <c r="X205" s="668"/>
      <c r="Y205" s="668"/>
      <c r="Z205" s="668"/>
      <c r="AA205" s="668"/>
      <c r="AB205" s="668"/>
      <c r="AC205" s="668"/>
      <c r="AD205" s="668"/>
      <c r="AE205" s="668"/>
      <c r="AF205" s="668"/>
      <c r="AG205" s="668"/>
      <c r="AH205" s="668"/>
      <c r="AI205" s="668"/>
      <c r="AJ205" s="668"/>
      <c r="AK205" s="668"/>
      <c r="AL205" s="668"/>
      <c r="AM205" s="668"/>
      <c r="AN205" s="668"/>
      <c r="AO205" s="668"/>
      <c r="AP205" s="29"/>
      <c r="AQ205" s="29"/>
    </row>
    <row r="206" spans="1:45" ht="13.5" customHeight="1">
      <c r="A206" s="30"/>
      <c r="B206" s="30"/>
      <c r="C206" s="499"/>
      <c r="D206" s="800"/>
      <c r="E206" s="800"/>
      <c r="F206" s="800"/>
      <c r="G206" s="800"/>
      <c r="H206" s="800"/>
      <c r="I206" s="801"/>
      <c r="J206" s="668"/>
      <c r="K206" s="668"/>
      <c r="L206" s="668"/>
      <c r="M206" s="668"/>
      <c r="N206" s="668"/>
      <c r="O206" s="668"/>
      <c r="P206" s="668"/>
      <c r="Q206" s="668"/>
      <c r="R206" s="668"/>
      <c r="S206" s="668"/>
      <c r="T206" s="668"/>
      <c r="U206" s="668"/>
      <c r="V206" s="668"/>
      <c r="W206" s="668"/>
      <c r="X206" s="668"/>
      <c r="Y206" s="668"/>
      <c r="Z206" s="668"/>
      <c r="AA206" s="668"/>
      <c r="AB206" s="668"/>
      <c r="AC206" s="668"/>
      <c r="AD206" s="668"/>
      <c r="AE206" s="668"/>
      <c r="AF206" s="668"/>
      <c r="AG206" s="668"/>
      <c r="AH206" s="668"/>
      <c r="AI206" s="668"/>
      <c r="AJ206" s="668"/>
      <c r="AK206" s="668"/>
      <c r="AL206" s="668"/>
      <c r="AM206" s="668"/>
      <c r="AN206" s="668"/>
      <c r="AO206" s="668"/>
      <c r="AP206" s="29"/>
      <c r="AQ206" s="29"/>
    </row>
    <row r="207" spans="1:45" ht="13.5" customHeight="1">
      <c r="A207" s="30"/>
      <c r="B207" s="30"/>
      <c r="C207" s="419"/>
      <c r="D207" s="420"/>
      <c r="E207" s="420"/>
      <c r="F207" s="420"/>
      <c r="G207" s="420"/>
      <c r="H207" s="420"/>
      <c r="I207" s="421"/>
      <c r="J207" s="668"/>
      <c r="K207" s="668"/>
      <c r="L207" s="668"/>
      <c r="M207" s="668"/>
      <c r="N207" s="668"/>
      <c r="O207" s="668"/>
      <c r="P207" s="668"/>
      <c r="Q207" s="668"/>
      <c r="R207" s="668"/>
      <c r="S207" s="668"/>
      <c r="T207" s="668"/>
      <c r="U207" s="668"/>
      <c r="V207" s="668"/>
      <c r="W207" s="668"/>
      <c r="X207" s="668"/>
      <c r="Y207" s="668"/>
      <c r="Z207" s="668"/>
      <c r="AA207" s="668"/>
      <c r="AB207" s="668"/>
      <c r="AC207" s="668"/>
      <c r="AD207" s="668"/>
      <c r="AE207" s="668"/>
      <c r="AF207" s="668"/>
      <c r="AG207" s="668"/>
      <c r="AH207" s="668"/>
      <c r="AI207" s="668"/>
      <c r="AJ207" s="668"/>
      <c r="AK207" s="668"/>
      <c r="AL207" s="668"/>
      <c r="AM207" s="668"/>
      <c r="AN207" s="668"/>
      <c r="AO207" s="668"/>
      <c r="AP207" s="29"/>
      <c r="AQ207" s="29"/>
    </row>
    <row r="208" spans="1:45" ht="13.5" customHeight="1">
      <c r="A208" s="30"/>
      <c r="B208" s="30"/>
      <c r="C208" s="416" t="s">
        <v>100</v>
      </c>
      <c r="D208" s="512"/>
      <c r="E208" s="512"/>
      <c r="F208" s="512"/>
      <c r="G208" s="512"/>
      <c r="H208" s="512"/>
      <c r="I208" s="513"/>
      <c r="J208" s="802"/>
      <c r="K208" s="802"/>
      <c r="L208" s="802"/>
      <c r="M208" s="802"/>
      <c r="N208" s="802"/>
      <c r="O208" s="802"/>
      <c r="P208" s="802"/>
      <c r="Q208" s="802"/>
      <c r="R208" s="802"/>
      <c r="S208" s="802"/>
      <c r="T208" s="802"/>
      <c r="U208" s="802"/>
      <c r="V208" s="802"/>
      <c r="W208" s="802"/>
      <c r="X208" s="802"/>
      <c r="Y208" s="802"/>
      <c r="Z208" s="802"/>
      <c r="AA208" s="802"/>
      <c r="AB208" s="802"/>
      <c r="AC208" s="802"/>
      <c r="AD208" s="802"/>
      <c r="AE208" s="802"/>
      <c r="AF208" s="802"/>
      <c r="AG208" s="802"/>
      <c r="AH208" s="802"/>
      <c r="AI208" s="802"/>
      <c r="AJ208" s="802"/>
      <c r="AK208" s="802"/>
      <c r="AL208" s="802"/>
      <c r="AM208" s="802"/>
      <c r="AN208" s="802"/>
      <c r="AO208" s="802"/>
      <c r="AP208" s="29"/>
      <c r="AQ208" s="29"/>
    </row>
    <row r="209" spans="1:45" ht="13.5" customHeight="1">
      <c r="A209" s="30"/>
      <c r="B209" s="30"/>
      <c r="C209" s="502"/>
      <c r="D209" s="503"/>
      <c r="E209" s="503"/>
      <c r="F209" s="503"/>
      <c r="G209" s="503"/>
      <c r="H209" s="503"/>
      <c r="I209" s="504"/>
      <c r="J209" s="802"/>
      <c r="K209" s="802"/>
      <c r="L209" s="802"/>
      <c r="M209" s="802"/>
      <c r="N209" s="802"/>
      <c r="O209" s="802"/>
      <c r="P209" s="802"/>
      <c r="Q209" s="802"/>
      <c r="R209" s="802"/>
      <c r="S209" s="802"/>
      <c r="T209" s="802"/>
      <c r="U209" s="802"/>
      <c r="V209" s="802"/>
      <c r="W209" s="802"/>
      <c r="X209" s="802"/>
      <c r="Y209" s="802"/>
      <c r="Z209" s="802"/>
      <c r="AA209" s="802"/>
      <c r="AB209" s="802"/>
      <c r="AC209" s="802"/>
      <c r="AD209" s="802"/>
      <c r="AE209" s="802"/>
      <c r="AF209" s="802"/>
      <c r="AG209" s="802"/>
      <c r="AH209" s="802"/>
      <c r="AI209" s="802"/>
      <c r="AJ209" s="802"/>
      <c r="AK209" s="802"/>
      <c r="AL209" s="802"/>
      <c r="AM209" s="802"/>
      <c r="AN209" s="802"/>
      <c r="AO209" s="802"/>
      <c r="AP209" s="29"/>
      <c r="AQ209" s="29"/>
    </row>
    <row r="210" spans="1:45" ht="13.5" customHeight="1">
      <c r="A210" s="30"/>
      <c r="B210" s="30"/>
      <c r="C210" s="487" t="s">
        <v>187</v>
      </c>
      <c r="D210" s="488"/>
      <c r="E210" s="488"/>
      <c r="F210" s="488"/>
      <c r="G210" s="488"/>
      <c r="H210" s="488"/>
      <c r="I210" s="489"/>
      <c r="J210" s="803"/>
      <c r="K210" s="804"/>
      <c r="L210" s="804"/>
      <c r="M210" s="804"/>
      <c r="N210" s="804"/>
      <c r="O210" s="804"/>
      <c r="P210" s="804"/>
      <c r="Q210" s="804"/>
      <c r="R210" s="804"/>
      <c r="S210" s="804"/>
      <c r="T210" s="804"/>
      <c r="U210" s="804"/>
      <c r="V210" s="804"/>
      <c r="W210" s="804"/>
      <c r="X210" s="804"/>
      <c r="Y210" s="804"/>
      <c r="Z210" s="804"/>
      <c r="AA210" s="804"/>
      <c r="AB210" s="804"/>
      <c r="AC210" s="804"/>
      <c r="AD210" s="804"/>
      <c r="AE210" s="804"/>
      <c r="AF210" s="804"/>
      <c r="AG210" s="804"/>
      <c r="AH210" s="804"/>
      <c r="AI210" s="804"/>
      <c r="AJ210" s="805"/>
      <c r="AK210" s="804"/>
      <c r="AL210" s="804"/>
      <c r="AM210" s="804"/>
      <c r="AN210" s="804"/>
      <c r="AO210" s="806"/>
      <c r="AP210" s="29"/>
      <c r="AQ210" s="29"/>
    </row>
    <row r="211" spans="1:45" ht="13.5" customHeight="1">
      <c r="A211" s="30"/>
      <c r="B211" s="30"/>
      <c r="C211" s="807" t="s">
        <v>141</v>
      </c>
      <c r="D211" s="808"/>
      <c r="E211" s="808"/>
      <c r="F211" s="808"/>
      <c r="G211" s="808"/>
      <c r="H211" s="808"/>
      <c r="I211" s="809"/>
      <c r="J211" s="810"/>
      <c r="K211" s="811"/>
      <c r="L211" s="811"/>
      <c r="M211" s="811"/>
      <c r="N211" s="811"/>
      <c r="O211" s="811"/>
      <c r="P211" s="811"/>
      <c r="Q211" s="811"/>
      <c r="R211" s="811"/>
      <c r="S211" s="811"/>
      <c r="T211" s="811"/>
      <c r="U211" s="811"/>
      <c r="V211" s="811"/>
      <c r="W211" s="811"/>
      <c r="X211" s="811"/>
      <c r="Y211" s="811"/>
      <c r="Z211" s="811"/>
      <c r="AA211" s="811"/>
      <c r="AB211" s="811"/>
      <c r="AC211" s="811"/>
      <c r="AD211" s="811"/>
      <c r="AE211" s="811"/>
      <c r="AF211" s="811"/>
      <c r="AG211" s="811"/>
      <c r="AH211" s="811"/>
      <c r="AI211" s="811"/>
      <c r="AJ211" s="811"/>
      <c r="AK211" s="811"/>
      <c r="AL211" s="811"/>
      <c r="AM211" s="811"/>
      <c r="AN211" s="811"/>
      <c r="AO211" s="812"/>
      <c r="AP211" s="29"/>
      <c r="AQ211" s="29"/>
    </row>
    <row r="212" spans="1:45" ht="13.5" customHeight="1">
      <c r="A212" s="30"/>
      <c r="B212" s="30"/>
      <c r="C212" s="502"/>
      <c r="D212" s="503"/>
      <c r="E212" s="503"/>
      <c r="F212" s="503"/>
      <c r="G212" s="503"/>
      <c r="H212" s="503"/>
      <c r="I212" s="504"/>
      <c r="J212" s="694"/>
      <c r="K212" s="695"/>
      <c r="L212" s="695"/>
      <c r="M212" s="695"/>
      <c r="N212" s="695"/>
      <c r="O212" s="695"/>
      <c r="P212" s="695"/>
      <c r="Q212" s="695"/>
      <c r="R212" s="695"/>
      <c r="S212" s="695"/>
      <c r="T212" s="695"/>
      <c r="U212" s="695"/>
      <c r="V212" s="695"/>
      <c r="W212" s="695"/>
      <c r="X212" s="695"/>
      <c r="Y212" s="695"/>
      <c r="Z212" s="695"/>
      <c r="AA212" s="695"/>
      <c r="AB212" s="695"/>
      <c r="AC212" s="695"/>
      <c r="AD212" s="695"/>
      <c r="AE212" s="695"/>
      <c r="AF212" s="695"/>
      <c r="AG212" s="695"/>
      <c r="AH212" s="695"/>
      <c r="AI212" s="695"/>
      <c r="AJ212" s="695"/>
      <c r="AK212" s="695"/>
      <c r="AL212" s="695"/>
      <c r="AM212" s="695"/>
      <c r="AN212" s="695"/>
      <c r="AO212" s="696"/>
      <c r="AP212" s="29"/>
      <c r="AQ212" s="29"/>
    </row>
    <row r="213" spans="1:45" ht="13.5" customHeight="1">
      <c r="A213" s="30"/>
      <c r="B213" s="30"/>
      <c r="C213" s="416" t="s">
        <v>101</v>
      </c>
      <c r="D213" s="512"/>
      <c r="E213" s="512"/>
      <c r="F213" s="512"/>
      <c r="G213" s="512"/>
      <c r="H213" s="512"/>
      <c r="I213" s="513"/>
      <c r="J213" s="691"/>
      <c r="K213" s="692"/>
      <c r="L213" s="692"/>
      <c r="M213" s="692"/>
      <c r="N213" s="692"/>
      <c r="O213" s="692"/>
      <c r="P213" s="692"/>
      <c r="Q213" s="692"/>
      <c r="R213" s="692"/>
      <c r="S213" s="692"/>
      <c r="T213" s="692"/>
      <c r="U213" s="692"/>
      <c r="V213" s="692"/>
      <c r="W213" s="692"/>
      <c r="X213" s="692"/>
      <c r="Y213" s="692"/>
      <c r="Z213" s="692"/>
      <c r="AA213" s="692"/>
      <c r="AB213" s="692"/>
      <c r="AC213" s="692"/>
      <c r="AD213" s="692"/>
      <c r="AE213" s="692"/>
      <c r="AF213" s="692"/>
      <c r="AG213" s="692"/>
      <c r="AH213" s="692"/>
      <c r="AI213" s="692"/>
      <c r="AJ213" s="692"/>
      <c r="AK213" s="692"/>
      <c r="AL213" s="692"/>
      <c r="AM213" s="692"/>
      <c r="AN213" s="692"/>
      <c r="AO213" s="693"/>
      <c r="AP213" s="29"/>
      <c r="AQ213" s="29"/>
    </row>
    <row r="214" spans="1:45" ht="13.5" customHeight="1">
      <c r="A214" s="30"/>
      <c r="B214" s="30"/>
      <c r="C214" s="502"/>
      <c r="D214" s="503"/>
      <c r="E214" s="503"/>
      <c r="F214" s="503"/>
      <c r="G214" s="503"/>
      <c r="H214" s="503"/>
      <c r="I214" s="504"/>
      <c r="J214" s="694"/>
      <c r="K214" s="695"/>
      <c r="L214" s="695"/>
      <c r="M214" s="695"/>
      <c r="N214" s="695"/>
      <c r="O214" s="695"/>
      <c r="P214" s="695"/>
      <c r="Q214" s="695"/>
      <c r="R214" s="695"/>
      <c r="S214" s="695"/>
      <c r="T214" s="695"/>
      <c r="U214" s="695"/>
      <c r="V214" s="695"/>
      <c r="W214" s="695"/>
      <c r="X214" s="695"/>
      <c r="Y214" s="695"/>
      <c r="Z214" s="695"/>
      <c r="AA214" s="695"/>
      <c r="AB214" s="695"/>
      <c r="AC214" s="695"/>
      <c r="AD214" s="695"/>
      <c r="AE214" s="695"/>
      <c r="AF214" s="695"/>
      <c r="AG214" s="695"/>
      <c r="AH214" s="695"/>
      <c r="AI214" s="695"/>
      <c r="AJ214" s="695"/>
      <c r="AK214" s="695"/>
      <c r="AL214" s="695"/>
      <c r="AM214" s="695"/>
      <c r="AN214" s="695"/>
      <c r="AO214" s="696"/>
      <c r="AP214" s="29"/>
      <c r="AQ214" s="29"/>
    </row>
    <row r="215" spans="1:45" s="227" customFormat="1" ht="13.5" customHeight="1">
      <c r="A215" s="223"/>
      <c r="B215" s="223"/>
      <c r="C215" s="416" t="s">
        <v>93</v>
      </c>
      <c r="D215" s="512"/>
      <c r="E215" s="512"/>
      <c r="F215" s="512"/>
      <c r="G215" s="512"/>
      <c r="H215" s="512"/>
      <c r="I215" s="513"/>
      <c r="J215" s="228" t="s">
        <v>188</v>
      </c>
      <c r="K215" s="697"/>
      <c r="L215" s="697"/>
      <c r="M215" s="697"/>
      <c r="N215" s="697"/>
      <c r="O215" s="34" t="s">
        <v>189</v>
      </c>
      <c r="P215" s="697"/>
      <c r="Q215" s="697"/>
      <c r="R215" s="697"/>
      <c r="S215" s="697"/>
      <c r="T215" s="697"/>
      <c r="U215" s="229" t="s">
        <v>190</v>
      </c>
      <c r="V215" s="230"/>
      <c r="W215" s="231"/>
      <c r="X215" s="231"/>
      <c r="Y215" s="231"/>
      <c r="Z215" s="231"/>
      <c r="AA215" s="231"/>
      <c r="AB215" s="231"/>
      <c r="AC215" s="231"/>
      <c r="AD215" s="231"/>
      <c r="AE215" s="231"/>
      <c r="AF215" s="231"/>
      <c r="AG215" s="231"/>
      <c r="AH215" s="231"/>
      <c r="AI215" s="231"/>
      <c r="AJ215" s="231"/>
      <c r="AK215" s="231"/>
      <c r="AL215" s="231"/>
      <c r="AM215" s="231"/>
      <c r="AN215" s="231"/>
      <c r="AO215" s="232"/>
      <c r="AP215" s="225"/>
      <c r="AQ215" s="225"/>
      <c r="AR215" s="226"/>
      <c r="AS215" s="226"/>
    </row>
    <row r="216" spans="1:45" ht="13.5" customHeight="1">
      <c r="A216" s="30"/>
      <c r="B216" s="30"/>
      <c r="C216" s="514"/>
      <c r="D216" s="500"/>
      <c r="E216" s="500"/>
      <c r="F216" s="500"/>
      <c r="G216" s="500"/>
      <c r="H216" s="500"/>
      <c r="I216" s="501"/>
      <c r="J216" s="814"/>
      <c r="K216" s="698"/>
      <c r="L216" s="698"/>
      <c r="M216" s="698"/>
      <c r="N216" s="698"/>
      <c r="O216" s="698"/>
      <c r="P216" s="698"/>
      <c r="Q216" s="698"/>
      <c r="R216" s="698"/>
      <c r="S216" s="698"/>
      <c r="T216" s="698"/>
      <c r="U216" s="698"/>
      <c r="V216" s="698"/>
      <c r="W216" s="698"/>
      <c r="X216" s="698"/>
      <c r="Y216" s="698"/>
      <c r="Z216" s="698"/>
      <c r="AA216" s="698"/>
      <c r="AB216" s="698"/>
      <c r="AC216" s="698"/>
      <c r="AD216" s="698"/>
      <c r="AE216" s="698"/>
      <c r="AF216" s="698"/>
      <c r="AG216" s="698"/>
      <c r="AH216" s="698"/>
      <c r="AI216" s="698"/>
      <c r="AJ216" s="698"/>
      <c r="AK216" s="698"/>
      <c r="AL216" s="698"/>
      <c r="AM216" s="698"/>
      <c r="AN216" s="698"/>
      <c r="AO216" s="699"/>
      <c r="AP216" s="29"/>
      <c r="AQ216" s="29"/>
    </row>
    <row r="217" spans="1:45" ht="13.5" customHeight="1">
      <c r="A217" s="30"/>
      <c r="B217" s="30"/>
      <c r="C217" s="502"/>
      <c r="D217" s="503"/>
      <c r="E217" s="503"/>
      <c r="F217" s="503"/>
      <c r="G217" s="503"/>
      <c r="H217" s="503"/>
      <c r="I217" s="504"/>
      <c r="J217" s="694"/>
      <c r="K217" s="695"/>
      <c r="L217" s="695"/>
      <c r="M217" s="695"/>
      <c r="N217" s="695"/>
      <c r="O217" s="695"/>
      <c r="P217" s="695"/>
      <c r="Q217" s="695"/>
      <c r="R217" s="695"/>
      <c r="S217" s="695"/>
      <c r="T217" s="695"/>
      <c r="U217" s="695"/>
      <c r="V217" s="695"/>
      <c r="W217" s="695"/>
      <c r="X217" s="695"/>
      <c r="Y217" s="695"/>
      <c r="Z217" s="695"/>
      <c r="AA217" s="695"/>
      <c r="AB217" s="695"/>
      <c r="AC217" s="695"/>
      <c r="AD217" s="695"/>
      <c r="AE217" s="695"/>
      <c r="AF217" s="695"/>
      <c r="AG217" s="695"/>
      <c r="AH217" s="695"/>
      <c r="AI217" s="695"/>
      <c r="AJ217" s="695"/>
      <c r="AK217" s="695"/>
      <c r="AL217" s="695"/>
      <c r="AM217" s="695"/>
      <c r="AN217" s="695"/>
      <c r="AO217" s="696"/>
      <c r="AP217" s="29"/>
      <c r="AQ217" s="29"/>
    </row>
    <row r="218" spans="1:45" s="227" customFormat="1" ht="27.65" customHeight="1">
      <c r="A218" s="223"/>
      <c r="B218" s="223"/>
      <c r="C218" s="815" t="s">
        <v>18</v>
      </c>
      <c r="D218" s="816"/>
      <c r="E218" s="816"/>
      <c r="F218" s="816"/>
      <c r="G218" s="816"/>
      <c r="H218" s="816"/>
      <c r="I218" s="817"/>
      <c r="J218" s="658"/>
      <c r="K218" s="659"/>
      <c r="L218" s="659"/>
      <c r="M218" s="287" t="s">
        <v>189</v>
      </c>
      <c r="N218" s="659"/>
      <c r="O218" s="659"/>
      <c r="P218" s="659"/>
      <c r="Q218" s="659"/>
      <c r="R218" s="224" t="s">
        <v>189</v>
      </c>
      <c r="S218" s="659"/>
      <c r="T218" s="659"/>
      <c r="U218" s="660"/>
      <c r="V218" s="815" t="s">
        <v>102</v>
      </c>
      <c r="W218" s="816"/>
      <c r="X218" s="816"/>
      <c r="Y218" s="816"/>
      <c r="Z218" s="816"/>
      <c r="AA218" s="816"/>
      <c r="AB218" s="817"/>
      <c r="AC218" s="658"/>
      <c r="AD218" s="659"/>
      <c r="AE218" s="659"/>
      <c r="AF218" s="287" t="s">
        <v>189</v>
      </c>
      <c r="AG218" s="659"/>
      <c r="AH218" s="659"/>
      <c r="AI218" s="659"/>
      <c r="AJ218" s="659"/>
      <c r="AK218" s="224" t="s">
        <v>189</v>
      </c>
      <c r="AL218" s="659"/>
      <c r="AM218" s="659"/>
      <c r="AN218" s="659"/>
      <c r="AO218" s="660"/>
      <c r="AP218" s="225"/>
      <c r="AQ218" s="225"/>
      <c r="AR218" s="226"/>
      <c r="AS218" s="226"/>
    </row>
    <row r="219" spans="1:45" ht="27.65" customHeight="1">
      <c r="A219" s="30"/>
      <c r="B219" s="30"/>
      <c r="C219" s="818" t="s">
        <v>191</v>
      </c>
      <c r="D219" s="610"/>
      <c r="E219" s="610"/>
      <c r="F219" s="610"/>
      <c r="G219" s="610"/>
      <c r="H219" s="610"/>
      <c r="I219" s="611"/>
      <c r="J219" s="819"/>
      <c r="K219" s="820"/>
      <c r="L219" s="820"/>
      <c r="M219" s="820"/>
      <c r="N219" s="820"/>
      <c r="O219" s="820"/>
      <c r="P219" s="820"/>
      <c r="Q219" s="820"/>
      <c r="R219" s="820"/>
      <c r="S219" s="820"/>
      <c r="T219" s="820"/>
      <c r="U219" s="820"/>
      <c r="V219" s="820"/>
      <c r="W219" s="820"/>
      <c r="X219" s="820"/>
      <c r="Y219" s="820"/>
      <c r="Z219" s="820"/>
      <c r="AA219" s="820"/>
      <c r="AB219" s="820"/>
      <c r="AC219" s="820"/>
      <c r="AD219" s="820"/>
      <c r="AE219" s="820"/>
      <c r="AF219" s="820"/>
      <c r="AG219" s="820"/>
      <c r="AH219" s="820"/>
      <c r="AI219" s="820"/>
      <c r="AJ219" s="820"/>
      <c r="AK219" s="820"/>
      <c r="AL219" s="820"/>
      <c r="AM219" s="820"/>
      <c r="AN219" s="820"/>
      <c r="AO219" s="821"/>
      <c r="AP219" s="29"/>
      <c r="AQ219" s="29"/>
    </row>
    <row r="220" spans="1:45" ht="13.5" customHeight="1">
      <c r="A220" s="30"/>
      <c r="B220" s="30"/>
      <c r="C220" s="290"/>
      <c r="D220" s="288"/>
      <c r="E220" s="288"/>
      <c r="F220" s="288"/>
      <c r="G220" s="288"/>
      <c r="H220" s="288"/>
      <c r="I220" s="288"/>
      <c r="J220" s="285"/>
      <c r="K220" s="285"/>
      <c r="L220" s="285"/>
      <c r="M220" s="285"/>
      <c r="N220" s="285"/>
      <c r="O220" s="285"/>
      <c r="P220" s="285"/>
      <c r="Q220" s="285"/>
      <c r="R220" s="285"/>
      <c r="S220" s="285"/>
      <c r="T220" s="285"/>
      <c r="U220" s="285"/>
      <c r="V220" s="285"/>
      <c r="W220" s="285"/>
      <c r="X220" s="285"/>
      <c r="Y220" s="285"/>
      <c r="Z220" s="285"/>
      <c r="AA220" s="285"/>
      <c r="AB220" s="285"/>
      <c r="AC220" s="285"/>
      <c r="AD220" s="285"/>
      <c r="AE220" s="285"/>
      <c r="AF220" s="285"/>
      <c r="AG220" s="285"/>
      <c r="AH220" s="285"/>
      <c r="AI220" s="285"/>
      <c r="AJ220" s="285"/>
      <c r="AK220" s="285"/>
      <c r="AL220" s="285"/>
      <c r="AM220" s="285"/>
      <c r="AN220" s="285"/>
      <c r="AO220" s="285"/>
      <c r="AP220" s="29"/>
      <c r="AQ220" s="29"/>
    </row>
    <row r="221" spans="1:45" ht="13.5" customHeight="1">
      <c r="A221" s="217"/>
      <c r="B221" s="217"/>
      <c r="C221" s="51"/>
      <c r="D221" s="51"/>
      <c r="E221" s="51"/>
      <c r="F221" s="51"/>
      <c r="G221" s="51"/>
      <c r="H221" s="51"/>
      <c r="I221" s="51"/>
      <c r="J221" s="51"/>
      <c r="K221" s="51"/>
      <c r="L221" s="51"/>
      <c r="M221" s="51"/>
      <c r="N221" s="51"/>
      <c r="O221" s="51"/>
      <c r="P221" s="51"/>
      <c r="Q221" s="51"/>
      <c r="R221" s="51"/>
      <c r="S221" s="51"/>
      <c r="T221" s="51"/>
      <c r="U221" s="51"/>
      <c r="V221" s="51"/>
      <c r="W221" s="51"/>
      <c r="X221" s="51"/>
      <c r="Y221" s="51"/>
      <c r="Z221" s="51"/>
      <c r="AA221" s="51"/>
      <c r="AB221" s="51"/>
      <c r="AC221" s="51"/>
      <c r="AD221" s="51"/>
      <c r="AE221" s="51"/>
      <c r="AF221" s="51"/>
      <c r="AG221" s="51"/>
      <c r="AH221" s="51"/>
      <c r="AI221" s="51"/>
      <c r="AJ221" s="51"/>
      <c r="AK221" s="51"/>
      <c r="AL221" s="51"/>
      <c r="AM221" s="51"/>
      <c r="AN221" s="51"/>
      <c r="AO221" s="51"/>
      <c r="AP221" s="46"/>
      <c r="AQ221" s="46"/>
      <c r="AR221" s="46"/>
    </row>
    <row r="222" spans="1:45" ht="13.5" customHeight="1">
      <c r="A222" s="217"/>
      <c r="B222" s="217"/>
      <c r="C222" s="51"/>
      <c r="D222" s="51"/>
      <c r="E222" s="51"/>
      <c r="F222" s="51"/>
      <c r="G222" s="51"/>
      <c r="H222" s="51"/>
      <c r="I222" s="51"/>
      <c r="J222" s="51"/>
      <c r="K222" s="51"/>
      <c r="L222" s="51"/>
      <c r="M222" s="51"/>
      <c r="N222" s="51"/>
      <c r="O222" s="51"/>
      <c r="P222" s="51"/>
      <c r="Q222" s="51"/>
      <c r="R222" s="51"/>
      <c r="S222" s="51"/>
      <c r="T222" s="51"/>
      <c r="U222" s="51"/>
      <c r="V222" s="51"/>
      <c r="W222" s="51"/>
      <c r="X222" s="51"/>
      <c r="Y222" s="51"/>
      <c r="Z222" s="51"/>
      <c r="AA222" s="51"/>
      <c r="AB222" s="51"/>
      <c r="AC222" s="51"/>
      <c r="AD222" s="51"/>
      <c r="AE222" s="51"/>
      <c r="AF222" s="51"/>
      <c r="AG222" s="51"/>
      <c r="AH222" s="51"/>
      <c r="AI222" s="51"/>
      <c r="AJ222" s="51"/>
      <c r="AK222" s="51"/>
      <c r="AL222" s="51"/>
      <c r="AM222" s="51"/>
      <c r="AN222" s="51"/>
      <c r="AO222" s="51"/>
      <c r="AP222" s="46"/>
      <c r="AQ222" s="46"/>
      <c r="AR222" s="46"/>
    </row>
    <row r="223" spans="1:45" ht="13.5" customHeight="1">
      <c r="A223" s="217"/>
      <c r="B223" s="217"/>
      <c r="C223" s="51"/>
      <c r="D223" s="51"/>
      <c r="E223" s="51"/>
      <c r="F223" s="51"/>
      <c r="G223" s="51"/>
      <c r="H223" s="51"/>
      <c r="I223" s="51"/>
      <c r="J223" s="51"/>
      <c r="K223" s="51"/>
      <c r="L223" s="51"/>
      <c r="M223" s="51"/>
      <c r="N223" s="51"/>
      <c r="O223" s="51"/>
      <c r="P223" s="51"/>
      <c r="Q223" s="51"/>
      <c r="R223" s="51"/>
      <c r="S223" s="51"/>
      <c r="T223" s="51"/>
      <c r="U223" s="51"/>
      <c r="V223" s="51"/>
      <c r="W223" s="51"/>
      <c r="X223" s="51"/>
      <c r="Y223" s="51"/>
      <c r="Z223" s="51"/>
      <c r="AA223" s="51"/>
      <c r="AB223" s="51"/>
      <c r="AC223" s="51"/>
      <c r="AD223" s="51"/>
      <c r="AE223" s="51"/>
      <c r="AF223" s="51"/>
      <c r="AG223" s="51"/>
      <c r="AH223" s="51"/>
      <c r="AI223" s="51"/>
      <c r="AJ223" s="51"/>
      <c r="AK223" s="51"/>
      <c r="AL223" s="51"/>
      <c r="AM223" s="51"/>
      <c r="AN223" s="51"/>
      <c r="AO223" s="51"/>
      <c r="AP223" s="46"/>
      <c r="AQ223" s="46"/>
      <c r="AR223" s="46"/>
    </row>
    <row r="224" spans="1:45" s="119" customFormat="1" ht="18" customHeight="1">
      <c r="A224" s="30"/>
      <c r="B224" s="30" t="s">
        <v>193</v>
      </c>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30"/>
      <c r="AI224" s="30"/>
      <c r="AJ224" s="30"/>
      <c r="AK224" s="30"/>
      <c r="AL224" s="30"/>
      <c r="AM224" s="30"/>
      <c r="AN224" s="30"/>
      <c r="AO224" s="30"/>
      <c r="AP224" s="30"/>
      <c r="AQ224" s="30"/>
      <c r="AR224" s="30"/>
      <c r="AS224" s="57"/>
    </row>
    <row r="225" spans="1:45" s="119" customFormat="1" ht="18" customHeight="1">
      <c r="A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c r="AI225" s="30"/>
      <c r="AJ225" s="30"/>
      <c r="AK225" s="30"/>
      <c r="AL225" s="30"/>
      <c r="AM225" s="30"/>
      <c r="AN225" s="30"/>
      <c r="AO225" s="30"/>
      <c r="AP225" s="30"/>
      <c r="AQ225" s="30"/>
      <c r="AR225" s="30"/>
      <c r="AS225" s="57"/>
    </row>
    <row r="226" spans="1:45" s="119" customFormat="1" ht="18" customHeight="1">
      <c r="A226" s="57"/>
      <c r="B226" s="422" t="s">
        <v>22</v>
      </c>
      <c r="C226" s="423"/>
      <c r="D226" s="423"/>
      <c r="E226" s="423"/>
      <c r="F226" s="424"/>
      <c r="G226" s="422"/>
      <c r="H226" s="423"/>
      <c r="I226" s="423"/>
      <c r="J226" s="423"/>
      <c r="K226" s="423"/>
      <c r="L226" s="423"/>
      <c r="M226" s="423"/>
      <c r="N226" s="423"/>
      <c r="O226" s="423"/>
      <c r="P226" s="423"/>
      <c r="Q226" s="423"/>
      <c r="R226" s="423"/>
      <c r="S226" s="423"/>
      <c r="T226" s="423"/>
      <c r="U226" s="423"/>
      <c r="V226" s="423"/>
      <c r="W226" s="423"/>
      <c r="X226" s="423"/>
      <c r="Y226" s="423"/>
      <c r="Z226" s="423"/>
      <c r="AA226" s="423"/>
      <c r="AB226" s="423"/>
      <c r="AC226" s="423"/>
      <c r="AD226" s="423"/>
      <c r="AE226" s="423"/>
      <c r="AF226" s="423"/>
      <c r="AG226" s="423"/>
      <c r="AH226" s="423"/>
      <c r="AI226" s="423"/>
      <c r="AJ226" s="423"/>
      <c r="AK226" s="423"/>
      <c r="AL226" s="423"/>
      <c r="AM226" s="423"/>
      <c r="AN226" s="423"/>
      <c r="AO226" s="423"/>
      <c r="AP226" s="423"/>
      <c r="AQ226" s="423"/>
      <c r="AR226" s="424"/>
      <c r="AS226" s="57"/>
    </row>
    <row r="227" spans="1:45" s="119" customFormat="1" ht="18" customHeight="1">
      <c r="A227" s="57"/>
      <c r="B227" s="428"/>
      <c r="C227" s="429"/>
      <c r="D227" s="429"/>
      <c r="E227" s="429"/>
      <c r="F227" s="430"/>
      <c r="G227" s="428"/>
      <c r="H227" s="429"/>
      <c r="I227" s="429"/>
      <c r="J227" s="429"/>
      <c r="K227" s="429"/>
      <c r="L227" s="429"/>
      <c r="M227" s="429"/>
      <c r="N227" s="429"/>
      <c r="O227" s="429"/>
      <c r="P227" s="429"/>
      <c r="Q227" s="429"/>
      <c r="R227" s="429"/>
      <c r="S227" s="429"/>
      <c r="T227" s="429"/>
      <c r="U227" s="429"/>
      <c r="V227" s="429"/>
      <c r="W227" s="429"/>
      <c r="X227" s="429"/>
      <c r="Y227" s="429"/>
      <c r="Z227" s="429"/>
      <c r="AA227" s="429"/>
      <c r="AB227" s="429"/>
      <c r="AC227" s="429"/>
      <c r="AD227" s="429"/>
      <c r="AE227" s="429"/>
      <c r="AF227" s="429"/>
      <c r="AG227" s="429"/>
      <c r="AH227" s="429"/>
      <c r="AI227" s="429"/>
      <c r="AJ227" s="429"/>
      <c r="AK227" s="429"/>
      <c r="AL227" s="429"/>
      <c r="AM227" s="429"/>
      <c r="AN227" s="429"/>
      <c r="AO227" s="429"/>
      <c r="AP227" s="429"/>
      <c r="AQ227" s="429"/>
      <c r="AR227" s="430"/>
      <c r="AS227" s="57"/>
    </row>
    <row r="228" spans="1:45" ht="18" customHeight="1">
      <c r="A228" s="57"/>
      <c r="B228" s="425"/>
      <c r="C228" s="426"/>
      <c r="D228" s="426"/>
      <c r="E228" s="426"/>
      <c r="F228" s="427"/>
      <c r="G228" s="425"/>
      <c r="H228" s="426"/>
      <c r="I228" s="426"/>
      <c r="J228" s="426"/>
      <c r="K228" s="426"/>
      <c r="L228" s="426"/>
      <c r="M228" s="426"/>
      <c r="N228" s="426"/>
      <c r="O228" s="426"/>
      <c r="P228" s="426"/>
      <c r="Q228" s="426"/>
      <c r="R228" s="426"/>
      <c r="S228" s="426"/>
      <c r="T228" s="426"/>
      <c r="U228" s="426"/>
      <c r="V228" s="426"/>
      <c r="W228" s="426"/>
      <c r="X228" s="426"/>
      <c r="Y228" s="426"/>
      <c r="Z228" s="426"/>
      <c r="AA228" s="426"/>
      <c r="AB228" s="426"/>
      <c r="AC228" s="426"/>
      <c r="AD228" s="426"/>
      <c r="AE228" s="426"/>
      <c r="AF228" s="426"/>
      <c r="AG228" s="426"/>
      <c r="AH228" s="426"/>
      <c r="AI228" s="426"/>
      <c r="AJ228" s="426"/>
      <c r="AK228" s="426"/>
      <c r="AL228" s="426"/>
      <c r="AM228" s="426"/>
      <c r="AN228" s="426"/>
      <c r="AO228" s="426"/>
      <c r="AP228" s="426"/>
      <c r="AQ228" s="426"/>
      <c r="AR228" s="427"/>
    </row>
    <row r="229" spans="1:45" ht="18" customHeight="1">
      <c r="A229" s="57"/>
      <c r="B229" s="422" t="s">
        <v>15</v>
      </c>
      <c r="C229" s="423"/>
      <c r="D229" s="423"/>
      <c r="E229" s="423"/>
      <c r="F229" s="424"/>
      <c r="G229" s="422"/>
      <c r="H229" s="423"/>
      <c r="I229" s="423"/>
      <c r="J229" s="423"/>
      <c r="K229" s="423"/>
      <c r="L229" s="423"/>
      <c r="M229" s="423"/>
      <c r="N229" s="423"/>
      <c r="O229" s="423"/>
      <c r="P229" s="423"/>
      <c r="Q229" s="423"/>
      <c r="R229" s="423"/>
      <c r="S229" s="423"/>
      <c r="T229" s="423"/>
      <c r="U229" s="423"/>
      <c r="V229" s="423"/>
      <c r="W229" s="423"/>
      <c r="X229" s="423"/>
      <c r="Y229" s="423"/>
      <c r="Z229" s="423"/>
      <c r="AA229" s="423"/>
      <c r="AB229" s="423"/>
      <c r="AC229" s="423"/>
      <c r="AD229" s="423"/>
      <c r="AE229" s="423"/>
      <c r="AF229" s="423"/>
      <c r="AG229" s="423"/>
      <c r="AH229" s="423"/>
      <c r="AI229" s="423"/>
      <c r="AJ229" s="423"/>
      <c r="AK229" s="423"/>
      <c r="AL229" s="423"/>
      <c r="AM229" s="423"/>
      <c r="AN229" s="423"/>
      <c r="AO229" s="423"/>
      <c r="AP229" s="423"/>
      <c r="AQ229" s="423"/>
      <c r="AR229" s="424"/>
    </row>
    <row r="230" spans="1:45" ht="18" customHeight="1">
      <c r="A230" s="57"/>
      <c r="B230" s="428"/>
      <c r="C230" s="429"/>
      <c r="D230" s="429"/>
      <c r="E230" s="429"/>
      <c r="F230" s="430"/>
      <c r="G230" s="428"/>
      <c r="H230" s="429"/>
      <c r="I230" s="429"/>
      <c r="J230" s="429"/>
      <c r="K230" s="429"/>
      <c r="L230" s="429"/>
      <c r="M230" s="429"/>
      <c r="N230" s="429"/>
      <c r="O230" s="429"/>
      <c r="P230" s="429"/>
      <c r="Q230" s="429"/>
      <c r="R230" s="429"/>
      <c r="S230" s="429"/>
      <c r="T230" s="429"/>
      <c r="U230" s="429"/>
      <c r="V230" s="429"/>
      <c r="W230" s="429"/>
      <c r="X230" s="429"/>
      <c r="Y230" s="429"/>
      <c r="Z230" s="429"/>
      <c r="AA230" s="429"/>
      <c r="AB230" s="429"/>
      <c r="AC230" s="429"/>
      <c r="AD230" s="429"/>
      <c r="AE230" s="429"/>
      <c r="AF230" s="429"/>
      <c r="AG230" s="429"/>
      <c r="AH230" s="429"/>
      <c r="AI230" s="429"/>
      <c r="AJ230" s="429"/>
      <c r="AK230" s="429"/>
      <c r="AL230" s="429"/>
      <c r="AM230" s="429"/>
      <c r="AN230" s="429"/>
      <c r="AO230" s="429"/>
      <c r="AP230" s="429"/>
      <c r="AQ230" s="429"/>
      <c r="AR230" s="430"/>
    </row>
    <row r="231" spans="1:45" ht="13.5" customHeight="1">
      <c r="A231" s="57"/>
      <c r="B231" s="425"/>
      <c r="C231" s="426"/>
      <c r="D231" s="426"/>
      <c r="E231" s="426"/>
      <c r="F231" s="427"/>
      <c r="G231" s="425"/>
      <c r="H231" s="426"/>
      <c r="I231" s="426"/>
      <c r="J231" s="426"/>
      <c r="K231" s="426"/>
      <c r="L231" s="426"/>
      <c r="M231" s="426"/>
      <c r="N231" s="426"/>
      <c r="O231" s="426"/>
      <c r="P231" s="426"/>
      <c r="Q231" s="426"/>
      <c r="R231" s="426"/>
      <c r="S231" s="426"/>
      <c r="T231" s="426"/>
      <c r="U231" s="426"/>
      <c r="V231" s="426"/>
      <c r="W231" s="426"/>
      <c r="X231" s="426"/>
      <c r="Y231" s="426"/>
      <c r="Z231" s="426"/>
      <c r="AA231" s="426"/>
      <c r="AB231" s="426"/>
      <c r="AC231" s="426"/>
      <c r="AD231" s="426"/>
      <c r="AE231" s="426"/>
      <c r="AF231" s="426"/>
      <c r="AG231" s="426"/>
      <c r="AH231" s="426"/>
      <c r="AI231" s="426"/>
      <c r="AJ231" s="426"/>
      <c r="AK231" s="426"/>
      <c r="AL231" s="426"/>
      <c r="AM231" s="426"/>
      <c r="AN231" s="426"/>
      <c r="AO231" s="426"/>
      <c r="AP231" s="426"/>
      <c r="AQ231" s="426"/>
      <c r="AR231" s="427"/>
    </row>
    <row r="232" spans="1:45" s="22" customFormat="1" ht="13.5" customHeight="1">
      <c r="A232" s="57"/>
      <c r="B232" s="422" t="s">
        <v>101</v>
      </c>
      <c r="C232" s="423"/>
      <c r="D232" s="423"/>
      <c r="E232" s="423"/>
      <c r="F232" s="424"/>
      <c r="G232" s="691"/>
      <c r="H232" s="692"/>
      <c r="I232" s="692"/>
      <c r="J232" s="692"/>
      <c r="K232" s="692"/>
      <c r="L232" s="692"/>
      <c r="M232" s="692"/>
      <c r="N232" s="692"/>
      <c r="O232" s="692"/>
      <c r="P232" s="692"/>
      <c r="Q232" s="692"/>
      <c r="R232" s="692"/>
      <c r="S232" s="692"/>
      <c r="T232" s="692"/>
      <c r="U232" s="692"/>
      <c r="V232" s="692"/>
      <c r="W232" s="692"/>
      <c r="X232" s="692"/>
      <c r="Y232" s="692"/>
      <c r="Z232" s="692"/>
      <c r="AA232" s="692"/>
      <c r="AB232" s="692"/>
      <c r="AC232" s="692"/>
      <c r="AD232" s="692"/>
      <c r="AE232" s="692"/>
      <c r="AF232" s="692"/>
      <c r="AG232" s="692"/>
      <c r="AH232" s="692"/>
      <c r="AI232" s="692"/>
      <c r="AJ232" s="692"/>
      <c r="AK232" s="692"/>
      <c r="AL232" s="692"/>
      <c r="AM232" s="692"/>
      <c r="AN232" s="692"/>
      <c r="AO232" s="692"/>
      <c r="AP232" s="692"/>
      <c r="AQ232" s="692"/>
      <c r="AR232" s="693"/>
      <c r="AS232" s="44"/>
    </row>
    <row r="233" spans="1:45" ht="13.5" customHeight="1">
      <c r="A233" s="57"/>
      <c r="B233" s="425"/>
      <c r="C233" s="426"/>
      <c r="D233" s="426"/>
      <c r="E233" s="426"/>
      <c r="F233" s="427"/>
      <c r="G233" s="694"/>
      <c r="H233" s="695"/>
      <c r="I233" s="695"/>
      <c r="J233" s="695"/>
      <c r="K233" s="695"/>
      <c r="L233" s="695"/>
      <c r="M233" s="695"/>
      <c r="N233" s="695"/>
      <c r="O233" s="695"/>
      <c r="P233" s="695"/>
      <c r="Q233" s="695"/>
      <c r="R233" s="695"/>
      <c r="S233" s="695"/>
      <c r="T233" s="695"/>
      <c r="U233" s="695"/>
      <c r="V233" s="695"/>
      <c r="W233" s="695"/>
      <c r="X233" s="695"/>
      <c r="Y233" s="695"/>
      <c r="Z233" s="695"/>
      <c r="AA233" s="695"/>
      <c r="AB233" s="695"/>
      <c r="AC233" s="695"/>
      <c r="AD233" s="695"/>
      <c r="AE233" s="695"/>
      <c r="AF233" s="695"/>
      <c r="AG233" s="695"/>
      <c r="AH233" s="695"/>
      <c r="AI233" s="695"/>
      <c r="AJ233" s="695"/>
      <c r="AK233" s="695"/>
      <c r="AL233" s="695"/>
      <c r="AM233" s="695"/>
      <c r="AN233" s="695"/>
      <c r="AO233" s="695"/>
      <c r="AP233" s="695"/>
      <c r="AQ233" s="695"/>
      <c r="AR233" s="696"/>
    </row>
    <row r="234" spans="1:45">
      <c r="A234" s="57"/>
      <c r="B234" s="422" t="s">
        <v>93</v>
      </c>
      <c r="C234" s="423"/>
      <c r="D234" s="423"/>
      <c r="E234" s="423"/>
      <c r="F234" s="424"/>
      <c r="G234" s="33" t="s">
        <v>194</v>
      </c>
      <c r="H234" s="697"/>
      <c r="I234" s="697"/>
      <c r="J234" s="697"/>
      <c r="K234" s="697"/>
      <c r="L234" s="34" t="s">
        <v>195</v>
      </c>
      <c r="M234" s="697"/>
      <c r="N234" s="697"/>
      <c r="O234" s="697"/>
      <c r="P234" s="697"/>
      <c r="Q234" s="697"/>
      <c r="R234" s="35" t="s">
        <v>196</v>
      </c>
      <c r="S234" s="253"/>
      <c r="T234" s="253"/>
      <c r="U234" s="253"/>
      <c r="V234" s="253"/>
      <c r="W234" s="253"/>
      <c r="X234" s="253"/>
      <c r="Y234" s="253"/>
      <c r="Z234" s="253"/>
      <c r="AA234" s="253"/>
      <c r="AB234" s="253"/>
      <c r="AC234" s="253"/>
      <c r="AD234" s="253"/>
      <c r="AE234" s="253"/>
      <c r="AF234" s="253"/>
      <c r="AG234" s="253"/>
      <c r="AH234" s="253"/>
      <c r="AI234" s="253"/>
      <c r="AJ234" s="253"/>
      <c r="AK234" s="253"/>
      <c r="AL234" s="253"/>
      <c r="AM234" s="253"/>
      <c r="AN234" s="253"/>
      <c r="AO234" s="253"/>
      <c r="AP234" s="253"/>
      <c r="AQ234" s="253"/>
      <c r="AR234" s="254"/>
    </row>
    <row r="235" spans="1:45" s="119" customFormat="1" ht="13.5" customHeight="1">
      <c r="A235" s="57"/>
      <c r="B235" s="428"/>
      <c r="C235" s="429"/>
      <c r="D235" s="429"/>
      <c r="E235" s="429"/>
      <c r="F235" s="430"/>
      <c r="G235" s="505"/>
      <c r="H235" s="698"/>
      <c r="I235" s="698"/>
      <c r="J235" s="698"/>
      <c r="K235" s="698"/>
      <c r="L235" s="698"/>
      <c r="M235" s="698"/>
      <c r="N235" s="698"/>
      <c r="O235" s="698"/>
      <c r="P235" s="698"/>
      <c r="Q235" s="698"/>
      <c r="R235" s="698"/>
      <c r="S235" s="698"/>
      <c r="T235" s="698"/>
      <c r="U235" s="698"/>
      <c r="V235" s="698"/>
      <c r="W235" s="698"/>
      <c r="X235" s="698"/>
      <c r="Y235" s="698"/>
      <c r="Z235" s="698"/>
      <c r="AA235" s="698"/>
      <c r="AB235" s="698"/>
      <c r="AC235" s="698"/>
      <c r="AD235" s="698"/>
      <c r="AE235" s="698"/>
      <c r="AF235" s="698"/>
      <c r="AG235" s="698"/>
      <c r="AH235" s="698"/>
      <c r="AI235" s="698"/>
      <c r="AJ235" s="698"/>
      <c r="AK235" s="698"/>
      <c r="AL235" s="698"/>
      <c r="AM235" s="698"/>
      <c r="AN235" s="698"/>
      <c r="AO235" s="698"/>
      <c r="AP235" s="698"/>
      <c r="AQ235" s="698"/>
      <c r="AR235" s="699"/>
      <c r="AS235" s="57"/>
    </row>
    <row r="236" spans="1:45" s="119" customFormat="1">
      <c r="A236" s="57"/>
      <c r="B236" s="425"/>
      <c r="C236" s="426"/>
      <c r="D236" s="426"/>
      <c r="E236" s="426"/>
      <c r="F236" s="427"/>
      <c r="G236" s="694"/>
      <c r="H236" s="695"/>
      <c r="I236" s="695"/>
      <c r="J236" s="695"/>
      <c r="K236" s="695"/>
      <c r="L236" s="695"/>
      <c r="M236" s="695"/>
      <c r="N236" s="695"/>
      <c r="O236" s="695"/>
      <c r="P236" s="695"/>
      <c r="Q236" s="695"/>
      <c r="R236" s="695"/>
      <c r="S236" s="695"/>
      <c r="T236" s="695"/>
      <c r="U236" s="695"/>
      <c r="V236" s="695"/>
      <c r="W236" s="695"/>
      <c r="X236" s="695"/>
      <c r="Y236" s="695"/>
      <c r="Z236" s="695"/>
      <c r="AA236" s="695"/>
      <c r="AB236" s="695"/>
      <c r="AC236" s="695"/>
      <c r="AD236" s="695"/>
      <c r="AE236" s="695"/>
      <c r="AF236" s="695"/>
      <c r="AG236" s="695"/>
      <c r="AH236" s="695"/>
      <c r="AI236" s="695"/>
      <c r="AJ236" s="695"/>
      <c r="AK236" s="695"/>
      <c r="AL236" s="695"/>
      <c r="AM236" s="695"/>
      <c r="AN236" s="695"/>
      <c r="AO236" s="695"/>
      <c r="AP236" s="695"/>
      <c r="AQ236" s="695"/>
      <c r="AR236" s="696"/>
      <c r="AS236" s="57"/>
    </row>
    <row r="237" spans="1:45" s="119" customFormat="1" ht="26.5" customHeight="1">
      <c r="A237" s="57"/>
      <c r="B237" s="431" t="s">
        <v>18</v>
      </c>
      <c r="C237" s="432"/>
      <c r="D237" s="432"/>
      <c r="E237" s="432"/>
      <c r="F237" s="433"/>
      <c r="G237" s="658"/>
      <c r="H237" s="659"/>
      <c r="I237" s="659"/>
      <c r="J237" s="659"/>
      <c r="K237" s="36" t="s">
        <v>195</v>
      </c>
      <c r="L237" s="659"/>
      <c r="M237" s="659"/>
      <c r="N237" s="659"/>
      <c r="O237" s="659"/>
      <c r="P237" s="250" t="s">
        <v>195</v>
      </c>
      <c r="Q237" s="659"/>
      <c r="R237" s="659"/>
      <c r="S237" s="659"/>
      <c r="T237" s="659"/>
      <c r="U237" s="660"/>
      <c r="V237" s="668" t="s">
        <v>102</v>
      </c>
      <c r="W237" s="668"/>
      <c r="X237" s="668"/>
      <c r="Y237" s="668"/>
      <c r="Z237" s="668"/>
      <c r="AA237" s="668"/>
      <c r="AB237" s="668"/>
      <c r="AC237" s="658"/>
      <c r="AD237" s="659"/>
      <c r="AE237" s="659"/>
      <c r="AF237" s="659"/>
      <c r="AG237" s="36" t="s">
        <v>195</v>
      </c>
      <c r="AH237" s="659"/>
      <c r="AI237" s="659"/>
      <c r="AJ237" s="659"/>
      <c r="AK237" s="659"/>
      <c r="AL237" s="250" t="s">
        <v>195</v>
      </c>
      <c r="AM237" s="659"/>
      <c r="AN237" s="659"/>
      <c r="AO237" s="659"/>
      <c r="AP237" s="659"/>
      <c r="AQ237" s="659"/>
      <c r="AR237" s="660"/>
      <c r="AS237" s="57"/>
    </row>
    <row r="238" spans="1:45" s="119" customFormat="1" ht="26.5" customHeight="1">
      <c r="A238" s="57"/>
      <c r="B238" s="431" t="s">
        <v>105</v>
      </c>
      <c r="C238" s="432"/>
      <c r="D238" s="432"/>
      <c r="E238" s="432"/>
      <c r="F238" s="433"/>
      <c r="G238" s="675"/>
      <c r="H238" s="676"/>
      <c r="I238" s="676"/>
      <c r="J238" s="676"/>
      <c r="K238" s="676"/>
      <c r="L238" s="676"/>
      <c r="M238" s="676"/>
      <c r="N238" s="676"/>
      <c r="O238" s="676"/>
      <c r="P238" s="676"/>
      <c r="Q238" s="676"/>
      <c r="R238" s="676"/>
      <c r="S238" s="676"/>
      <c r="T238" s="676"/>
      <c r="U238" s="676"/>
      <c r="V238" s="676"/>
      <c r="W238" s="676"/>
      <c r="X238" s="676"/>
      <c r="Y238" s="676"/>
      <c r="Z238" s="676"/>
      <c r="AA238" s="676"/>
      <c r="AB238" s="677"/>
      <c r="AC238" s="678"/>
      <c r="AD238" s="678"/>
      <c r="AE238" s="678"/>
      <c r="AF238" s="678"/>
      <c r="AG238" s="678"/>
      <c r="AH238" s="678"/>
      <c r="AI238" s="678"/>
      <c r="AJ238" s="678"/>
      <c r="AK238" s="678"/>
      <c r="AL238" s="678"/>
      <c r="AM238" s="678"/>
      <c r="AN238" s="678"/>
      <c r="AO238" s="678"/>
      <c r="AP238" s="678"/>
      <c r="AQ238" s="678"/>
      <c r="AR238" s="679"/>
      <c r="AS238" s="57"/>
    </row>
    <row r="239" spans="1:45" ht="26.5" customHeight="1">
      <c r="A239" s="57"/>
      <c r="B239" s="431" t="s">
        <v>208</v>
      </c>
      <c r="C239" s="432"/>
      <c r="D239" s="432"/>
      <c r="E239" s="432"/>
      <c r="F239" s="433"/>
      <c r="G239" s="445"/>
      <c r="H239" s="446"/>
      <c r="I239" s="446"/>
      <c r="J239" s="446"/>
      <c r="K239" s="446"/>
      <c r="L239" s="446"/>
      <c r="M239" s="446"/>
      <c r="N239" s="446"/>
      <c r="O239" s="446"/>
      <c r="P239" s="446"/>
      <c r="Q239" s="446"/>
      <c r="R239" s="446"/>
      <c r="S239" s="58" t="s">
        <v>9</v>
      </c>
      <c r="T239" s="250"/>
      <c r="U239" s="251"/>
      <c r="V239" s="608" t="s">
        <v>209</v>
      </c>
      <c r="W239" s="608"/>
      <c r="X239" s="608"/>
      <c r="Y239" s="608"/>
      <c r="Z239" s="608"/>
      <c r="AA239" s="608"/>
      <c r="AB239" s="608"/>
      <c r="AC239" s="445"/>
      <c r="AD239" s="446"/>
      <c r="AE239" s="446"/>
      <c r="AF239" s="446"/>
      <c r="AG239" s="446"/>
      <c r="AH239" s="446"/>
      <c r="AI239" s="446"/>
      <c r="AJ239" s="446"/>
      <c r="AK239" s="446"/>
      <c r="AL239" s="446"/>
      <c r="AM239" s="446"/>
      <c r="AN239" s="446"/>
      <c r="AO239" s="58" t="s">
        <v>106</v>
      </c>
      <c r="AP239" s="250"/>
      <c r="AQ239" s="250"/>
      <c r="AR239" s="251"/>
    </row>
    <row r="240" spans="1:45" ht="26.5" customHeight="1">
      <c r="A240" s="57"/>
      <c r="B240" s="416" t="s">
        <v>210</v>
      </c>
      <c r="C240" s="417"/>
      <c r="D240" s="417"/>
      <c r="E240" s="417"/>
      <c r="F240" s="418"/>
      <c r="G240" s="609" t="s">
        <v>107</v>
      </c>
      <c r="H240" s="610"/>
      <c r="I240" s="610"/>
      <c r="J240" s="610"/>
      <c r="K240" s="611"/>
      <c r="L240" s="609" t="s">
        <v>108</v>
      </c>
      <c r="M240" s="610"/>
      <c r="N240" s="610"/>
      <c r="O240" s="611"/>
      <c r="P240" s="609"/>
      <c r="Q240" s="669"/>
      <c r="R240" s="669"/>
      <c r="S240" s="669"/>
      <c r="T240" s="669"/>
      <c r="U240" s="669"/>
      <c r="V240" s="669"/>
      <c r="W240" s="669"/>
      <c r="X240" s="669"/>
      <c r="Y240" s="669"/>
      <c r="Z240" s="257" t="s">
        <v>9</v>
      </c>
      <c r="AA240" s="257"/>
      <c r="AB240" s="651" t="s">
        <v>109</v>
      </c>
      <c r="AC240" s="610"/>
      <c r="AD240" s="610"/>
      <c r="AE240" s="610"/>
      <c r="AF240" s="611"/>
      <c r="AG240" s="609"/>
      <c r="AH240" s="669"/>
      <c r="AI240" s="669"/>
      <c r="AJ240" s="669"/>
      <c r="AK240" s="669"/>
      <c r="AL240" s="669"/>
      <c r="AM240" s="669"/>
      <c r="AN240" s="669"/>
      <c r="AO240" s="669"/>
      <c r="AP240" s="253" t="s">
        <v>9</v>
      </c>
      <c r="AQ240" s="253"/>
      <c r="AR240" s="254"/>
    </row>
    <row r="241" spans="1:45" ht="13.5" customHeight="1">
      <c r="A241" s="57"/>
      <c r="B241" s="434" t="s">
        <v>110</v>
      </c>
      <c r="C241" s="435"/>
      <c r="D241" s="435"/>
      <c r="E241" s="435"/>
      <c r="F241" s="436"/>
      <c r="G241" s="235"/>
      <c r="H241" s="236"/>
      <c r="I241" s="236"/>
      <c r="J241" s="59" t="s">
        <v>111</v>
      </c>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0"/>
      <c r="AI241" s="60"/>
      <c r="AJ241" s="60"/>
      <c r="AK241" s="60"/>
      <c r="AL241" s="60"/>
      <c r="AM241" s="60"/>
      <c r="AN241" s="60"/>
      <c r="AO241" s="60"/>
      <c r="AP241" s="60"/>
      <c r="AQ241" s="60"/>
      <c r="AR241" s="61"/>
    </row>
    <row r="242" spans="1:45" ht="13.5" customHeight="1">
      <c r="B242" s="437"/>
      <c r="C242" s="438"/>
      <c r="D242" s="438"/>
      <c r="E242" s="438"/>
      <c r="F242" s="439"/>
      <c r="G242" s="237"/>
      <c r="H242" s="238"/>
      <c r="I242" s="238"/>
      <c r="J242" s="268" t="s">
        <v>112</v>
      </c>
      <c r="K242" s="62"/>
      <c r="L242" s="62"/>
      <c r="M242" s="62"/>
      <c r="N242" s="62"/>
      <c r="O242" s="62"/>
      <c r="P242" s="62"/>
      <c r="Q242" s="62"/>
      <c r="R242" s="62"/>
      <c r="S242" s="62"/>
      <c r="T242" s="62"/>
      <c r="U242" s="62"/>
      <c r="V242" s="62"/>
      <c r="W242" s="62"/>
      <c r="X242" s="62"/>
      <c r="Y242" s="62"/>
      <c r="Z242" s="62"/>
      <c r="AA242" s="62"/>
      <c r="AB242" s="62"/>
      <c r="AC242" s="62"/>
      <c r="AD242" s="62"/>
      <c r="AE242" s="62"/>
      <c r="AF242" s="62"/>
      <c r="AG242" s="62"/>
      <c r="AH242" s="62"/>
      <c r="AI242" s="62"/>
      <c r="AJ242" s="62"/>
      <c r="AK242" s="62"/>
      <c r="AL242" s="62"/>
      <c r="AM242" s="62"/>
      <c r="AN242" s="62"/>
      <c r="AO242" s="62"/>
      <c r="AP242" s="62"/>
      <c r="AQ242" s="62"/>
      <c r="AR242" s="63"/>
    </row>
    <row r="243" spans="1:45" ht="13.5" customHeight="1">
      <c r="B243" s="437"/>
      <c r="C243" s="438"/>
      <c r="D243" s="438"/>
      <c r="E243" s="438"/>
      <c r="F243" s="439"/>
      <c r="G243" s="237"/>
      <c r="H243" s="238"/>
      <c r="I243" s="238"/>
      <c r="J243" s="268" t="s">
        <v>113</v>
      </c>
      <c r="K243" s="62"/>
      <c r="L243" s="62"/>
      <c r="M243" s="62"/>
      <c r="N243" s="62"/>
      <c r="O243" s="62"/>
      <c r="P243" s="62"/>
      <c r="Q243" s="62"/>
      <c r="R243" s="62"/>
      <c r="S243" s="62"/>
      <c r="T243" s="62"/>
      <c r="U243" s="62"/>
      <c r="V243" s="62"/>
      <c r="W243" s="62"/>
      <c r="X243" s="62"/>
      <c r="Y243" s="62"/>
      <c r="Z243" s="62"/>
      <c r="AA243" s="62"/>
      <c r="AB243" s="62"/>
      <c r="AC243" s="62"/>
      <c r="AD243" s="62"/>
      <c r="AE243" s="62"/>
      <c r="AF243" s="62"/>
      <c r="AG243" s="62"/>
      <c r="AH243" s="62"/>
      <c r="AI243" s="62"/>
      <c r="AJ243" s="62"/>
      <c r="AK243" s="62"/>
      <c r="AL243" s="62"/>
      <c r="AM243" s="62"/>
      <c r="AN243" s="62"/>
      <c r="AO243" s="62"/>
      <c r="AP243" s="62"/>
      <c r="AQ243" s="62"/>
      <c r="AR243" s="63"/>
    </row>
    <row r="244" spans="1:45" s="119" customFormat="1" ht="13.5" customHeight="1">
      <c r="A244" s="31"/>
      <c r="B244" s="440"/>
      <c r="C244" s="441"/>
      <c r="D244" s="441"/>
      <c r="E244" s="441"/>
      <c r="F244" s="442"/>
      <c r="G244" s="239"/>
      <c r="H244" s="240"/>
      <c r="I244" s="240"/>
      <c r="J244" s="269" t="s">
        <v>1864</v>
      </c>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c r="AP244" s="64"/>
      <c r="AQ244" s="64"/>
      <c r="AR244" s="65"/>
      <c r="AS244" s="57"/>
    </row>
    <row r="245" spans="1:45" s="139" customFormat="1" ht="13.5" customHeight="1">
      <c r="A245" s="132"/>
      <c r="B245" s="134" t="s">
        <v>207</v>
      </c>
      <c r="C245" s="258"/>
      <c r="D245" s="258"/>
      <c r="E245" s="258"/>
      <c r="F245" s="258"/>
      <c r="G245" s="258"/>
      <c r="H245" s="258"/>
      <c r="I245" s="258"/>
      <c r="J245" s="212"/>
      <c r="K245" s="213"/>
      <c r="L245" s="213"/>
      <c r="M245" s="213"/>
      <c r="N245" s="213"/>
      <c r="O245" s="213"/>
      <c r="P245" s="213"/>
      <c r="Q245" s="213"/>
      <c r="R245" s="213"/>
      <c r="S245" s="213"/>
      <c r="T245" s="213"/>
      <c r="U245" s="213"/>
      <c r="V245" s="213"/>
      <c r="W245" s="213"/>
      <c r="X245" s="213"/>
      <c r="Y245" s="213"/>
      <c r="Z245" s="213"/>
      <c r="AA245" s="213"/>
      <c r="AB245" s="213"/>
      <c r="AC245" s="213"/>
      <c r="AD245" s="213"/>
      <c r="AE245" s="213"/>
      <c r="AF245" s="213"/>
      <c r="AG245" s="213"/>
      <c r="AH245" s="213"/>
      <c r="AI245" s="213"/>
      <c r="AJ245" s="213"/>
      <c r="AK245" s="213"/>
      <c r="AL245" s="213"/>
      <c r="AM245" s="213"/>
      <c r="AN245" s="213"/>
      <c r="AO245" s="213"/>
      <c r="AP245" s="213"/>
      <c r="AQ245" s="213"/>
      <c r="AR245" s="213"/>
      <c r="AS245" s="136"/>
    </row>
    <row r="247" spans="1:45">
      <c r="B247" s="31" t="s">
        <v>139</v>
      </c>
    </row>
    <row r="248" spans="1:45">
      <c r="A248" s="57"/>
      <c r="B248" s="651" t="s">
        <v>7</v>
      </c>
      <c r="C248" s="652"/>
      <c r="D248" s="652"/>
      <c r="E248" s="652"/>
      <c r="F248" s="652"/>
      <c r="G248" s="652"/>
      <c r="H248" s="652"/>
      <c r="I248" s="653"/>
      <c r="J248" s="651" t="s">
        <v>114</v>
      </c>
      <c r="K248" s="652"/>
      <c r="L248" s="652"/>
      <c r="M248" s="652"/>
      <c r="N248" s="652"/>
      <c r="O248" s="652"/>
      <c r="P248" s="652"/>
      <c r="Q248" s="653"/>
      <c r="R248" s="651" t="s">
        <v>8</v>
      </c>
      <c r="S248" s="652"/>
      <c r="T248" s="652"/>
      <c r="U248" s="652"/>
      <c r="V248" s="652"/>
      <c r="W248" s="652"/>
      <c r="X248" s="652"/>
      <c r="Y248" s="653"/>
      <c r="Z248" s="651" t="s">
        <v>115</v>
      </c>
      <c r="AA248" s="652"/>
      <c r="AB248" s="652"/>
      <c r="AC248" s="652"/>
      <c r="AD248" s="652"/>
      <c r="AE248" s="652"/>
      <c r="AF248" s="652"/>
      <c r="AG248" s="653"/>
      <c r="AH248" s="651" t="s">
        <v>116</v>
      </c>
      <c r="AI248" s="652"/>
      <c r="AJ248" s="652"/>
      <c r="AK248" s="652"/>
      <c r="AL248" s="652"/>
      <c r="AM248" s="652"/>
      <c r="AN248" s="652"/>
      <c r="AO248" s="653"/>
      <c r="AP248" s="57"/>
      <c r="AQ248" s="57"/>
      <c r="AR248" s="57"/>
    </row>
    <row r="249" spans="1:45">
      <c r="A249" s="57"/>
      <c r="B249" s="651"/>
      <c r="C249" s="652"/>
      <c r="D249" s="652"/>
      <c r="E249" s="652"/>
      <c r="F249" s="652"/>
      <c r="G249" s="652"/>
      <c r="H249" s="652"/>
      <c r="I249" s="653"/>
      <c r="J249" s="651"/>
      <c r="K249" s="652"/>
      <c r="L249" s="652"/>
      <c r="M249" s="652"/>
      <c r="N249" s="652"/>
      <c r="O249" s="652"/>
      <c r="P249" s="652"/>
      <c r="Q249" s="653"/>
      <c r="R249" s="651"/>
      <c r="S249" s="652"/>
      <c r="T249" s="652"/>
      <c r="U249" s="652"/>
      <c r="V249" s="652"/>
      <c r="W249" s="652"/>
      <c r="X249" s="652"/>
      <c r="Y249" s="653"/>
      <c r="Z249" s="651"/>
      <c r="AA249" s="652"/>
      <c r="AB249" s="652"/>
      <c r="AC249" s="652"/>
      <c r="AD249" s="652"/>
      <c r="AE249" s="652"/>
      <c r="AF249" s="652"/>
      <c r="AG249" s="653"/>
      <c r="AH249" s="651"/>
      <c r="AI249" s="652"/>
      <c r="AJ249" s="652"/>
      <c r="AK249" s="652"/>
      <c r="AL249" s="652"/>
      <c r="AM249" s="652"/>
      <c r="AN249" s="652"/>
      <c r="AO249" s="653"/>
      <c r="AP249" s="57"/>
      <c r="AQ249" s="57"/>
      <c r="AR249" s="57"/>
    </row>
    <row r="250" spans="1:45">
      <c r="A250" s="57"/>
      <c r="B250" s="651" t="s">
        <v>6</v>
      </c>
      <c r="C250" s="652"/>
      <c r="D250" s="652"/>
      <c r="E250" s="652"/>
      <c r="F250" s="652"/>
      <c r="G250" s="652"/>
      <c r="H250" s="652"/>
      <c r="I250" s="653"/>
      <c r="J250" s="654"/>
      <c r="K250" s="655"/>
      <c r="L250" s="655"/>
      <c r="M250" s="655"/>
      <c r="N250" s="655"/>
      <c r="O250" s="655"/>
      <c r="P250" s="655"/>
      <c r="Q250" s="443" t="s">
        <v>9</v>
      </c>
      <c r="R250" s="654"/>
      <c r="S250" s="655"/>
      <c r="T250" s="655"/>
      <c r="U250" s="655"/>
      <c r="V250" s="655"/>
      <c r="W250" s="655"/>
      <c r="X250" s="655"/>
      <c r="Y250" s="443" t="s">
        <v>9</v>
      </c>
      <c r="Z250" s="654"/>
      <c r="AA250" s="655"/>
      <c r="AB250" s="655"/>
      <c r="AC250" s="655"/>
      <c r="AD250" s="655"/>
      <c r="AE250" s="655"/>
      <c r="AF250" s="655"/>
      <c r="AG250" s="433" t="s">
        <v>9</v>
      </c>
      <c r="AH250" s="654"/>
      <c r="AI250" s="655"/>
      <c r="AJ250" s="655"/>
      <c r="AK250" s="655"/>
      <c r="AL250" s="655"/>
      <c r="AM250" s="655"/>
      <c r="AN250" s="655"/>
      <c r="AO250" s="443" t="s">
        <v>9</v>
      </c>
      <c r="AP250" s="57"/>
      <c r="AQ250" s="57"/>
      <c r="AR250" s="57"/>
    </row>
    <row r="251" spans="1:45">
      <c r="A251" s="57"/>
      <c r="B251" s="651"/>
      <c r="C251" s="652"/>
      <c r="D251" s="652"/>
      <c r="E251" s="652"/>
      <c r="F251" s="652"/>
      <c r="G251" s="652"/>
      <c r="H251" s="652"/>
      <c r="I251" s="653"/>
      <c r="J251" s="654"/>
      <c r="K251" s="655"/>
      <c r="L251" s="655"/>
      <c r="M251" s="655"/>
      <c r="N251" s="655"/>
      <c r="O251" s="655"/>
      <c r="P251" s="655"/>
      <c r="Q251" s="444"/>
      <c r="R251" s="654"/>
      <c r="S251" s="655"/>
      <c r="T251" s="655"/>
      <c r="U251" s="655"/>
      <c r="V251" s="655"/>
      <c r="W251" s="655"/>
      <c r="X251" s="655"/>
      <c r="Y251" s="444"/>
      <c r="Z251" s="654"/>
      <c r="AA251" s="655"/>
      <c r="AB251" s="655"/>
      <c r="AC251" s="655"/>
      <c r="AD251" s="655"/>
      <c r="AE251" s="655"/>
      <c r="AF251" s="655"/>
      <c r="AG251" s="433"/>
      <c r="AH251" s="654"/>
      <c r="AI251" s="655"/>
      <c r="AJ251" s="655"/>
      <c r="AK251" s="655"/>
      <c r="AL251" s="655"/>
      <c r="AM251" s="655"/>
      <c r="AN251" s="655"/>
      <c r="AO251" s="444"/>
      <c r="AP251" s="57"/>
      <c r="AQ251" s="57"/>
      <c r="AR251" s="57"/>
    </row>
    <row r="252" spans="1:45" s="133" customFormat="1" ht="13.5" customHeight="1">
      <c r="A252" s="132"/>
      <c r="B252" s="136" t="s">
        <v>117</v>
      </c>
      <c r="C252" s="132"/>
      <c r="D252" s="132"/>
      <c r="E252" s="132"/>
      <c r="F252" s="132"/>
      <c r="G252" s="132"/>
      <c r="H252" s="132"/>
      <c r="I252" s="132"/>
      <c r="J252" s="132"/>
      <c r="K252" s="132"/>
      <c r="L252" s="132"/>
      <c r="M252" s="132"/>
      <c r="N252" s="132"/>
      <c r="O252" s="132"/>
      <c r="P252" s="132"/>
      <c r="Q252" s="132"/>
      <c r="R252" s="132"/>
      <c r="S252" s="132"/>
      <c r="T252" s="132"/>
      <c r="U252" s="132"/>
      <c r="V252" s="132"/>
      <c r="W252" s="132"/>
      <c r="X252" s="132"/>
      <c r="Y252" s="132"/>
      <c r="Z252" s="132"/>
      <c r="AA252" s="132"/>
      <c r="AB252" s="132"/>
      <c r="AC252" s="132"/>
      <c r="AD252" s="132"/>
      <c r="AE252" s="132"/>
      <c r="AF252" s="132"/>
      <c r="AG252" s="132"/>
      <c r="AH252" s="132"/>
      <c r="AI252" s="132"/>
      <c r="AJ252" s="132"/>
      <c r="AK252" s="132"/>
      <c r="AL252" s="132"/>
      <c r="AM252" s="132"/>
      <c r="AN252" s="132"/>
      <c r="AO252" s="132"/>
      <c r="AP252" s="132"/>
      <c r="AQ252" s="132"/>
      <c r="AR252" s="132"/>
      <c r="AS252" s="132"/>
    </row>
    <row r="253" spans="1:45" s="133" customFormat="1" ht="13.5" customHeight="1">
      <c r="A253" s="132"/>
      <c r="B253" s="136" t="s">
        <v>118</v>
      </c>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c r="AO253" s="132"/>
      <c r="AP253" s="132"/>
      <c r="AQ253" s="132"/>
      <c r="AR253" s="132"/>
      <c r="AS253" s="132"/>
    </row>
    <row r="255" spans="1:45">
      <c r="B255" s="31" t="s">
        <v>140</v>
      </c>
    </row>
    <row r="256" spans="1:45">
      <c r="B256" s="31" t="s">
        <v>1837</v>
      </c>
    </row>
    <row r="257" spans="1:48">
      <c r="A257" s="57"/>
      <c r="B257" s="416"/>
      <c r="C257" s="417"/>
      <c r="D257" s="418"/>
      <c r="E257" s="260" t="s">
        <v>924</v>
      </c>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0"/>
      <c r="AI257" s="60"/>
      <c r="AJ257" s="60"/>
      <c r="AK257" s="253"/>
      <c r="AL257" s="253"/>
      <c r="AM257" s="253"/>
      <c r="AN257" s="253"/>
      <c r="AO257" s="253"/>
      <c r="AP257" s="255"/>
      <c r="AQ257" s="256"/>
      <c r="AR257" s="256"/>
    </row>
    <row r="258" spans="1:48">
      <c r="A258" s="57"/>
      <c r="B258" s="419"/>
      <c r="C258" s="420"/>
      <c r="D258" s="421"/>
      <c r="E258" s="261" t="s">
        <v>119</v>
      </c>
      <c r="F258" s="64"/>
      <c r="G258" s="64"/>
      <c r="H258" s="64"/>
      <c r="I258" s="64"/>
      <c r="J258" s="64"/>
      <c r="K258" s="64"/>
      <c r="L258" s="64"/>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252"/>
      <c r="AL258" s="252"/>
      <c r="AM258" s="252"/>
      <c r="AN258" s="252"/>
      <c r="AO258" s="252"/>
      <c r="AP258" s="255"/>
      <c r="AQ258" s="256"/>
      <c r="AR258" s="256"/>
    </row>
    <row r="259" spans="1:48">
      <c r="A259" s="57"/>
      <c r="B259" s="642"/>
      <c r="C259" s="643"/>
      <c r="D259" s="644"/>
      <c r="E259" s="645" t="s">
        <v>147</v>
      </c>
      <c r="F259" s="646"/>
      <c r="G259" s="646"/>
      <c r="H259" s="646"/>
      <c r="I259" s="646"/>
      <c r="J259" s="646"/>
      <c r="K259" s="646"/>
      <c r="L259" s="646"/>
      <c r="M259" s="646"/>
      <c r="N259" s="646"/>
      <c r="O259" s="646"/>
      <c r="P259" s="646"/>
      <c r="Q259" s="646"/>
      <c r="R259" s="646"/>
      <c r="S259" s="646"/>
      <c r="T259" s="646"/>
      <c r="U259" s="646"/>
      <c r="V259" s="646"/>
      <c r="W259" s="646"/>
      <c r="X259" s="646"/>
      <c r="Y259" s="646"/>
      <c r="Z259" s="646"/>
      <c r="AA259" s="646"/>
      <c r="AB259" s="646"/>
      <c r="AC259" s="646"/>
      <c r="AD259" s="646"/>
      <c r="AE259" s="646"/>
      <c r="AF259" s="646"/>
      <c r="AG259" s="646"/>
      <c r="AH259" s="646"/>
      <c r="AI259" s="646"/>
      <c r="AJ259" s="646"/>
      <c r="AK259" s="646"/>
      <c r="AL259" s="646"/>
      <c r="AM259" s="646"/>
      <c r="AN259" s="646"/>
      <c r="AO259" s="647"/>
      <c r="AP259" s="255"/>
      <c r="AQ259" s="256"/>
      <c r="AR259" s="256"/>
      <c r="AV259" s="169"/>
    </row>
    <row r="260" spans="1:48" ht="13.5" customHeight="1">
      <c r="A260" s="57"/>
      <c r="B260" s="579"/>
      <c r="C260" s="580"/>
      <c r="D260" s="581"/>
      <c r="E260" s="648"/>
      <c r="F260" s="649"/>
      <c r="G260" s="649"/>
      <c r="H260" s="649"/>
      <c r="I260" s="649"/>
      <c r="J260" s="649"/>
      <c r="K260" s="649"/>
      <c r="L260" s="649"/>
      <c r="M260" s="649"/>
      <c r="N260" s="649"/>
      <c r="O260" s="649"/>
      <c r="P260" s="649"/>
      <c r="Q260" s="649"/>
      <c r="R260" s="649"/>
      <c r="S260" s="649"/>
      <c r="T260" s="649"/>
      <c r="U260" s="649"/>
      <c r="V260" s="649"/>
      <c r="W260" s="649"/>
      <c r="X260" s="649"/>
      <c r="Y260" s="649"/>
      <c r="Z260" s="649"/>
      <c r="AA260" s="649"/>
      <c r="AB260" s="649"/>
      <c r="AC260" s="649"/>
      <c r="AD260" s="649"/>
      <c r="AE260" s="649"/>
      <c r="AF260" s="649"/>
      <c r="AG260" s="649"/>
      <c r="AH260" s="649"/>
      <c r="AI260" s="649"/>
      <c r="AJ260" s="649"/>
      <c r="AK260" s="649"/>
      <c r="AL260" s="649"/>
      <c r="AM260" s="649"/>
      <c r="AN260" s="649"/>
      <c r="AO260" s="650"/>
      <c r="AP260" s="255"/>
      <c r="AQ260" s="256"/>
      <c r="AR260" s="256"/>
      <c r="AV260" s="244"/>
    </row>
    <row r="261" spans="1:48" ht="13.5" customHeight="1">
      <c r="A261" s="57"/>
      <c r="B261" s="395"/>
      <c r="C261" s="395"/>
      <c r="D261" s="395"/>
      <c r="E261" s="396" t="s">
        <v>1843</v>
      </c>
      <c r="F261" s="396"/>
      <c r="G261" s="396"/>
      <c r="H261" s="396"/>
      <c r="I261" s="396"/>
      <c r="J261" s="396"/>
      <c r="K261" s="396"/>
      <c r="L261" s="396"/>
      <c r="M261" s="396"/>
      <c r="N261" s="396"/>
      <c r="O261" s="396"/>
      <c r="P261" s="396"/>
      <c r="Q261" s="396"/>
      <c r="R261" s="396"/>
      <c r="S261" s="396"/>
      <c r="T261" s="396"/>
      <c r="U261" s="396"/>
      <c r="V261" s="396"/>
      <c r="W261" s="396"/>
      <c r="X261" s="396"/>
      <c r="Y261" s="396"/>
      <c r="Z261" s="396"/>
      <c r="AA261" s="396"/>
      <c r="AB261" s="396"/>
      <c r="AC261" s="396"/>
      <c r="AD261" s="396"/>
      <c r="AE261" s="396"/>
      <c r="AF261" s="396"/>
      <c r="AG261" s="396"/>
      <c r="AH261" s="396"/>
      <c r="AI261" s="396"/>
      <c r="AJ261" s="396"/>
      <c r="AK261" s="396"/>
      <c r="AL261" s="396"/>
      <c r="AM261" s="396"/>
      <c r="AN261" s="396"/>
      <c r="AO261" s="396"/>
      <c r="AP261" s="256"/>
      <c r="AQ261" s="256"/>
      <c r="AR261" s="256"/>
      <c r="AV261" s="244"/>
    </row>
    <row r="262" spans="1:48" ht="13.5" customHeight="1">
      <c r="A262" s="57"/>
      <c r="B262" s="395"/>
      <c r="C262" s="395"/>
      <c r="D262" s="395"/>
      <c r="E262" s="396"/>
      <c r="F262" s="396"/>
      <c r="G262" s="396"/>
      <c r="H262" s="396"/>
      <c r="I262" s="396"/>
      <c r="J262" s="396"/>
      <c r="K262" s="396"/>
      <c r="L262" s="396"/>
      <c r="M262" s="396"/>
      <c r="N262" s="396"/>
      <c r="O262" s="396"/>
      <c r="P262" s="396"/>
      <c r="Q262" s="396"/>
      <c r="R262" s="396"/>
      <c r="S262" s="396"/>
      <c r="T262" s="396"/>
      <c r="U262" s="396"/>
      <c r="V262" s="396"/>
      <c r="W262" s="396"/>
      <c r="X262" s="396"/>
      <c r="Y262" s="396"/>
      <c r="Z262" s="396"/>
      <c r="AA262" s="396"/>
      <c r="AB262" s="396"/>
      <c r="AC262" s="396"/>
      <c r="AD262" s="396"/>
      <c r="AE262" s="396"/>
      <c r="AF262" s="396"/>
      <c r="AG262" s="396"/>
      <c r="AH262" s="396"/>
      <c r="AI262" s="396"/>
      <c r="AJ262" s="396"/>
      <c r="AK262" s="396"/>
      <c r="AL262" s="396"/>
      <c r="AM262" s="396"/>
      <c r="AN262" s="396"/>
      <c r="AO262" s="396"/>
      <c r="AP262" s="256"/>
      <c r="AQ262" s="256"/>
      <c r="AR262" s="256"/>
      <c r="AV262" s="244"/>
    </row>
    <row r="263" spans="1:48" s="133" customFormat="1" ht="13.5" customHeight="1">
      <c r="A263" s="218"/>
      <c r="B263" s="133" t="s">
        <v>1892</v>
      </c>
      <c r="C263" s="142"/>
      <c r="D263" s="142"/>
      <c r="E263" s="142"/>
      <c r="F263" s="142"/>
      <c r="G263" s="142"/>
      <c r="H263" s="142"/>
      <c r="I263" s="142"/>
      <c r="J263" s="142"/>
      <c r="K263" s="142"/>
      <c r="L263" s="142"/>
      <c r="M263" s="142"/>
      <c r="N263" s="142"/>
      <c r="O263" s="142"/>
      <c r="P263" s="142"/>
      <c r="Q263" s="142"/>
      <c r="R263" s="142"/>
      <c r="S263" s="142"/>
      <c r="T263" s="142"/>
      <c r="U263" s="142"/>
      <c r="V263" s="142"/>
      <c r="W263" s="142"/>
      <c r="X263" s="142"/>
      <c r="Y263" s="142"/>
      <c r="Z263" s="142"/>
      <c r="AA263" s="142"/>
      <c r="AB263" s="142"/>
      <c r="AC263" s="142"/>
      <c r="AD263" s="142"/>
      <c r="AE263" s="142"/>
      <c r="AF263" s="142"/>
      <c r="AG263" s="142"/>
      <c r="AH263" s="142"/>
      <c r="AI263" s="142"/>
      <c r="AJ263" s="142"/>
      <c r="AK263" s="142"/>
      <c r="AL263" s="142"/>
      <c r="AM263" s="142"/>
      <c r="AN263" s="142"/>
      <c r="AO263" s="142"/>
      <c r="AP263" s="218"/>
      <c r="AQ263" s="218"/>
      <c r="AR263" s="218"/>
      <c r="AS263" s="132"/>
    </row>
    <row r="264" spans="1:48" s="133" customFormat="1" ht="13.5" customHeight="1">
      <c r="A264" s="219"/>
      <c r="B264" s="132" t="s">
        <v>1894</v>
      </c>
      <c r="C264" s="220"/>
      <c r="D264" s="220"/>
      <c r="E264" s="220"/>
      <c r="F264" s="220"/>
      <c r="G264" s="220"/>
      <c r="H264" s="220"/>
      <c r="I264" s="220"/>
      <c r="J264" s="220"/>
      <c r="K264" s="220"/>
      <c r="L264" s="220"/>
      <c r="M264" s="220"/>
      <c r="N264" s="220"/>
      <c r="O264" s="220"/>
      <c r="P264" s="220"/>
      <c r="Q264" s="220"/>
      <c r="R264" s="220"/>
      <c r="S264" s="220"/>
      <c r="T264" s="220"/>
      <c r="U264" s="220"/>
      <c r="V264" s="220"/>
      <c r="W264" s="220"/>
      <c r="X264" s="220"/>
      <c r="Y264" s="220"/>
      <c r="Z264" s="220"/>
      <c r="AA264" s="220"/>
      <c r="AB264" s="220"/>
      <c r="AC264" s="220"/>
      <c r="AD264" s="220"/>
      <c r="AE264" s="220"/>
      <c r="AF264" s="220"/>
      <c r="AG264" s="220"/>
      <c r="AH264" s="220"/>
      <c r="AI264" s="220"/>
      <c r="AJ264" s="220"/>
      <c r="AK264" s="220"/>
      <c r="AL264" s="220"/>
      <c r="AM264" s="220"/>
      <c r="AN264" s="220"/>
      <c r="AO264" s="220"/>
      <c r="AP264" s="219"/>
      <c r="AQ264" s="219"/>
      <c r="AR264" s="219"/>
      <c r="AS264" s="132"/>
    </row>
    <row r="265" spans="1:48" s="133" customFormat="1" ht="13.5" customHeight="1">
      <c r="A265" s="219"/>
      <c r="B265" s="132" t="s">
        <v>1893</v>
      </c>
      <c r="C265" s="220"/>
      <c r="D265" s="220"/>
      <c r="E265" s="220"/>
      <c r="F265" s="220"/>
      <c r="G265" s="220"/>
      <c r="H265" s="220"/>
      <c r="I265" s="220"/>
      <c r="J265" s="220"/>
      <c r="K265" s="220"/>
      <c r="L265" s="220"/>
      <c r="M265" s="220"/>
      <c r="N265" s="220"/>
      <c r="O265" s="220"/>
      <c r="P265" s="220"/>
      <c r="Q265" s="220"/>
      <c r="R265" s="220"/>
      <c r="S265" s="220"/>
      <c r="T265" s="220"/>
      <c r="U265" s="220"/>
      <c r="V265" s="220"/>
      <c r="W265" s="220"/>
      <c r="X265" s="220"/>
      <c r="Y265" s="220"/>
      <c r="Z265" s="220"/>
      <c r="AA265" s="220"/>
      <c r="AB265" s="220"/>
      <c r="AC265" s="220"/>
      <c r="AD265" s="220"/>
      <c r="AE265" s="220"/>
      <c r="AF265" s="220"/>
      <c r="AG265" s="220"/>
      <c r="AH265" s="220"/>
      <c r="AI265" s="220"/>
      <c r="AJ265" s="220"/>
      <c r="AK265" s="220"/>
      <c r="AL265" s="220"/>
      <c r="AM265" s="220"/>
      <c r="AN265" s="220"/>
      <c r="AO265" s="220"/>
      <c r="AP265" s="219"/>
      <c r="AQ265" s="219"/>
      <c r="AR265" s="219"/>
      <c r="AS265" s="132"/>
    </row>
    <row r="266" spans="1:48">
      <c r="B266" s="44"/>
    </row>
  </sheetData>
  <dataConsolidate/>
  <mergeCells count="397">
    <mergeCell ref="D64:L68"/>
    <mergeCell ref="D22:N24"/>
    <mergeCell ref="M53:S55"/>
    <mergeCell ref="M56:S58"/>
    <mergeCell ref="T53:AO55"/>
    <mergeCell ref="T56:AO58"/>
    <mergeCell ref="E73:M74"/>
    <mergeCell ref="E75:M76"/>
    <mergeCell ref="C219:I219"/>
    <mergeCell ref="J219:AO219"/>
    <mergeCell ref="D26:H35"/>
    <mergeCell ref="I26:N28"/>
    <mergeCell ref="I29:N31"/>
    <mergeCell ref="I32:N35"/>
    <mergeCell ref="O26:AO28"/>
    <mergeCell ref="O29:AO31"/>
    <mergeCell ref="O32:AO35"/>
    <mergeCell ref="C213:I214"/>
    <mergeCell ref="J213:AO214"/>
    <mergeCell ref="C215:I217"/>
    <mergeCell ref="K215:N215"/>
    <mergeCell ref="P215:T215"/>
    <mergeCell ref="J216:AO217"/>
    <mergeCell ref="C218:I218"/>
    <mergeCell ref="J218:L218"/>
    <mergeCell ref="N218:Q218"/>
    <mergeCell ref="S218:U218"/>
    <mergeCell ref="V218:AB218"/>
    <mergeCell ref="AC218:AE218"/>
    <mergeCell ref="AG218:AJ218"/>
    <mergeCell ref="AL218:AO218"/>
    <mergeCell ref="C200:I200"/>
    <mergeCell ref="J200:AO200"/>
    <mergeCell ref="C205:I207"/>
    <mergeCell ref="J205:AO207"/>
    <mergeCell ref="C208:I209"/>
    <mergeCell ref="J208:AO209"/>
    <mergeCell ref="C210:I210"/>
    <mergeCell ref="J210:AO210"/>
    <mergeCell ref="C211:I212"/>
    <mergeCell ref="J211:AO212"/>
    <mergeCell ref="C196:I198"/>
    <mergeCell ref="K196:N196"/>
    <mergeCell ref="P196:T196"/>
    <mergeCell ref="J197:AO198"/>
    <mergeCell ref="C199:I199"/>
    <mergeCell ref="J199:L199"/>
    <mergeCell ref="N199:Q199"/>
    <mergeCell ref="S199:U199"/>
    <mergeCell ref="V199:AB199"/>
    <mergeCell ref="AC199:AE199"/>
    <mergeCell ref="AG199:AJ199"/>
    <mergeCell ref="AL199:AO199"/>
    <mergeCell ref="C186:I188"/>
    <mergeCell ref="J186:AO188"/>
    <mergeCell ref="C189:I190"/>
    <mergeCell ref="J189:AO190"/>
    <mergeCell ref="C191:I191"/>
    <mergeCell ref="J191:AO191"/>
    <mergeCell ref="C192:I193"/>
    <mergeCell ref="J192:AO193"/>
    <mergeCell ref="C194:I195"/>
    <mergeCell ref="J194:AO195"/>
    <mergeCell ref="D178:J178"/>
    <mergeCell ref="K178:N178"/>
    <mergeCell ref="O178:R178"/>
    <mergeCell ref="S178:V178"/>
    <mergeCell ref="W178:AA178"/>
    <mergeCell ref="AB178:AF178"/>
    <mergeCell ref="AG178:AJ178"/>
    <mergeCell ref="AK178:AN178"/>
    <mergeCell ref="AO178:AP178"/>
    <mergeCell ref="D177:J177"/>
    <mergeCell ref="K177:N177"/>
    <mergeCell ref="O177:R177"/>
    <mergeCell ref="S177:V177"/>
    <mergeCell ref="W177:AA177"/>
    <mergeCell ref="AB177:AF177"/>
    <mergeCell ref="AG177:AJ177"/>
    <mergeCell ref="AK177:AN177"/>
    <mergeCell ref="AO177:AP177"/>
    <mergeCell ref="D176:J176"/>
    <mergeCell ref="K176:N176"/>
    <mergeCell ref="O176:R176"/>
    <mergeCell ref="S176:V176"/>
    <mergeCell ref="W176:AA176"/>
    <mergeCell ref="AB176:AF176"/>
    <mergeCell ref="AG176:AJ176"/>
    <mergeCell ref="AK176:AN176"/>
    <mergeCell ref="AO176:AP176"/>
    <mergeCell ref="D173:J173"/>
    <mergeCell ref="K173:N173"/>
    <mergeCell ref="O173:R173"/>
    <mergeCell ref="S173:V173"/>
    <mergeCell ref="W173:AA173"/>
    <mergeCell ref="AB173:AF173"/>
    <mergeCell ref="AG173:AJ173"/>
    <mergeCell ref="AK173:AN173"/>
    <mergeCell ref="AO173:AP173"/>
    <mergeCell ref="D172:J172"/>
    <mergeCell ref="K172:N172"/>
    <mergeCell ref="O172:R172"/>
    <mergeCell ref="S172:V172"/>
    <mergeCell ref="W172:AA172"/>
    <mergeCell ref="AB172:AF172"/>
    <mergeCell ref="AG172:AJ172"/>
    <mergeCell ref="AK172:AN172"/>
    <mergeCell ref="AO172:AP172"/>
    <mergeCell ref="K163:N163"/>
    <mergeCell ref="O163:R163"/>
    <mergeCell ref="S163:V163"/>
    <mergeCell ref="W163:AA163"/>
    <mergeCell ref="AB163:AF163"/>
    <mergeCell ref="AG163:AJ163"/>
    <mergeCell ref="AK163:AN163"/>
    <mergeCell ref="AO163:AP163"/>
    <mergeCell ref="D169:J171"/>
    <mergeCell ref="K169:N170"/>
    <mergeCell ref="O169:R170"/>
    <mergeCell ref="S169:V170"/>
    <mergeCell ref="W169:AA170"/>
    <mergeCell ref="AB169:AF170"/>
    <mergeCell ref="AG169:AJ171"/>
    <mergeCell ref="AK169:AN171"/>
    <mergeCell ref="AO169:AP171"/>
    <mergeCell ref="K171:N171"/>
    <mergeCell ref="O171:R171"/>
    <mergeCell ref="S171:V171"/>
    <mergeCell ref="W171:AA171"/>
    <mergeCell ref="AB171:AF171"/>
    <mergeCell ref="AO161:AP161"/>
    <mergeCell ref="D162:J162"/>
    <mergeCell ref="K162:N162"/>
    <mergeCell ref="O162:R162"/>
    <mergeCell ref="S162:V162"/>
    <mergeCell ref="W162:AA162"/>
    <mergeCell ref="AB162:AF162"/>
    <mergeCell ref="AG162:AJ162"/>
    <mergeCell ref="AK162:AN162"/>
    <mergeCell ref="AO162:AP162"/>
    <mergeCell ref="AD75:AF75"/>
    <mergeCell ref="D156:J158"/>
    <mergeCell ref="K156:N157"/>
    <mergeCell ref="O156:R157"/>
    <mergeCell ref="S156:V157"/>
    <mergeCell ref="W156:AA157"/>
    <mergeCell ref="AB156:AF157"/>
    <mergeCell ref="K158:N158"/>
    <mergeCell ref="O158:R158"/>
    <mergeCell ref="S158:V158"/>
    <mergeCell ref="W158:AA158"/>
    <mergeCell ref="AB158:AF158"/>
    <mergeCell ref="S106:AM106"/>
    <mergeCell ref="AH94:AP94"/>
    <mergeCell ref="D94:R94"/>
    <mergeCell ref="S94:AG94"/>
    <mergeCell ref="D95:R95"/>
    <mergeCell ref="S95:AG95"/>
    <mergeCell ref="AH95:AP95"/>
    <mergeCell ref="G113:AP113"/>
    <mergeCell ref="AD76:AF76"/>
    <mergeCell ref="AG76:AH76"/>
    <mergeCell ref="AI76:AK76"/>
    <mergeCell ref="AL76:AM76"/>
    <mergeCell ref="N73:U73"/>
    <mergeCell ref="V73:X73"/>
    <mergeCell ref="Y73:AA73"/>
    <mergeCell ref="AB73:AC73"/>
    <mergeCell ref="AD73:AF73"/>
    <mergeCell ref="AG73:AH73"/>
    <mergeCell ref="AI73:AK73"/>
    <mergeCell ref="AL73:AM73"/>
    <mergeCell ref="N74:U74"/>
    <mergeCell ref="V74:X74"/>
    <mergeCell ref="Y74:AA74"/>
    <mergeCell ref="AB74:AC74"/>
    <mergeCell ref="AD74:AF74"/>
    <mergeCell ref="AG74:AH74"/>
    <mergeCell ref="AI74:AK74"/>
    <mergeCell ref="AL74:AM74"/>
    <mergeCell ref="N75:U75"/>
    <mergeCell ref="V75:X75"/>
    <mergeCell ref="Y75:AA75"/>
    <mergeCell ref="AB75:AC75"/>
    <mergeCell ref="B238:F238"/>
    <mergeCell ref="G238:AB238"/>
    <mergeCell ref="AC238:AR238"/>
    <mergeCell ref="D120:V120"/>
    <mergeCell ref="W120:AG120"/>
    <mergeCell ref="AH120:AM120"/>
    <mergeCell ref="D119:V119"/>
    <mergeCell ref="W119:AG119"/>
    <mergeCell ref="AH119:AM119"/>
    <mergeCell ref="AD137:AF138"/>
    <mergeCell ref="G232:AR233"/>
    <mergeCell ref="H234:K234"/>
    <mergeCell ref="M234:Q234"/>
    <mergeCell ref="G235:AR236"/>
    <mergeCell ref="G237:J237"/>
    <mergeCell ref="L237:O237"/>
    <mergeCell ref="AG156:AJ158"/>
    <mergeCell ref="AK156:AN158"/>
    <mergeCell ref="AO156:AP158"/>
    <mergeCell ref="D159:J159"/>
    <mergeCell ref="AC135:AC136"/>
    <mergeCell ref="AD135:AF136"/>
    <mergeCell ref="AG135:AN136"/>
    <mergeCell ref="U137:U138"/>
    <mergeCell ref="V137:AB138"/>
    <mergeCell ref="AC137:AC138"/>
    <mergeCell ref="AG141:AN142"/>
    <mergeCell ref="AC139:AC140"/>
    <mergeCell ref="K159:N159"/>
    <mergeCell ref="O159:R159"/>
    <mergeCell ref="S159:V159"/>
    <mergeCell ref="W159:AA159"/>
    <mergeCell ref="B248:I249"/>
    <mergeCell ref="C143:AP143"/>
    <mergeCell ref="B226:F228"/>
    <mergeCell ref="G226:AR228"/>
    <mergeCell ref="E133:M134"/>
    <mergeCell ref="N133:T134"/>
    <mergeCell ref="U135:U136"/>
    <mergeCell ref="AO133:AO134"/>
    <mergeCell ref="B229:F231"/>
    <mergeCell ref="J248:Q249"/>
    <mergeCell ref="R248:Y249"/>
    <mergeCell ref="Z248:AG249"/>
    <mergeCell ref="V237:AB237"/>
    <mergeCell ref="L240:O240"/>
    <mergeCell ref="P240:Y240"/>
    <mergeCell ref="AB240:AF240"/>
    <mergeCell ref="AG240:AO240"/>
    <mergeCell ref="B239:F239"/>
    <mergeCell ref="AG175:AJ175"/>
    <mergeCell ref="AK175:AN175"/>
    <mergeCell ref="Q237:U237"/>
    <mergeCell ref="G229:AR231"/>
    <mergeCell ref="U133:U134"/>
    <mergeCell ref="V133:AB134"/>
    <mergeCell ref="B259:D260"/>
    <mergeCell ref="E259:AO260"/>
    <mergeCell ref="W117:AM117"/>
    <mergeCell ref="D118:V118"/>
    <mergeCell ref="AH248:AO249"/>
    <mergeCell ref="B250:I251"/>
    <mergeCell ref="J250:P251"/>
    <mergeCell ref="Q250:Q251"/>
    <mergeCell ref="R250:X251"/>
    <mergeCell ref="Y250:Y251"/>
    <mergeCell ref="Z250:AF251"/>
    <mergeCell ref="AG250:AG251"/>
    <mergeCell ref="AH250:AN251"/>
    <mergeCell ref="C133:D134"/>
    <mergeCell ref="C139:D140"/>
    <mergeCell ref="AC237:AF237"/>
    <mergeCell ref="AH237:AK237"/>
    <mergeCell ref="AM237:AR237"/>
    <mergeCell ref="AO137:AO138"/>
    <mergeCell ref="C135:D136"/>
    <mergeCell ref="E135:M136"/>
    <mergeCell ref="N135:T136"/>
    <mergeCell ref="C129:M130"/>
    <mergeCell ref="N129:U130"/>
    <mergeCell ref="V239:AB239"/>
    <mergeCell ref="AC239:AN239"/>
    <mergeCell ref="B240:F240"/>
    <mergeCell ref="G240:K240"/>
    <mergeCell ref="X91:AP91"/>
    <mergeCell ref="X82:AL82"/>
    <mergeCell ref="X83:AL83"/>
    <mergeCell ref="AM82:AP82"/>
    <mergeCell ref="AM83:AP83"/>
    <mergeCell ref="AF86:AP86"/>
    <mergeCell ref="AF87:AP87"/>
    <mergeCell ref="D82:M82"/>
    <mergeCell ref="D83:M83"/>
    <mergeCell ref="D86:AE86"/>
    <mergeCell ref="D87:AE87"/>
    <mergeCell ref="D91:W91"/>
    <mergeCell ref="D90:W90"/>
    <mergeCell ref="X90:AP90"/>
    <mergeCell ref="AB159:AF159"/>
    <mergeCell ref="AG159:AJ159"/>
    <mergeCell ref="AK159:AN159"/>
    <mergeCell ref="AO159:AP159"/>
    <mergeCell ref="V129:AC130"/>
    <mergeCell ref="AD129:AF130"/>
    <mergeCell ref="D49:L52"/>
    <mergeCell ref="AH118:AM118"/>
    <mergeCell ref="D105:R105"/>
    <mergeCell ref="D106:R106"/>
    <mergeCell ref="N82:W82"/>
    <mergeCell ref="D111:F111"/>
    <mergeCell ref="AG139:AN140"/>
    <mergeCell ref="AO139:AO140"/>
    <mergeCell ref="AO141:AO142"/>
    <mergeCell ref="N141:T142"/>
    <mergeCell ref="U141:U142"/>
    <mergeCell ref="V141:AB142"/>
    <mergeCell ref="AD139:AF140"/>
    <mergeCell ref="E139:M140"/>
    <mergeCell ref="N139:T140"/>
    <mergeCell ref="U139:U140"/>
    <mergeCell ref="V139:AB140"/>
    <mergeCell ref="AG137:AN138"/>
    <mergeCell ref="AG129:AO130"/>
    <mergeCell ref="C131:D132"/>
    <mergeCell ref="AC133:AC134"/>
    <mergeCell ref="AD133:AF134"/>
    <mergeCell ref="AG133:AN134"/>
    <mergeCell ref="V135:AB136"/>
    <mergeCell ref="M38:AO40"/>
    <mergeCell ref="M41:AO43"/>
    <mergeCell ref="M44:AO46"/>
    <mergeCell ref="M49:AO52"/>
    <mergeCell ref="D38:L40"/>
    <mergeCell ref="D44:L46"/>
    <mergeCell ref="D41:L43"/>
    <mergeCell ref="N83:W83"/>
    <mergeCell ref="E131:M132"/>
    <mergeCell ref="N131:T132"/>
    <mergeCell ref="U131:U132"/>
    <mergeCell ref="V131:AB132"/>
    <mergeCell ref="AC131:AC132"/>
    <mergeCell ref="AD131:AF132"/>
    <mergeCell ref="AG131:AN132"/>
    <mergeCell ref="AO131:AO132"/>
    <mergeCell ref="D53:L58"/>
    <mergeCell ref="AG75:AH75"/>
    <mergeCell ref="AI75:AK75"/>
    <mergeCell ref="AL75:AM75"/>
    <mergeCell ref="N76:U76"/>
    <mergeCell ref="V76:X76"/>
    <mergeCell ref="Y76:AA76"/>
    <mergeCell ref="AB76:AC76"/>
    <mergeCell ref="A3:AS3"/>
    <mergeCell ref="A5:AR5"/>
    <mergeCell ref="D14:J15"/>
    <mergeCell ref="K14:AO15"/>
    <mergeCell ref="D16:J17"/>
    <mergeCell ref="K16:AO17"/>
    <mergeCell ref="L9:O9"/>
    <mergeCell ref="Q9:U9"/>
    <mergeCell ref="D9:J11"/>
    <mergeCell ref="K10:AO11"/>
    <mergeCell ref="D12:J13"/>
    <mergeCell ref="K12:AO13"/>
    <mergeCell ref="A4:AR4"/>
    <mergeCell ref="S105:AM105"/>
    <mergeCell ref="D174:J174"/>
    <mergeCell ref="K174:N174"/>
    <mergeCell ref="O174:R174"/>
    <mergeCell ref="S174:V174"/>
    <mergeCell ref="W174:AA174"/>
    <mergeCell ref="AB174:AF174"/>
    <mergeCell ref="AG174:AJ174"/>
    <mergeCell ref="AK174:AN174"/>
    <mergeCell ref="C137:D138"/>
    <mergeCell ref="E137:M138"/>
    <mergeCell ref="N137:T138"/>
    <mergeCell ref="AC141:AC142"/>
    <mergeCell ref="AD141:AF142"/>
    <mergeCell ref="C141:M142"/>
    <mergeCell ref="D161:J161"/>
    <mergeCell ref="K161:N161"/>
    <mergeCell ref="O161:R161"/>
    <mergeCell ref="S161:V161"/>
    <mergeCell ref="W161:AA161"/>
    <mergeCell ref="AB161:AF161"/>
    <mergeCell ref="AG161:AJ161"/>
    <mergeCell ref="AK161:AN161"/>
    <mergeCell ref="D163:J163"/>
    <mergeCell ref="AO175:AP175"/>
    <mergeCell ref="B261:D262"/>
    <mergeCell ref="E261:AO262"/>
    <mergeCell ref="D114:F114"/>
    <mergeCell ref="G114:AP114"/>
    <mergeCell ref="G112:AP112"/>
    <mergeCell ref="G111:AP111"/>
    <mergeCell ref="D117:V117"/>
    <mergeCell ref="W118:AG118"/>
    <mergeCell ref="AO174:AP174"/>
    <mergeCell ref="D175:J175"/>
    <mergeCell ref="K175:N175"/>
    <mergeCell ref="O175:R175"/>
    <mergeCell ref="S175:V175"/>
    <mergeCell ref="W175:AA175"/>
    <mergeCell ref="AB175:AF175"/>
    <mergeCell ref="AO135:AO136"/>
    <mergeCell ref="B257:D258"/>
    <mergeCell ref="B232:F233"/>
    <mergeCell ref="B234:F236"/>
    <mergeCell ref="B237:F237"/>
    <mergeCell ref="B241:F244"/>
    <mergeCell ref="AO250:AO251"/>
    <mergeCell ref="G239:R239"/>
  </mergeCells>
  <phoneticPr fontId="4"/>
  <dataValidations count="7">
    <dataValidation imeMode="hiragana" allowBlank="1" showInputMessage="1" showErrorMessage="1" sqref="J191 AP191:AR191 J210" xr:uid="{00000000-0002-0000-0200-000000000000}"/>
    <dataValidation imeMode="off" allowBlank="1" showInputMessage="1" showErrorMessage="1" sqref="J200 AP200:AR200 J219:J220" xr:uid="{00000000-0002-0000-0200-000001000000}"/>
    <dataValidation type="list" allowBlank="1" showInputMessage="1" showErrorMessage="1" sqref="AD131:AF140" xr:uid="{00000000-0002-0000-0200-000002000000}">
      <formula1>"'1/2,'1/3"</formula1>
    </dataValidation>
    <dataValidation type="list" allowBlank="1" showInputMessage="1" showErrorMessage="1" sqref="D159:J162 E176:J177 E172:J172 D172:D177" xr:uid="{00000000-0002-0000-0200-000003000000}">
      <formula1>"ジェネライト,ガスエンジン,ガスタービン,燃料電池"</formula1>
    </dataValidation>
    <dataValidation type="list" allowBlank="1" showInputMessage="1" showErrorMessage="1" sqref="AO159:AP162 AP176:AP177 AP172 AO172:AO177" xr:uid="{00000000-0002-0000-0200-000004000000}">
      <formula1>"〇,×"</formula1>
    </dataValidation>
    <dataValidation type="list" allowBlank="1" showInputMessage="1" showErrorMessage="1" sqref="E93" xr:uid="{00000000-0002-0000-0200-000005000000}">
      <formula1>"　,○"</formula1>
    </dataValidation>
    <dataValidation type="list" allowBlank="1" showInputMessage="1" showErrorMessage="1" sqref="AD93:AE93" xr:uid="{00000000-0002-0000-0200-000006000000}">
      <formula1>"既,見込み"</formula1>
    </dataValidation>
  </dataValidations>
  <printOptions horizontalCentered="1"/>
  <pageMargins left="0.51181102362204722" right="0.47244094488188981" top="0.59055118110236227" bottom="0.39370078740157483" header="0.31496062992125984" footer="0.31496062992125984"/>
  <pageSetup paperSize="9" fitToHeight="0" orientation="portrait" r:id="rId1"/>
  <headerFooter>
    <oddFooter>&amp;C&amp;P</oddFooter>
  </headerFooter>
  <rowBreaks count="5" manualBreakCount="5">
    <brk id="60" max="43" man="1"/>
    <brk id="107" max="43" man="1"/>
    <brk id="150" max="43" man="1"/>
    <brk id="181" max="43" man="1"/>
    <brk id="221"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5" r:id="rId4" name="Check Box 5">
              <controlPr defaultSize="0" autoFill="0" autoLine="0" autoPict="0">
                <anchor moveWithCells="1">
                  <from>
                    <xdr:col>6</xdr:col>
                    <xdr:colOff>133350</xdr:colOff>
                    <xdr:row>239</xdr:row>
                    <xdr:rowOff>336550</xdr:rowOff>
                  </from>
                  <to>
                    <xdr:col>8</xdr:col>
                    <xdr:colOff>19050</xdr:colOff>
                    <xdr:row>241</xdr:row>
                    <xdr:rowOff>31750</xdr:rowOff>
                  </to>
                </anchor>
              </controlPr>
            </control>
          </mc:Choice>
        </mc:AlternateContent>
        <mc:AlternateContent xmlns:mc="http://schemas.openxmlformats.org/markup-compatibility/2006">
          <mc:Choice Requires="x14">
            <control shapeId="15366" r:id="rId5" name="Check Box 6">
              <controlPr defaultSize="0" autoFill="0" autoLine="0" autoPict="0">
                <anchor moveWithCells="1">
                  <from>
                    <xdr:col>6</xdr:col>
                    <xdr:colOff>133350</xdr:colOff>
                    <xdr:row>240</xdr:row>
                    <xdr:rowOff>152400</xdr:rowOff>
                  </from>
                  <to>
                    <xdr:col>8</xdr:col>
                    <xdr:colOff>31750</xdr:colOff>
                    <xdr:row>242</xdr:row>
                    <xdr:rowOff>19050</xdr:rowOff>
                  </to>
                </anchor>
              </controlPr>
            </control>
          </mc:Choice>
        </mc:AlternateContent>
        <mc:AlternateContent xmlns:mc="http://schemas.openxmlformats.org/markup-compatibility/2006">
          <mc:Choice Requires="x14">
            <control shapeId="15367" r:id="rId6" name="Check Box 7">
              <controlPr defaultSize="0" autoFill="0" autoLine="0" autoPict="0">
                <anchor moveWithCells="1">
                  <from>
                    <xdr:col>6</xdr:col>
                    <xdr:colOff>133350</xdr:colOff>
                    <xdr:row>241</xdr:row>
                    <xdr:rowOff>152400</xdr:rowOff>
                  </from>
                  <to>
                    <xdr:col>8</xdr:col>
                    <xdr:colOff>31750</xdr:colOff>
                    <xdr:row>243</xdr:row>
                    <xdr:rowOff>19050</xdr:rowOff>
                  </to>
                </anchor>
              </controlPr>
            </control>
          </mc:Choice>
        </mc:AlternateContent>
        <mc:AlternateContent xmlns:mc="http://schemas.openxmlformats.org/markup-compatibility/2006">
          <mc:Choice Requires="x14">
            <control shapeId="15368" r:id="rId7" name="Check Box 8">
              <controlPr defaultSize="0" autoFill="0" autoLine="0" autoPict="0">
                <anchor moveWithCells="1">
                  <from>
                    <xdr:col>6</xdr:col>
                    <xdr:colOff>133350</xdr:colOff>
                    <xdr:row>242</xdr:row>
                    <xdr:rowOff>152400</xdr:rowOff>
                  </from>
                  <to>
                    <xdr:col>8</xdr:col>
                    <xdr:colOff>31750</xdr:colOff>
                    <xdr:row>244</xdr:row>
                    <xdr:rowOff>19050</xdr:rowOff>
                  </to>
                </anchor>
              </controlPr>
            </control>
          </mc:Choice>
        </mc:AlternateContent>
        <mc:AlternateContent xmlns:mc="http://schemas.openxmlformats.org/markup-compatibility/2006">
          <mc:Choice Requires="x14">
            <control shapeId="15371" r:id="rId8" name="Check Box 11">
              <controlPr defaultSize="0" autoFill="0" autoLine="0" autoPict="0">
                <anchor moveWithCells="1">
                  <from>
                    <xdr:col>1</xdr:col>
                    <xdr:colOff>133350</xdr:colOff>
                    <xdr:row>256</xdr:row>
                    <xdr:rowOff>57150</xdr:rowOff>
                  </from>
                  <to>
                    <xdr:col>3</xdr:col>
                    <xdr:colOff>31750</xdr:colOff>
                    <xdr:row>257</xdr:row>
                    <xdr:rowOff>95250</xdr:rowOff>
                  </to>
                </anchor>
              </controlPr>
            </control>
          </mc:Choice>
        </mc:AlternateContent>
        <mc:AlternateContent xmlns:mc="http://schemas.openxmlformats.org/markup-compatibility/2006">
          <mc:Choice Requires="x14">
            <control shapeId="15372" r:id="rId9" name="Check Box 12">
              <controlPr defaultSize="0" autoFill="0" autoLine="0" autoPict="0">
                <anchor moveWithCells="1">
                  <from>
                    <xdr:col>1</xdr:col>
                    <xdr:colOff>133350</xdr:colOff>
                    <xdr:row>258</xdr:row>
                    <xdr:rowOff>57150</xdr:rowOff>
                  </from>
                  <to>
                    <xdr:col>3</xdr:col>
                    <xdr:colOff>31750</xdr:colOff>
                    <xdr:row>259</xdr:row>
                    <xdr:rowOff>95250</xdr:rowOff>
                  </to>
                </anchor>
              </controlPr>
            </control>
          </mc:Choice>
        </mc:AlternateContent>
        <mc:AlternateContent xmlns:mc="http://schemas.openxmlformats.org/markup-compatibility/2006">
          <mc:Choice Requires="x14">
            <control shapeId="15374" r:id="rId10" name="Check Box 14">
              <controlPr defaultSize="0" autoFill="0" autoLine="0" autoPict="0">
                <anchor moveWithCells="1">
                  <from>
                    <xdr:col>3</xdr:col>
                    <xdr:colOff>133350</xdr:colOff>
                    <xdr:row>111</xdr:row>
                    <xdr:rowOff>38100</xdr:rowOff>
                  </from>
                  <to>
                    <xdr:col>5</xdr:col>
                    <xdr:colOff>69850</xdr:colOff>
                    <xdr:row>111</xdr:row>
                    <xdr:rowOff>298450</xdr:rowOff>
                  </to>
                </anchor>
              </controlPr>
            </control>
          </mc:Choice>
        </mc:AlternateContent>
        <mc:AlternateContent xmlns:mc="http://schemas.openxmlformats.org/markup-compatibility/2006">
          <mc:Choice Requires="x14">
            <control shapeId="15375" r:id="rId11" name="Check Box 15">
              <controlPr defaultSize="0" autoFill="0" autoLine="0" autoPict="0">
                <anchor moveWithCells="1">
                  <from>
                    <xdr:col>3</xdr:col>
                    <xdr:colOff>133350</xdr:colOff>
                    <xdr:row>113</xdr:row>
                    <xdr:rowOff>38100</xdr:rowOff>
                  </from>
                  <to>
                    <xdr:col>5</xdr:col>
                    <xdr:colOff>69850</xdr:colOff>
                    <xdr:row>113</xdr:row>
                    <xdr:rowOff>298450</xdr:rowOff>
                  </to>
                </anchor>
              </controlPr>
            </control>
          </mc:Choice>
        </mc:AlternateContent>
        <mc:AlternateContent xmlns:mc="http://schemas.openxmlformats.org/markup-compatibility/2006">
          <mc:Choice Requires="x14">
            <control shapeId="15377" r:id="rId12" name="Check Box 17">
              <controlPr defaultSize="0" autoFill="0" autoLine="0" autoPict="0">
                <anchor moveWithCells="1">
                  <from>
                    <xdr:col>12</xdr:col>
                    <xdr:colOff>38100</xdr:colOff>
                    <xdr:row>48</xdr:row>
                    <xdr:rowOff>69850</xdr:rowOff>
                  </from>
                  <to>
                    <xdr:col>13</xdr:col>
                    <xdr:colOff>133350</xdr:colOff>
                    <xdr:row>49</xdr:row>
                    <xdr:rowOff>152400</xdr:rowOff>
                  </to>
                </anchor>
              </controlPr>
            </control>
          </mc:Choice>
        </mc:AlternateContent>
        <mc:AlternateContent xmlns:mc="http://schemas.openxmlformats.org/markup-compatibility/2006">
          <mc:Choice Requires="x14">
            <control shapeId="15378" r:id="rId13" name="Check Box 18">
              <controlPr defaultSize="0" autoFill="0" autoLine="0" autoPict="0">
                <anchor moveWithCells="1">
                  <from>
                    <xdr:col>19</xdr:col>
                    <xdr:colOff>57150</xdr:colOff>
                    <xdr:row>48</xdr:row>
                    <xdr:rowOff>69850</xdr:rowOff>
                  </from>
                  <to>
                    <xdr:col>20</xdr:col>
                    <xdr:colOff>152400</xdr:colOff>
                    <xdr:row>49</xdr:row>
                    <xdr:rowOff>152400</xdr:rowOff>
                  </to>
                </anchor>
              </controlPr>
            </control>
          </mc:Choice>
        </mc:AlternateContent>
        <mc:AlternateContent xmlns:mc="http://schemas.openxmlformats.org/markup-compatibility/2006">
          <mc:Choice Requires="x14">
            <control shapeId="15379" r:id="rId14" name="Check Box 19">
              <controlPr defaultSize="0" autoFill="0" autoLine="0" autoPict="0">
                <anchor moveWithCells="1">
                  <from>
                    <xdr:col>23</xdr:col>
                    <xdr:colOff>114300</xdr:colOff>
                    <xdr:row>48</xdr:row>
                    <xdr:rowOff>69850</xdr:rowOff>
                  </from>
                  <to>
                    <xdr:col>25</xdr:col>
                    <xdr:colOff>50800</xdr:colOff>
                    <xdr:row>49</xdr:row>
                    <xdr:rowOff>152400</xdr:rowOff>
                  </to>
                </anchor>
              </controlPr>
            </control>
          </mc:Choice>
        </mc:AlternateContent>
        <mc:AlternateContent xmlns:mc="http://schemas.openxmlformats.org/markup-compatibility/2006">
          <mc:Choice Requires="x14">
            <control shapeId="15380" r:id="rId15" name="Check Box 20">
              <controlPr defaultSize="0" autoFill="0" autoLine="0" autoPict="0">
                <anchor moveWithCells="1">
                  <from>
                    <xdr:col>27</xdr:col>
                    <xdr:colOff>31750</xdr:colOff>
                    <xdr:row>48</xdr:row>
                    <xdr:rowOff>69850</xdr:rowOff>
                  </from>
                  <to>
                    <xdr:col>28</xdr:col>
                    <xdr:colOff>127000</xdr:colOff>
                    <xdr:row>49</xdr:row>
                    <xdr:rowOff>152400</xdr:rowOff>
                  </to>
                </anchor>
              </controlPr>
            </control>
          </mc:Choice>
        </mc:AlternateContent>
        <mc:AlternateContent xmlns:mc="http://schemas.openxmlformats.org/markup-compatibility/2006">
          <mc:Choice Requires="x14">
            <control shapeId="15381" r:id="rId16" name="Check Box 21">
              <controlPr defaultSize="0" autoFill="0" autoLine="0" autoPict="0">
                <anchor moveWithCells="1">
                  <from>
                    <xdr:col>14</xdr:col>
                    <xdr:colOff>127000</xdr:colOff>
                    <xdr:row>50</xdr:row>
                    <xdr:rowOff>19050</xdr:rowOff>
                  </from>
                  <to>
                    <xdr:col>16</xdr:col>
                    <xdr:colOff>57150</xdr:colOff>
                    <xdr:row>51</xdr:row>
                    <xdr:rowOff>107950</xdr:rowOff>
                  </to>
                </anchor>
              </controlPr>
            </control>
          </mc:Choice>
        </mc:AlternateContent>
        <mc:AlternateContent xmlns:mc="http://schemas.openxmlformats.org/markup-compatibility/2006">
          <mc:Choice Requires="x14">
            <control shapeId="15382" r:id="rId17" name="Check Box 22">
              <controlPr defaultSize="0" autoFill="0" autoLine="0" autoPict="0">
                <anchor moveWithCells="1">
                  <from>
                    <xdr:col>1</xdr:col>
                    <xdr:colOff>133350</xdr:colOff>
                    <xdr:row>260</xdr:row>
                    <xdr:rowOff>69850</xdr:rowOff>
                  </from>
                  <to>
                    <xdr:col>3</xdr:col>
                    <xdr:colOff>31750</xdr:colOff>
                    <xdr:row>261</xdr:row>
                    <xdr:rowOff>107950</xdr:rowOff>
                  </to>
                </anchor>
              </controlPr>
            </control>
          </mc:Choice>
        </mc:AlternateContent>
        <mc:AlternateContent xmlns:mc="http://schemas.openxmlformats.org/markup-compatibility/2006">
          <mc:Choice Requires="x14">
            <control shapeId="15387" r:id="rId18" name="Check Box 27">
              <controlPr defaultSize="0" autoFill="0" autoLine="0" autoPict="0">
                <anchor moveWithCells="1">
                  <from>
                    <xdr:col>3</xdr:col>
                    <xdr:colOff>133350</xdr:colOff>
                    <xdr:row>112</xdr:row>
                    <xdr:rowOff>38100</xdr:rowOff>
                  </from>
                  <to>
                    <xdr:col>5</xdr:col>
                    <xdr:colOff>69850</xdr:colOff>
                    <xdr:row>112</xdr:row>
                    <xdr:rowOff>298450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7000000}">
          <x14:formula1>
            <xm:f>'（様式２）対象市区町村'!$D$1:$AX$1</xm:f>
          </x14:formula1>
          <xm:sqref>D83:D84</xm:sqref>
        </x14:dataValidation>
        <x14:dataValidation type="list" allowBlank="1" showInputMessage="1" showErrorMessage="1" xr:uid="{00000000-0002-0000-0200-000008000000}">
          <x14:formula1>
            <xm:f>OFFSET('（様式２）対象市区町村'!$D$2,,MATCH($D$83,'（様式２）対象市区町村'!$D$1:$AX$1,0)-1,60)</xm:f>
          </x14:formula1>
          <xm:sqref>N83:W84</xm:sqref>
        </x14:dataValidation>
        <x14:dataValidation type="list" allowBlank="1" showInputMessage="1" showErrorMessage="1" xr:uid="{00000000-0002-0000-0200-000009000000}">
          <x14:formula1>
            <xm:f>'（様式２）協定など'!$B$1:$F$1</xm:f>
          </x14:formula1>
          <xm:sqref>I93 M93</xm:sqref>
        </x14:dataValidation>
        <x14:dataValidation type="list" allowBlank="1" showInputMessage="1" showErrorMessage="1" xr:uid="{00000000-0002-0000-0200-00000A000000}">
          <x14:formula1>
            <xm:f>OFFSET('（様式２）協定など'!$B$2,,MATCH(#REF!,'（様式２）協定など'!$B$1:$F$1,0)-1,5)</xm:f>
          </x14:formula1>
          <xm:sqref>T93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0" tint="-0.34998626667073579"/>
  </sheetPr>
  <dimension ref="A1:G8"/>
  <sheetViews>
    <sheetView workbookViewId="0">
      <selection sqref="A1:G691"/>
    </sheetView>
  </sheetViews>
  <sheetFormatPr defaultRowHeight="13"/>
  <sheetData>
    <row r="1" spans="1:7">
      <c r="A1" s="47"/>
      <c r="B1" s="47" t="s">
        <v>173</v>
      </c>
      <c r="C1" s="80" t="s">
        <v>944</v>
      </c>
      <c r="D1" s="80" t="s">
        <v>953</v>
      </c>
      <c r="E1" s="80" t="s">
        <v>952</v>
      </c>
      <c r="F1" s="80" t="s">
        <v>948</v>
      </c>
      <c r="G1" s="47" t="s">
        <v>174</v>
      </c>
    </row>
    <row r="2" spans="1:7" ht="39">
      <c r="A2" s="47" t="s">
        <v>175</v>
      </c>
      <c r="B2" s="47" t="s">
        <v>175</v>
      </c>
      <c r="C2" s="47" t="s">
        <v>175</v>
      </c>
      <c r="D2" s="47" t="s">
        <v>175</v>
      </c>
      <c r="E2" s="47" t="s">
        <v>175</v>
      </c>
      <c r="F2" s="47"/>
      <c r="G2" s="48" t="s">
        <v>176</v>
      </c>
    </row>
    <row r="3" spans="1:7" ht="39">
      <c r="A3" s="47" t="s">
        <v>177</v>
      </c>
      <c r="B3" s="47" t="s">
        <v>181</v>
      </c>
      <c r="C3" s="81" t="s">
        <v>945</v>
      </c>
      <c r="D3" s="80" t="s">
        <v>946</v>
      </c>
      <c r="E3" s="47" t="s">
        <v>180</v>
      </c>
      <c r="F3" s="47"/>
      <c r="G3" s="49"/>
    </row>
    <row r="4" spans="1:7">
      <c r="A4" s="80" t="s">
        <v>949</v>
      </c>
      <c r="B4" s="47" t="s">
        <v>185</v>
      </c>
      <c r="C4" s="47" t="s">
        <v>179</v>
      </c>
      <c r="D4" s="47" t="s">
        <v>135</v>
      </c>
      <c r="E4" s="47" t="s">
        <v>184</v>
      </c>
      <c r="F4" s="47"/>
      <c r="G4" s="49"/>
    </row>
    <row r="5" spans="1:7" ht="39">
      <c r="A5" s="80" t="s">
        <v>954</v>
      </c>
      <c r="B5" s="47" t="s">
        <v>178</v>
      </c>
      <c r="C5" s="47" t="s">
        <v>182</v>
      </c>
      <c r="D5" s="47"/>
      <c r="E5" s="81" t="s">
        <v>947</v>
      </c>
      <c r="F5" s="47"/>
      <c r="G5" s="49"/>
    </row>
    <row r="6" spans="1:7">
      <c r="A6" s="80" t="s">
        <v>951</v>
      </c>
      <c r="B6" s="47" t="s">
        <v>135</v>
      </c>
      <c r="C6" s="47" t="s">
        <v>183</v>
      </c>
      <c r="E6" s="47" t="s">
        <v>135</v>
      </c>
      <c r="F6" s="47"/>
      <c r="G6" s="49"/>
    </row>
    <row r="7" spans="1:7">
      <c r="A7" s="80" t="s">
        <v>950</v>
      </c>
      <c r="C7" s="47" t="s">
        <v>135</v>
      </c>
      <c r="E7" s="47"/>
      <c r="F7" s="47"/>
      <c r="G7" s="47"/>
    </row>
    <row r="8" spans="1:7">
      <c r="A8" s="47"/>
      <c r="B8" s="47"/>
      <c r="C8" s="47"/>
      <c r="D8" s="21"/>
      <c r="E8" s="47"/>
      <c r="F8" s="47"/>
      <c r="G8" s="47"/>
    </row>
  </sheetData>
  <phoneticPr fontId="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X54"/>
  <sheetViews>
    <sheetView topLeftCell="AR1" workbookViewId="0">
      <selection sqref="A1:G691"/>
    </sheetView>
  </sheetViews>
  <sheetFormatPr defaultColWidth="9.08984375" defaultRowHeight="13"/>
  <cols>
    <col min="1" max="1" width="11.7265625" style="66" bestFit="1" customWidth="1"/>
    <col min="2" max="3" width="11.7265625" style="66" customWidth="1"/>
    <col min="4" max="16384" width="9.08984375" style="66"/>
  </cols>
  <sheetData>
    <row r="1" spans="1:50">
      <c r="D1" s="66" t="s">
        <v>288</v>
      </c>
      <c r="E1" s="66" t="s">
        <v>291</v>
      </c>
      <c r="F1" s="66" t="s">
        <v>293</v>
      </c>
      <c r="G1" s="66" t="s">
        <v>295</v>
      </c>
      <c r="H1" s="66" t="s">
        <v>297</v>
      </c>
      <c r="I1" s="66" t="s">
        <v>299</v>
      </c>
      <c r="J1" s="66" t="s">
        <v>301</v>
      </c>
      <c r="K1" s="66" t="s">
        <v>303</v>
      </c>
      <c r="L1" s="66" t="s">
        <v>305</v>
      </c>
      <c r="M1" s="66" t="s">
        <v>244</v>
      </c>
      <c r="N1" s="66" t="s">
        <v>245</v>
      </c>
      <c r="O1" s="66" t="s">
        <v>246</v>
      </c>
      <c r="P1" s="66" t="s">
        <v>247</v>
      </c>
      <c r="Q1" s="66" t="s">
        <v>248</v>
      </c>
      <c r="R1" s="66" t="s">
        <v>249</v>
      </c>
      <c r="S1" s="66" t="s">
        <v>250</v>
      </c>
      <c r="T1" s="66" t="s">
        <v>251</v>
      </c>
      <c r="U1" s="66" t="s">
        <v>252</v>
      </c>
      <c r="V1" s="66" t="s">
        <v>253</v>
      </c>
      <c r="W1" s="66" t="s">
        <v>254</v>
      </c>
      <c r="X1" s="66" t="s">
        <v>255</v>
      </c>
      <c r="Y1" s="66" t="s">
        <v>256</v>
      </c>
      <c r="Z1" s="66" t="s">
        <v>257</v>
      </c>
      <c r="AA1" s="66" t="s">
        <v>258</v>
      </c>
      <c r="AB1" s="66" t="s">
        <v>259</v>
      </c>
      <c r="AC1" s="66" t="s">
        <v>260</v>
      </c>
      <c r="AD1" s="66" t="s">
        <v>261</v>
      </c>
      <c r="AE1" s="66" t="s">
        <v>262</v>
      </c>
      <c r="AF1" s="66" t="s">
        <v>263</v>
      </c>
      <c r="AG1" s="66" t="s">
        <v>264</v>
      </c>
      <c r="AH1" s="66" t="s">
        <v>265</v>
      </c>
      <c r="AI1" s="66" t="s">
        <v>266</v>
      </c>
      <c r="AJ1" s="66" t="s">
        <v>267</v>
      </c>
      <c r="AK1" s="66" t="s">
        <v>268</v>
      </c>
      <c r="AL1" s="66" t="s">
        <v>269</v>
      </c>
      <c r="AM1" s="66" t="s">
        <v>270</v>
      </c>
      <c r="AN1" s="66" t="s">
        <v>271</v>
      </c>
      <c r="AO1" s="66" t="s">
        <v>272</v>
      </c>
      <c r="AP1" s="66" t="s">
        <v>273</v>
      </c>
      <c r="AQ1" s="66" t="s">
        <v>274</v>
      </c>
      <c r="AR1" s="66" t="s">
        <v>275</v>
      </c>
      <c r="AS1" s="66" t="s">
        <v>276</v>
      </c>
      <c r="AT1" s="66" t="s">
        <v>277</v>
      </c>
      <c r="AU1" s="66" t="s">
        <v>278</v>
      </c>
      <c r="AV1" s="66" t="s">
        <v>279</v>
      </c>
      <c r="AW1" s="66" t="s">
        <v>280</v>
      </c>
      <c r="AX1" s="66" t="s">
        <v>281</v>
      </c>
    </row>
    <row r="2" spans="1:50">
      <c r="A2" s="66" t="s">
        <v>288</v>
      </c>
      <c r="D2" s="66" t="s">
        <v>958</v>
      </c>
      <c r="E2" s="66" t="s">
        <v>979</v>
      </c>
      <c r="F2" s="66" t="s">
        <v>987</v>
      </c>
      <c r="G2" s="66" t="s">
        <v>998</v>
      </c>
      <c r="H2" s="66" t="s">
        <v>1010</v>
      </c>
      <c r="I2" s="66" t="s">
        <v>1021</v>
      </c>
      <c r="J2" s="66" t="s">
        <v>346</v>
      </c>
      <c r="K2" s="66" t="s">
        <v>1044</v>
      </c>
      <c r="L2" s="66" t="s">
        <v>1066</v>
      </c>
      <c r="M2" s="66" t="s">
        <v>1083</v>
      </c>
      <c r="N2" s="66" t="s">
        <v>1104</v>
      </c>
      <c r="O2" s="66" t="s">
        <v>1156</v>
      </c>
      <c r="P2" s="66" t="s">
        <v>220</v>
      </c>
      <c r="Q2" s="66" t="s">
        <v>1227</v>
      </c>
      <c r="R2" s="66" t="s">
        <v>1256</v>
      </c>
      <c r="S2" s="66" t="s">
        <v>1297</v>
      </c>
      <c r="T2" s="66" t="s">
        <v>1300</v>
      </c>
      <c r="U2" s="66" t="s">
        <v>1303</v>
      </c>
      <c r="V2" s="66" t="s">
        <v>1308</v>
      </c>
      <c r="W2" s="66" t="s">
        <v>1316</v>
      </c>
      <c r="X2" s="66" t="s">
        <v>1347</v>
      </c>
      <c r="Y2" s="66" t="s">
        <v>1364</v>
      </c>
      <c r="Z2" s="66" t="s">
        <v>1384</v>
      </c>
      <c r="AA2" s="66" t="s">
        <v>1433</v>
      </c>
      <c r="AB2" s="66" t="s">
        <v>1446</v>
      </c>
      <c r="AC2" s="66" t="s">
        <v>1462</v>
      </c>
      <c r="AD2" s="66" t="s">
        <v>1479</v>
      </c>
      <c r="AE2" s="66" t="s">
        <v>1521</v>
      </c>
      <c r="AF2" s="66" t="s">
        <v>1552</v>
      </c>
      <c r="AG2" s="66" t="s">
        <v>1573</v>
      </c>
      <c r="AH2" s="66" t="s">
        <v>1577</v>
      </c>
      <c r="AI2" s="66" t="s">
        <v>1580</v>
      </c>
      <c r="AJ2" s="66" t="s">
        <v>1585</v>
      </c>
      <c r="AK2" s="66" t="s">
        <v>1597</v>
      </c>
      <c r="AL2" s="66" t="s">
        <v>1608</v>
      </c>
      <c r="AM2" s="66" t="s">
        <v>333</v>
      </c>
      <c r="AN2" s="66" t="s">
        <v>1617</v>
      </c>
      <c r="AO2" s="66" t="s">
        <v>1624</v>
      </c>
      <c r="AP2" s="66" t="s">
        <v>337</v>
      </c>
      <c r="AQ2" s="66" t="s">
        <v>1628</v>
      </c>
      <c r="AR2" s="66" t="s">
        <v>1682</v>
      </c>
      <c r="AS2" s="66" t="s">
        <v>1691</v>
      </c>
      <c r="AT2" s="66" t="s">
        <v>1705</v>
      </c>
      <c r="AU2" s="66" t="s">
        <v>1716</v>
      </c>
      <c r="AV2" s="66" t="s">
        <v>1720</v>
      </c>
      <c r="AW2" s="66" t="s">
        <v>1724</v>
      </c>
      <c r="AX2" s="66" t="s">
        <v>1732</v>
      </c>
    </row>
    <row r="3" spans="1:50">
      <c r="A3" s="66" t="s">
        <v>291</v>
      </c>
      <c r="D3" s="66" t="s">
        <v>960</v>
      </c>
      <c r="E3" s="66" t="s">
        <v>980</v>
      </c>
      <c r="F3" s="66" t="s">
        <v>988</v>
      </c>
      <c r="G3" s="66" t="s">
        <v>999</v>
      </c>
      <c r="H3" s="66" t="s">
        <v>1011</v>
      </c>
      <c r="I3" s="66" t="s">
        <v>1022</v>
      </c>
      <c r="J3" s="66" t="s">
        <v>1036</v>
      </c>
      <c r="K3" s="66" t="s">
        <v>1045</v>
      </c>
      <c r="L3" s="66" t="s">
        <v>1067</v>
      </c>
      <c r="M3" s="66" t="s">
        <v>1084</v>
      </c>
      <c r="N3" s="66" t="s">
        <v>1105</v>
      </c>
      <c r="O3" s="66" t="s">
        <v>1157</v>
      </c>
      <c r="P3" s="66" t="s">
        <v>221</v>
      </c>
      <c r="Q3" s="66" t="s">
        <v>1228</v>
      </c>
      <c r="R3" s="66" t="s">
        <v>1257</v>
      </c>
      <c r="S3" s="66" t="s">
        <v>1298</v>
      </c>
      <c r="T3" s="66" t="s">
        <v>1301</v>
      </c>
      <c r="U3" s="66" t="s">
        <v>1304</v>
      </c>
      <c r="V3" s="66" t="s">
        <v>1309</v>
      </c>
      <c r="W3" s="66" t="s">
        <v>1317</v>
      </c>
      <c r="X3" s="66" t="s">
        <v>1348</v>
      </c>
      <c r="Y3" s="66" t="s">
        <v>1365</v>
      </c>
      <c r="Z3" s="66" t="s">
        <v>1385</v>
      </c>
      <c r="AA3" s="66" t="s">
        <v>1434</v>
      </c>
      <c r="AB3" s="66" t="s">
        <v>1447</v>
      </c>
      <c r="AC3" s="66" t="s">
        <v>1463</v>
      </c>
      <c r="AD3" s="66" t="s">
        <v>1480</v>
      </c>
      <c r="AE3" s="66" t="s">
        <v>1522</v>
      </c>
      <c r="AF3" s="66" t="s">
        <v>1553</v>
      </c>
      <c r="AG3" s="66" t="s">
        <v>1574</v>
      </c>
      <c r="AH3" s="66" t="s">
        <v>1578</v>
      </c>
      <c r="AI3" s="66" t="s">
        <v>1581</v>
      </c>
      <c r="AJ3" s="66" t="s">
        <v>1586</v>
      </c>
      <c r="AK3" s="66" t="s">
        <v>1598</v>
      </c>
      <c r="AL3" s="66" t="s">
        <v>1609</v>
      </c>
      <c r="AN3" s="66" t="s">
        <v>1618</v>
      </c>
      <c r="AO3" s="66" t="s">
        <v>1625</v>
      </c>
      <c r="AQ3" s="66" t="s">
        <v>1629</v>
      </c>
      <c r="AR3" s="66" t="s">
        <v>1683</v>
      </c>
      <c r="AS3" s="66" t="s">
        <v>1692</v>
      </c>
      <c r="AT3" s="66" t="s">
        <v>1706</v>
      </c>
      <c r="AU3" s="66" t="s">
        <v>1717</v>
      </c>
      <c r="AV3" s="66" t="s">
        <v>1721</v>
      </c>
      <c r="AW3" s="66" t="s">
        <v>1725</v>
      </c>
      <c r="AX3" s="66" t="s">
        <v>1733</v>
      </c>
    </row>
    <row r="4" spans="1:50">
      <c r="A4" s="66" t="s">
        <v>293</v>
      </c>
      <c r="D4" s="66" t="s">
        <v>961</v>
      </c>
      <c r="E4" s="66" t="s">
        <v>982</v>
      </c>
      <c r="F4" s="66" t="s">
        <v>990</v>
      </c>
      <c r="G4" s="66" t="s">
        <v>1766</v>
      </c>
      <c r="H4" s="66" t="s">
        <v>1013</v>
      </c>
      <c r="I4" s="66" t="s">
        <v>1024</v>
      </c>
      <c r="J4" s="66" t="s">
        <v>347</v>
      </c>
      <c r="K4" s="66" t="s">
        <v>1046</v>
      </c>
      <c r="L4" s="66" t="s">
        <v>1068</v>
      </c>
      <c r="M4" s="66" t="s">
        <v>1085</v>
      </c>
      <c r="N4" s="66" t="s">
        <v>1106</v>
      </c>
      <c r="O4" s="66" t="s">
        <v>1158</v>
      </c>
      <c r="P4" s="66" t="s">
        <v>222</v>
      </c>
      <c r="Q4" s="66" t="s">
        <v>1229</v>
      </c>
      <c r="R4" s="66" t="s">
        <v>1258</v>
      </c>
      <c r="S4" s="66" t="s">
        <v>1299</v>
      </c>
      <c r="U4" s="66" t="s">
        <v>1306</v>
      </c>
      <c r="V4" s="66" t="s">
        <v>1310</v>
      </c>
      <c r="W4" s="66" t="s">
        <v>1318</v>
      </c>
      <c r="X4" s="66" t="s">
        <v>1349</v>
      </c>
      <c r="Y4" s="66" t="s">
        <v>1366</v>
      </c>
      <c r="Z4" s="66" t="s">
        <v>1386</v>
      </c>
      <c r="AA4" s="66" t="s">
        <v>1435</v>
      </c>
      <c r="AB4" s="66" t="s">
        <v>1448</v>
      </c>
      <c r="AC4" s="66" t="s">
        <v>1465</v>
      </c>
      <c r="AD4" s="66" t="s">
        <v>1481</v>
      </c>
      <c r="AE4" s="66" t="s">
        <v>1523</v>
      </c>
      <c r="AF4" s="66" t="s">
        <v>1554</v>
      </c>
      <c r="AG4" s="66" t="s">
        <v>1575</v>
      </c>
      <c r="AI4" s="66" t="s">
        <v>1583</v>
      </c>
      <c r="AJ4" s="66" t="s">
        <v>1587</v>
      </c>
      <c r="AK4" s="66" t="s">
        <v>1599</v>
      </c>
      <c r="AL4" s="66" t="s">
        <v>1610</v>
      </c>
      <c r="AN4" s="66" t="s">
        <v>1619</v>
      </c>
      <c r="AO4" s="66" t="s">
        <v>1626</v>
      </c>
      <c r="AQ4" s="66" t="s">
        <v>1630</v>
      </c>
      <c r="AR4" s="66" t="s">
        <v>1685</v>
      </c>
      <c r="AS4" s="66" t="s">
        <v>1693</v>
      </c>
      <c r="AT4" s="66" t="s">
        <v>1707</v>
      </c>
      <c r="AU4" s="66" t="s">
        <v>1718</v>
      </c>
      <c r="AV4" s="66" t="s">
        <v>1722</v>
      </c>
      <c r="AW4" s="66" t="s">
        <v>1726</v>
      </c>
      <c r="AX4" s="66" t="s">
        <v>1735</v>
      </c>
    </row>
    <row r="5" spans="1:50">
      <c r="A5" s="66" t="s">
        <v>295</v>
      </c>
      <c r="D5" s="66" t="s">
        <v>962</v>
      </c>
      <c r="E5" s="66" t="s">
        <v>983</v>
      </c>
      <c r="F5" s="66" t="s">
        <v>992</v>
      </c>
      <c r="G5" s="66" t="s">
        <v>1001</v>
      </c>
      <c r="H5" s="66" t="s">
        <v>1015</v>
      </c>
      <c r="I5" s="66" t="s">
        <v>1026</v>
      </c>
      <c r="J5" s="66" t="s">
        <v>348</v>
      </c>
      <c r="K5" s="66" t="s">
        <v>1047</v>
      </c>
      <c r="L5" s="66" t="s">
        <v>1069</v>
      </c>
      <c r="M5" s="66" t="s">
        <v>1087</v>
      </c>
      <c r="N5" s="66" t="s">
        <v>1107</v>
      </c>
      <c r="O5" s="66" t="s">
        <v>1159</v>
      </c>
      <c r="P5" s="66" t="s">
        <v>223</v>
      </c>
      <c r="Q5" s="66" t="s">
        <v>1230</v>
      </c>
      <c r="R5" s="66" t="s">
        <v>1260</v>
      </c>
      <c r="V5" s="66" t="s">
        <v>1311</v>
      </c>
      <c r="W5" s="66" t="s">
        <v>1320</v>
      </c>
      <c r="X5" s="66" t="s">
        <v>1350</v>
      </c>
      <c r="Y5" s="66" t="s">
        <v>1367</v>
      </c>
      <c r="Z5" s="66" t="s">
        <v>1387</v>
      </c>
      <c r="AA5" s="66" t="s">
        <v>1436</v>
      </c>
      <c r="AB5" s="66" t="s">
        <v>1449</v>
      </c>
      <c r="AC5" s="66" t="s">
        <v>1467</v>
      </c>
      <c r="AD5" s="66" t="s">
        <v>1482</v>
      </c>
      <c r="AE5" s="66" t="s">
        <v>1524</v>
      </c>
      <c r="AF5" s="66" t="s">
        <v>1555</v>
      </c>
      <c r="AG5" s="66" t="s">
        <v>1576</v>
      </c>
      <c r="AJ5" s="66" t="s">
        <v>1589</v>
      </c>
      <c r="AK5" s="66" t="s">
        <v>1600</v>
      </c>
      <c r="AL5" s="66" t="s">
        <v>1611</v>
      </c>
      <c r="AN5" s="66" t="s">
        <v>1620</v>
      </c>
      <c r="AO5" s="66" t="s">
        <v>1778</v>
      </c>
      <c r="AQ5" s="66" t="s">
        <v>1632</v>
      </c>
      <c r="AR5" s="66" t="s">
        <v>1687</v>
      </c>
      <c r="AS5" s="66" t="s">
        <v>1695</v>
      </c>
      <c r="AT5" s="66" t="s">
        <v>1708</v>
      </c>
      <c r="AU5" s="66" t="s">
        <v>1719</v>
      </c>
      <c r="AV5" s="66" t="s">
        <v>1723</v>
      </c>
      <c r="AW5" s="66" t="s">
        <v>1728</v>
      </c>
      <c r="AX5" s="66" t="s">
        <v>1736</v>
      </c>
    </row>
    <row r="6" spans="1:50">
      <c r="A6" s="66" t="s">
        <v>297</v>
      </c>
      <c r="D6" s="66" t="s">
        <v>963</v>
      </c>
      <c r="E6" s="66" t="s">
        <v>985</v>
      </c>
      <c r="F6" s="66" t="s">
        <v>993</v>
      </c>
      <c r="G6" s="66" t="s">
        <v>1002</v>
      </c>
      <c r="H6" s="66" t="s">
        <v>1017</v>
      </c>
      <c r="I6" s="66" t="s">
        <v>1028</v>
      </c>
      <c r="J6" s="66" t="s">
        <v>1038</v>
      </c>
      <c r="K6" s="66" t="s">
        <v>1048</v>
      </c>
      <c r="L6" s="66" t="s">
        <v>1070</v>
      </c>
      <c r="M6" s="66" t="s">
        <v>1088</v>
      </c>
      <c r="N6" s="66" t="s">
        <v>1108</v>
      </c>
      <c r="O6" s="66" t="s">
        <v>1160</v>
      </c>
      <c r="P6" s="66" t="s">
        <v>224</v>
      </c>
      <c r="Q6" s="66" t="s">
        <v>1231</v>
      </c>
      <c r="R6" s="66" t="s">
        <v>1262</v>
      </c>
      <c r="V6" s="66" t="s">
        <v>1312</v>
      </c>
      <c r="W6" s="66" t="s">
        <v>1321</v>
      </c>
      <c r="X6" s="66" t="s">
        <v>1351</v>
      </c>
      <c r="Y6" s="66" t="s">
        <v>1368</v>
      </c>
      <c r="Z6" s="66" t="s">
        <v>1388</v>
      </c>
      <c r="AA6" s="66" t="s">
        <v>1437</v>
      </c>
      <c r="AB6" s="66" t="s">
        <v>1450</v>
      </c>
      <c r="AC6" s="66" t="s">
        <v>1468</v>
      </c>
      <c r="AD6" s="66" t="s">
        <v>1483</v>
      </c>
      <c r="AE6" s="66" t="s">
        <v>1525</v>
      </c>
      <c r="AF6" s="66" t="s">
        <v>1556</v>
      </c>
      <c r="AJ6" s="66" t="s">
        <v>1590</v>
      </c>
      <c r="AK6" s="66" t="s">
        <v>1601</v>
      </c>
      <c r="AL6" s="66" t="s">
        <v>1612</v>
      </c>
      <c r="AN6" s="66" t="s">
        <v>1621</v>
      </c>
      <c r="AQ6" s="66" t="s">
        <v>1633</v>
      </c>
      <c r="AR6" s="66" t="s">
        <v>1689</v>
      </c>
      <c r="AS6" s="66" t="s">
        <v>1697</v>
      </c>
      <c r="AT6" s="66" t="s">
        <v>1709</v>
      </c>
      <c r="AW6" s="66" t="s">
        <v>1729</v>
      </c>
      <c r="AX6" s="66" t="s">
        <v>1738</v>
      </c>
    </row>
    <row r="7" spans="1:50">
      <c r="A7" s="66" t="s">
        <v>299</v>
      </c>
      <c r="D7" s="66" t="s">
        <v>964</v>
      </c>
      <c r="F7" s="66" t="s">
        <v>995</v>
      </c>
      <c r="G7" s="66" t="s">
        <v>1003</v>
      </c>
      <c r="H7" s="66" t="s">
        <v>1019</v>
      </c>
      <c r="I7" s="66" t="s">
        <v>1030</v>
      </c>
      <c r="J7" s="66" t="s">
        <v>349</v>
      </c>
      <c r="K7" s="66" t="s">
        <v>1050</v>
      </c>
      <c r="L7" s="66" t="s">
        <v>1072</v>
      </c>
      <c r="M7" s="66" t="s">
        <v>1089</v>
      </c>
      <c r="N7" s="66" t="s">
        <v>1109</v>
      </c>
      <c r="O7" s="66" t="s">
        <v>1161</v>
      </c>
      <c r="P7" s="66" t="s">
        <v>225</v>
      </c>
      <c r="Q7" s="66" t="s">
        <v>1232</v>
      </c>
      <c r="R7" s="66" t="s">
        <v>1264</v>
      </c>
      <c r="V7" s="66" t="s">
        <v>1313</v>
      </c>
      <c r="W7" s="66" t="s">
        <v>1322</v>
      </c>
      <c r="X7" s="66" t="s">
        <v>1352</v>
      </c>
      <c r="Y7" s="66" t="s">
        <v>1369</v>
      </c>
      <c r="Z7" s="66" t="s">
        <v>1389</v>
      </c>
      <c r="AA7" s="66" t="s">
        <v>1438</v>
      </c>
      <c r="AB7" s="66" t="s">
        <v>1451</v>
      </c>
      <c r="AC7" s="66" t="s">
        <v>1469</v>
      </c>
      <c r="AD7" s="66" t="s">
        <v>1484</v>
      </c>
      <c r="AE7" s="66" t="s">
        <v>1526</v>
      </c>
      <c r="AF7" s="66" t="s">
        <v>1557</v>
      </c>
      <c r="AJ7" s="66" t="s">
        <v>1592</v>
      </c>
      <c r="AK7" s="66" t="s">
        <v>1602</v>
      </c>
      <c r="AL7" s="66" t="s">
        <v>1613</v>
      </c>
      <c r="AN7" s="66" t="s">
        <v>1622</v>
      </c>
      <c r="AQ7" s="66" t="s">
        <v>1635</v>
      </c>
      <c r="AS7" s="66" t="s">
        <v>1699</v>
      </c>
      <c r="AT7" s="66" t="s">
        <v>1710</v>
      </c>
      <c r="AW7" s="66" t="s">
        <v>1730</v>
      </c>
      <c r="AX7" s="66" t="s">
        <v>1740</v>
      </c>
    </row>
    <row r="8" spans="1:50">
      <c r="A8" s="66" t="s">
        <v>301</v>
      </c>
      <c r="D8" s="66" t="s">
        <v>965</v>
      </c>
      <c r="F8" s="66" t="s">
        <v>1765</v>
      </c>
      <c r="G8" s="66" t="s">
        <v>1004</v>
      </c>
      <c r="I8" s="66" t="s">
        <v>1032</v>
      </c>
      <c r="J8" s="66" t="s">
        <v>1040</v>
      </c>
      <c r="K8" s="66" t="s">
        <v>1051</v>
      </c>
      <c r="L8" s="66" t="s">
        <v>1073</v>
      </c>
      <c r="M8" s="66" t="s">
        <v>1091</v>
      </c>
      <c r="N8" s="66" t="s">
        <v>1110</v>
      </c>
      <c r="O8" s="66" t="s">
        <v>1162</v>
      </c>
      <c r="P8" s="66" t="s">
        <v>226</v>
      </c>
      <c r="Q8" s="66" t="s">
        <v>1233</v>
      </c>
      <c r="R8" s="66" t="s">
        <v>1266</v>
      </c>
      <c r="V8" s="66" t="s">
        <v>1314</v>
      </c>
      <c r="W8" s="66" t="s">
        <v>1323</v>
      </c>
      <c r="X8" s="66" t="s">
        <v>1353</v>
      </c>
      <c r="Y8" s="66" t="s">
        <v>1370</v>
      </c>
      <c r="Z8" s="66" t="s">
        <v>1390</v>
      </c>
      <c r="AA8" s="66" t="s">
        <v>1439</v>
      </c>
      <c r="AB8" s="66" t="s">
        <v>1452</v>
      </c>
      <c r="AC8" s="66" t="s">
        <v>1470</v>
      </c>
      <c r="AD8" s="66" t="s">
        <v>1485</v>
      </c>
      <c r="AE8" s="66" t="s">
        <v>1527</v>
      </c>
      <c r="AF8" s="66" t="s">
        <v>1558</v>
      </c>
      <c r="AJ8" s="66" t="s">
        <v>1594</v>
      </c>
      <c r="AK8" s="66" t="s">
        <v>1603</v>
      </c>
      <c r="AL8" s="66" t="s">
        <v>1614</v>
      </c>
      <c r="AN8" s="66" t="s">
        <v>1623</v>
      </c>
      <c r="AQ8" s="66" t="s">
        <v>1637</v>
      </c>
      <c r="AS8" s="66" t="s">
        <v>1701</v>
      </c>
      <c r="AT8" s="66" t="s">
        <v>1711</v>
      </c>
      <c r="AW8" s="66" t="s">
        <v>1731</v>
      </c>
    </row>
    <row r="9" spans="1:50">
      <c r="A9" s="66" t="s">
        <v>303</v>
      </c>
      <c r="D9" s="66" t="s">
        <v>966</v>
      </c>
      <c r="G9" s="66" t="s">
        <v>1005</v>
      </c>
      <c r="I9" s="66" t="s">
        <v>1034</v>
      </c>
      <c r="J9" s="66" t="s">
        <v>1042</v>
      </c>
      <c r="K9" s="66" t="s">
        <v>1052</v>
      </c>
      <c r="L9" s="66" t="s">
        <v>1074</v>
      </c>
      <c r="M9" s="66" t="s">
        <v>1092</v>
      </c>
      <c r="N9" s="66" t="s">
        <v>1111</v>
      </c>
      <c r="O9" s="66" t="s">
        <v>1163</v>
      </c>
      <c r="P9" s="66" t="s">
        <v>227</v>
      </c>
      <c r="Q9" s="66" t="s">
        <v>1234</v>
      </c>
      <c r="R9" s="66" t="s">
        <v>1268</v>
      </c>
      <c r="V9" s="66" t="s">
        <v>1315</v>
      </c>
      <c r="W9" s="66" t="s">
        <v>1325</v>
      </c>
      <c r="X9" s="66" t="s">
        <v>1354</v>
      </c>
      <c r="Y9" s="66" t="s">
        <v>1371</v>
      </c>
      <c r="Z9" s="66" t="s">
        <v>1391</v>
      </c>
      <c r="AA9" s="66" t="s">
        <v>1440</v>
      </c>
      <c r="AB9" s="66" t="s">
        <v>1453</v>
      </c>
      <c r="AC9" s="66" t="s">
        <v>1471</v>
      </c>
      <c r="AD9" s="66" t="s">
        <v>1486</v>
      </c>
      <c r="AE9" s="66" t="s">
        <v>1528</v>
      </c>
      <c r="AF9" s="66" t="s">
        <v>1559</v>
      </c>
      <c r="AJ9" s="66" t="s">
        <v>1595</v>
      </c>
      <c r="AK9" s="66" t="s">
        <v>1604</v>
      </c>
      <c r="AL9" s="66" t="s">
        <v>1615</v>
      </c>
      <c r="AQ9" s="66" t="s">
        <v>1639</v>
      </c>
      <c r="AS9" s="66" t="s">
        <v>1703</v>
      </c>
      <c r="AT9" s="66" t="s">
        <v>1712</v>
      </c>
    </row>
    <row r="10" spans="1:50">
      <c r="A10" s="66" t="s">
        <v>305</v>
      </c>
      <c r="D10" s="66" t="s">
        <v>967</v>
      </c>
      <c r="G10" s="66" t="s">
        <v>1006</v>
      </c>
      <c r="K10" s="66" t="s">
        <v>1053</v>
      </c>
      <c r="L10" s="66" t="s">
        <v>1075</v>
      </c>
      <c r="M10" s="66" t="s">
        <v>1094</v>
      </c>
      <c r="N10" s="66" t="s">
        <v>1112</v>
      </c>
      <c r="O10" s="66" t="s">
        <v>1164</v>
      </c>
      <c r="P10" s="66" t="s">
        <v>228</v>
      </c>
      <c r="Q10" s="66" t="s">
        <v>1235</v>
      </c>
      <c r="R10" s="66" t="s">
        <v>1270</v>
      </c>
      <c r="W10" s="66" t="s">
        <v>1327</v>
      </c>
      <c r="X10" s="66" t="s">
        <v>1355</v>
      </c>
      <c r="Y10" s="66" t="s">
        <v>1372</v>
      </c>
      <c r="Z10" s="66" t="s">
        <v>1392</v>
      </c>
      <c r="AA10" s="66" t="s">
        <v>1441</v>
      </c>
      <c r="AB10" s="66" t="s">
        <v>1454</v>
      </c>
      <c r="AC10" s="66" t="s">
        <v>1472</v>
      </c>
      <c r="AD10" s="66" t="s">
        <v>1487</v>
      </c>
      <c r="AE10" s="66" t="s">
        <v>1529</v>
      </c>
      <c r="AF10" s="66" t="s">
        <v>1560</v>
      </c>
      <c r="AK10" s="66" t="s">
        <v>1605</v>
      </c>
      <c r="AQ10" s="66" t="s">
        <v>1641</v>
      </c>
      <c r="AT10" s="66" t="s">
        <v>1713</v>
      </c>
    </row>
    <row r="11" spans="1:50">
      <c r="A11" s="66" t="s">
        <v>244</v>
      </c>
      <c r="D11" s="66" t="s">
        <v>968</v>
      </c>
      <c r="G11" s="66" t="s">
        <v>1007</v>
      </c>
      <c r="K11" s="66" t="s">
        <v>1054</v>
      </c>
      <c r="L11" s="66" t="s">
        <v>1077</v>
      </c>
      <c r="M11" s="66" t="s">
        <v>1095</v>
      </c>
      <c r="N11" s="66" t="s">
        <v>1113</v>
      </c>
      <c r="O11" s="66" t="s">
        <v>1165</v>
      </c>
      <c r="P11" s="66" t="s">
        <v>229</v>
      </c>
      <c r="Q11" s="66" t="s">
        <v>1236</v>
      </c>
      <c r="R11" s="66" t="s">
        <v>1272</v>
      </c>
      <c r="W11" s="66" t="s">
        <v>1329</v>
      </c>
      <c r="X11" s="66" t="s">
        <v>1356</v>
      </c>
      <c r="Y11" s="66" t="s">
        <v>1373</v>
      </c>
      <c r="Z11" s="66" t="s">
        <v>1393</v>
      </c>
      <c r="AA11" s="66" t="s">
        <v>1442</v>
      </c>
      <c r="AB11" s="66" t="s">
        <v>1455</v>
      </c>
      <c r="AC11" s="66" t="s">
        <v>1473</v>
      </c>
      <c r="AD11" s="66" t="s">
        <v>1488</v>
      </c>
      <c r="AE11" s="66" t="s">
        <v>1531</v>
      </c>
      <c r="AF11" s="66" t="s">
        <v>1561</v>
      </c>
      <c r="AK11" s="66" t="s">
        <v>1606</v>
      </c>
      <c r="AQ11" s="66" t="s">
        <v>1643</v>
      </c>
      <c r="AT11" s="66" t="s">
        <v>1714</v>
      </c>
    </row>
    <row r="12" spans="1:50">
      <c r="A12" s="66" t="s">
        <v>245</v>
      </c>
      <c r="D12" s="66" t="s">
        <v>969</v>
      </c>
      <c r="G12" s="66" t="s">
        <v>1008</v>
      </c>
      <c r="K12" s="66" t="s">
        <v>1055</v>
      </c>
      <c r="L12" s="66" t="s">
        <v>1079</v>
      </c>
      <c r="M12" s="66" t="s">
        <v>1097</v>
      </c>
      <c r="N12" s="66" t="s">
        <v>1114</v>
      </c>
      <c r="O12" s="66" t="s">
        <v>1166</v>
      </c>
      <c r="P12" s="66" t="s">
        <v>230</v>
      </c>
      <c r="Q12" s="66" t="s">
        <v>1237</v>
      </c>
      <c r="R12" s="66" t="s">
        <v>1274</v>
      </c>
      <c r="W12" s="66" t="s">
        <v>1331</v>
      </c>
      <c r="X12" s="66" t="s">
        <v>1357</v>
      </c>
      <c r="Y12" s="66" t="s">
        <v>1374</v>
      </c>
      <c r="Z12" s="66" t="s">
        <v>1394</v>
      </c>
      <c r="AA12" s="66" t="s">
        <v>1443</v>
      </c>
      <c r="AB12" s="66" t="s">
        <v>1456</v>
      </c>
      <c r="AC12" s="66" t="s">
        <v>1474</v>
      </c>
      <c r="AD12" s="66" t="s">
        <v>1489</v>
      </c>
      <c r="AE12" s="66" t="s">
        <v>1532</v>
      </c>
      <c r="AF12" s="66" t="s">
        <v>1562</v>
      </c>
      <c r="AK12" s="66" t="s">
        <v>1607</v>
      </c>
      <c r="AQ12" s="66" t="s">
        <v>1645</v>
      </c>
      <c r="AT12" s="66" t="s">
        <v>1715</v>
      </c>
    </row>
    <row r="13" spans="1:50">
      <c r="A13" s="66" t="s">
        <v>246</v>
      </c>
      <c r="D13" s="66" t="s">
        <v>970</v>
      </c>
      <c r="G13" s="66" t="s">
        <v>1009</v>
      </c>
      <c r="K13" s="66" t="s">
        <v>1056</v>
      </c>
      <c r="L13" s="66" t="s">
        <v>1081</v>
      </c>
      <c r="M13" s="66" t="s">
        <v>1099</v>
      </c>
      <c r="N13" s="66" t="s">
        <v>1115</v>
      </c>
      <c r="O13" s="66" t="s">
        <v>1167</v>
      </c>
      <c r="P13" s="66" t="s">
        <v>231</v>
      </c>
      <c r="Q13" s="66" t="s">
        <v>1238</v>
      </c>
      <c r="R13" s="66" t="s">
        <v>1276</v>
      </c>
      <c r="W13" s="66" t="s">
        <v>1332</v>
      </c>
      <c r="X13" s="66" t="s">
        <v>1358</v>
      </c>
      <c r="Y13" s="66" t="s">
        <v>1375</v>
      </c>
      <c r="Z13" s="66" t="s">
        <v>1395</v>
      </c>
      <c r="AA13" s="66" t="s">
        <v>1444</v>
      </c>
      <c r="AB13" s="66" t="s">
        <v>1457</v>
      </c>
      <c r="AC13" s="66" t="s">
        <v>1475</v>
      </c>
      <c r="AD13" s="66" t="s">
        <v>1490</v>
      </c>
      <c r="AE13" s="66" t="s">
        <v>1534</v>
      </c>
      <c r="AF13" s="66" t="s">
        <v>1563</v>
      </c>
      <c r="AQ13" s="66" t="s">
        <v>1647</v>
      </c>
    </row>
    <row r="14" spans="1:50">
      <c r="A14" s="66" t="s">
        <v>247</v>
      </c>
      <c r="D14" s="66" t="s">
        <v>971</v>
      </c>
      <c r="K14" s="66" t="s">
        <v>1057</v>
      </c>
      <c r="M14" s="66" t="s">
        <v>1767</v>
      </c>
      <c r="N14" s="66" t="s">
        <v>1116</v>
      </c>
      <c r="O14" s="66" t="s">
        <v>1168</v>
      </c>
      <c r="P14" s="66" t="s">
        <v>232</v>
      </c>
      <c r="Q14" s="66" t="s">
        <v>1239</v>
      </c>
      <c r="R14" s="66" t="s">
        <v>1278</v>
      </c>
      <c r="W14" s="66" t="s">
        <v>1334</v>
      </c>
      <c r="X14" s="66" t="s">
        <v>1359</v>
      </c>
      <c r="Y14" s="66" t="s">
        <v>1376</v>
      </c>
      <c r="Z14" s="66" t="s">
        <v>1396</v>
      </c>
      <c r="AA14" s="66" t="s">
        <v>1772</v>
      </c>
      <c r="AB14" s="66" t="s">
        <v>1773</v>
      </c>
      <c r="AC14" s="66" t="s">
        <v>1476</v>
      </c>
      <c r="AD14" s="66" t="s">
        <v>1491</v>
      </c>
      <c r="AE14" s="66" t="s">
        <v>1535</v>
      </c>
      <c r="AF14" s="66" t="s">
        <v>1564</v>
      </c>
      <c r="AQ14" s="66" t="s">
        <v>1649</v>
      </c>
    </row>
    <row r="15" spans="1:50">
      <c r="A15" s="66" t="s">
        <v>248</v>
      </c>
      <c r="D15" s="66" t="s">
        <v>972</v>
      </c>
      <c r="K15" s="66" t="s">
        <v>1058</v>
      </c>
      <c r="M15" s="66" t="s">
        <v>1101</v>
      </c>
      <c r="N15" s="66" t="s">
        <v>1117</v>
      </c>
      <c r="O15" s="66" t="s">
        <v>1169</v>
      </c>
      <c r="P15" s="66" t="s">
        <v>233</v>
      </c>
      <c r="Q15" s="66" t="s">
        <v>1240</v>
      </c>
      <c r="R15" s="66" t="s">
        <v>1280</v>
      </c>
      <c r="W15" s="66" t="s">
        <v>1336</v>
      </c>
      <c r="X15" s="66" t="s">
        <v>1360</v>
      </c>
      <c r="Y15" s="66" t="s">
        <v>1377</v>
      </c>
      <c r="Z15" s="66" t="s">
        <v>1397</v>
      </c>
      <c r="AA15" s="66" t="s">
        <v>1445</v>
      </c>
      <c r="AB15" s="66" t="s">
        <v>1458</v>
      </c>
      <c r="AC15" s="66" t="s">
        <v>1477</v>
      </c>
      <c r="AD15" s="66" t="s">
        <v>1492</v>
      </c>
      <c r="AE15" s="66" t="s">
        <v>1536</v>
      </c>
      <c r="AF15" s="66" t="s">
        <v>1565</v>
      </c>
      <c r="AQ15" s="66" t="s">
        <v>1651</v>
      </c>
    </row>
    <row r="16" spans="1:50">
      <c r="A16" s="66" t="s">
        <v>249</v>
      </c>
      <c r="D16" s="66" t="s">
        <v>973</v>
      </c>
      <c r="K16" s="66" t="s">
        <v>1059</v>
      </c>
      <c r="M16" s="66" t="s">
        <v>1102</v>
      </c>
      <c r="N16" s="66" t="s">
        <v>1118</v>
      </c>
      <c r="O16" s="66" t="s">
        <v>1170</v>
      </c>
      <c r="P16" s="66" t="s">
        <v>234</v>
      </c>
      <c r="Q16" s="66" t="s">
        <v>1241</v>
      </c>
      <c r="R16" s="66" t="s">
        <v>1281</v>
      </c>
      <c r="W16" s="66" t="s">
        <v>1338</v>
      </c>
      <c r="X16" s="66" t="s">
        <v>1361</v>
      </c>
      <c r="Y16" s="66" t="s">
        <v>1378</v>
      </c>
      <c r="Z16" s="66" t="s">
        <v>1398</v>
      </c>
      <c r="AB16" s="66" t="s">
        <v>1459</v>
      </c>
      <c r="AC16" s="66" t="s">
        <v>1478</v>
      </c>
      <c r="AD16" s="66" t="s">
        <v>1493</v>
      </c>
      <c r="AE16" s="66" t="s">
        <v>1537</v>
      </c>
      <c r="AF16" s="66" t="s">
        <v>1566</v>
      </c>
      <c r="AQ16" s="66" t="s">
        <v>1653</v>
      </c>
    </row>
    <row r="17" spans="1:43">
      <c r="A17" s="66" t="s">
        <v>250</v>
      </c>
      <c r="D17" s="66" t="s">
        <v>974</v>
      </c>
      <c r="K17" s="66" t="s">
        <v>1061</v>
      </c>
      <c r="M17" s="66" t="s">
        <v>1103</v>
      </c>
      <c r="N17" s="66" t="s">
        <v>1119</v>
      </c>
      <c r="O17" s="66" t="s">
        <v>1171</v>
      </c>
      <c r="P17" s="66" t="s">
        <v>235</v>
      </c>
      <c r="Q17" s="66" t="s">
        <v>1242</v>
      </c>
      <c r="R17" s="66" t="s">
        <v>1283</v>
      </c>
      <c r="W17" s="66" t="s">
        <v>1340</v>
      </c>
      <c r="X17" s="66" t="s">
        <v>1362</v>
      </c>
      <c r="Y17" s="66" t="s">
        <v>1379</v>
      </c>
      <c r="Z17" s="66" t="s">
        <v>1399</v>
      </c>
      <c r="AB17" s="66" t="s">
        <v>1460</v>
      </c>
      <c r="AD17" s="66" t="s">
        <v>1494</v>
      </c>
      <c r="AE17" s="66" t="s">
        <v>1538</v>
      </c>
      <c r="AF17" s="66" t="s">
        <v>1777</v>
      </c>
      <c r="AQ17" s="66" t="s">
        <v>1655</v>
      </c>
    </row>
    <row r="18" spans="1:43">
      <c r="A18" s="66" t="s">
        <v>251</v>
      </c>
      <c r="D18" s="66" t="s">
        <v>975</v>
      </c>
      <c r="K18" s="66" t="s">
        <v>1062</v>
      </c>
      <c r="N18" s="66" t="s">
        <v>1120</v>
      </c>
      <c r="O18" s="66" t="s">
        <v>1172</v>
      </c>
      <c r="P18" s="66" t="s">
        <v>236</v>
      </c>
      <c r="Q18" s="66" t="s">
        <v>1243</v>
      </c>
      <c r="R18" s="66" t="s">
        <v>1285</v>
      </c>
      <c r="W18" s="66" t="s">
        <v>1342</v>
      </c>
      <c r="X18" s="66" t="s">
        <v>1363</v>
      </c>
      <c r="Y18" s="66" t="s">
        <v>1380</v>
      </c>
      <c r="Z18" s="66" t="s">
        <v>1400</v>
      </c>
      <c r="AB18" s="66" t="s">
        <v>1461</v>
      </c>
      <c r="AD18" s="66" t="s">
        <v>1495</v>
      </c>
      <c r="AE18" s="66" t="s">
        <v>1540</v>
      </c>
      <c r="AF18" s="66" t="s">
        <v>1567</v>
      </c>
      <c r="AQ18" s="66" t="s">
        <v>1657</v>
      </c>
    </row>
    <row r="19" spans="1:43">
      <c r="A19" s="66" t="s">
        <v>252</v>
      </c>
      <c r="D19" s="66" t="s">
        <v>976</v>
      </c>
      <c r="K19" s="66" t="s">
        <v>1063</v>
      </c>
      <c r="N19" s="66" t="s">
        <v>1121</v>
      </c>
      <c r="O19" s="66" t="s">
        <v>1173</v>
      </c>
      <c r="P19" s="66" t="s">
        <v>237</v>
      </c>
      <c r="Q19" s="66" t="s">
        <v>1244</v>
      </c>
      <c r="R19" s="66" t="s">
        <v>1287</v>
      </c>
      <c r="W19" s="66" t="s">
        <v>1343</v>
      </c>
      <c r="Y19" s="66" t="s">
        <v>1381</v>
      </c>
      <c r="Z19" s="66" t="s">
        <v>1401</v>
      </c>
      <c r="AD19" s="66" t="s">
        <v>1496</v>
      </c>
      <c r="AE19" s="66" t="s">
        <v>1776</v>
      </c>
      <c r="AF19" s="66" t="s">
        <v>1568</v>
      </c>
      <c r="AQ19" s="66" t="s">
        <v>1659</v>
      </c>
    </row>
    <row r="20" spans="1:43">
      <c r="A20" s="66" t="s">
        <v>253</v>
      </c>
      <c r="D20" s="66" t="s">
        <v>977</v>
      </c>
      <c r="K20" s="66" t="s">
        <v>1064</v>
      </c>
      <c r="N20" s="66" t="s">
        <v>1122</v>
      </c>
      <c r="O20" s="66" t="s">
        <v>1174</v>
      </c>
      <c r="P20" s="66" t="s">
        <v>238</v>
      </c>
      <c r="Q20" s="66" t="s">
        <v>1245</v>
      </c>
      <c r="R20" s="66" t="s">
        <v>1289</v>
      </c>
      <c r="W20" s="66" t="s">
        <v>1345</v>
      </c>
      <c r="Y20" s="66" t="s">
        <v>1382</v>
      </c>
      <c r="Z20" s="66" t="s">
        <v>1402</v>
      </c>
      <c r="AD20" s="66" t="s">
        <v>1497</v>
      </c>
      <c r="AE20" s="66" t="s">
        <v>1542</v>
      </c>
      <c r="AF20" s="66" t="s">
        <v>1569</v>
      </c>
      <c r="AQ20" s="66" t="s">
        <v>1661</v>
      </c>
    </row>
    <row r="21" spans="1:43">
      <c r="A21" s="66" t="s">
        <v>254</v>
      </c>
      <c r="D21" s="66" t="s">
        <v>978</v>
      </c>
      <c r="K21" s="66" t="s">
        <v>1065</v>
      </c>
      <c r="N21" s="66" t="s">
        <v>1768</v>
      </c>
      <c r="O21" s="66" t="s">
        <v>1175</v>
      </c>
      <c r="P21" s="66" t="s">
        <v>239</v>
      </c>
      <c r="Q21" s="66" t="s">
        <v>1246</v>
      </c>
      <c r="R21" s="66" t="s">
        <v>1291</v>
      </c>
      <c r="Y21" s="66" t="s">
        <v>1771</v>
      </c>
      <c r="Z21" s="66" t="s">
        <v>1403</v>
      </c>
      <c r="AD21" s="66" t="s">
        <v>1498</v>
      </c>
      <c r="AE21" s="66" t="s">
        <v>1543</v>
      </c>
      <c r="AF21" s="66" t="s">
        <v>1571</v>
      </c>
      <c r="AQ21" s="66" t="s">
        <v>1663</v>
      </c>
    </row>
    <row r="22" spans="1:43">
      <c r="A22" s="66" t="s">
        <v>255</v>
      </c>
      <c r="N22" s="66" t="s">
        <v>1124</v>
      </c>
      <c r="O22" s="66" t="s">
        <v>1177</v>
      </c>
      <c r="P22" s="66" t="s">
        <v>240</v>
      </c>
      <c r="Q22" s="66" t="s">
        <v>1247</v>
      </c>
      <c r="R22" s="66" t="s">
        <v>1293</v>
      </c>
      <c r="Y22" s="66" t="s">
        <v>1383</v>
      </c>
      <c r="Z22" s="66" t="s">
        <v>1404</v>
      </c>
      <c r="AD22" s="66" t="s">
        <v>1774</v>
      </c>
      <c r="AE22" s="66" t="s">
        <v>1544</v>
      </c>
      <c r="AF22" s="66" t="s">
        <v>1572</v>
      </c>
      <c r="AQ22" s="66" t="s">
        <v>1665</v>
      </c>
    </row>
    <row r="23" spans="1:43">
      <c r="A23" s="66" t="s">
        <v>256</v>
      </c>
      <c r="N23" s="66" t="s">
        <v>1125</v>
      </c>
      <c r="O23" s="66" t="s">
        <v>1178</v>
      </c>
      <c r="P23" s="66" t="s">
        <v>241</v>
      </c>
      <c r="Q23" s="66" t="s">
        <v>1248</v>
      </c>
      <c r="R23" s="66" t="s">
        <v>1295</v>
      </c>
      <c r="Z23" s="66" t="s">
        <v>1405</v>
      </c>
      <c r="AD23" s="66" t="s">
        <v>1499</v>
      </c>
      <c r="AE23" s="66" t="s">
        <v>1546</v>
      </c>
      <c r="AQ23" s="66" t="s">
        <v>1667</v>
      </c>
    </row>
    <row r="24" spans="1:43">
      <c r="A24" s="66" t="s">
        <v>257</v>
      </c>
      <c r="N24" s="66" t="s">
        <v>1126</v>
      </c>
      <c r="O24" s="66" t="s">
        <v>1179</v>
      </c>
      <c r="P24" s="66" t="s">
        <v>242</v>
      </c>
      <c r="Q24" s="66" t="s">
        <v>1249</v>
      </c>
      <c r="Z24" s="66" t="s">
        <v>1406</v>
      </c>
      <c r="AD24" s="66" t="s">
        <v>1500</v>
      </c>
      <c r="AE24" s="66" t="s">
        <v>1547</v>
      </c>
      <c r="AQ24" s="66" t="s">
        <v>1669</v>
      </c>
    </row>
    <row r="25" spans="1:43">
      <c r="A25" s="66" t="s">
        <v>258</v>
      </c>
      <c r="N25" s="66" t="s">
        <v>1127</v>
      </c>
      <c r="O25" s="66" t="s">
        <v>1180</v>
      </c>
      <c r="P25" s="66" t="s">
        <v>1200</v>
      </c>
      <c r="Q25" s="66" t="s">
        <v>1250</v>
      </c>
      <c r="Z25" s="66" t="s">
        <v>1407</v>
      </c>
      <c r="AD25" s="66" t="s">
        <v>1501</v>
      </c>
      <c r="AE25" s="66" t="s">
        <v>1775</v>
      </c>
      <c r="AQ25" s="66" t="s">
        <v>1671</v>
      </c>
    </row>
    <row r="26" spans="1:43">
      <c r="A26" s="66" t="s">
        <v>259</v>
      </c>
      <c r="N26" s="66" t="s">
        <v>1128</v>
      </c>
      <c r="O26" s="66" t="s">
        <v>1181</v>
      </c>
      <c r="P26" s="66" t="s">
        <v>1201</v>
      </c>
      <c r="Q26" s="66" t="s">
        <v>1251</v>
      </c>
      <c r="Z26" s="66" t="s">
        <v>1408</v>
      </c>
      <c r="AD26" s="66" t="s">
        <v>1502</v>
      </c>
      <c r="AE26" s="66" t="s">
        <v>1548</v>
      </c>
      <c r="AQ26" s="66" t="s">
        <v>1673</v>
      </c>
    </row>
    <row r="27" spans="1:43">
      <c r="A27" s="66" t="s">
        <v>260</v>
      </c>
      <c r="N27" s="66" t="s">
        <v>1129</v>
      </c>
      <c r="O27" s="66" t="s">
        <v>1183</v>
      </c>
      <c r="P27" s="66" t="s">
        <v>1202</v>
      </c>
      <c r="Q27" s="66" t="s">
        <v>1252</v>
      </c>
      <c r="Z27" s="66" t="s">
        <v>1409</v>
      </c>
      <c r="AD27" s="66" t="s">
        <v>1503</v>
      </c>
      <c r="AE27" s="66" t="s">
        <v>1550</v>
      </c>
      <c r="AQ27" s="66" t="s">
        <v>1675</v>
      </c>
    </row>
    <row r="28" spans="1:43">
      <c r="A28" s="66" t="s">
        <v>261</v>
      </c>
      <c r="N28" s="66" t="s">
        <v>1130</v>
      </c>
      <c r="O28" s="66" t="s">
        <v>1184</v>
      </c>
      <c r="P28" s="66" t="s">
        <v>1203</v>
      </c>
      <c r="Q28" s="66" t="s">
        <v>1253</v>
      </c>
      <c r="Z28" s="66" t="s">
        <v>1410</v>
      </c>
      <c r="AD28" s="66" t="s">
        <v>1504</v>
      </c>
      <c r="AQ28" s="66" t="s">
        <v>1677</v>
      </c>
    </row>
    <row r="29" spans="1:43">
      <c r="A29" s="66" t="s">
        <v>262</v>
      </c>
      <c r="N29" s="66" t="s">
        <v>1131</v>
      </c>
      <c r="O29" s="66" t="s">
        <v>1185</v>
      </c>
      <c r="P29" s="66" t="s">
        <v>1204</v>
      </c>
      <c r="Q29" s="66" t="s">
        <v>1254</v>
      </c>
      <c r="Z29" s="66" t="s">
        <v>1411</v>
      </c>
      <c r="AD29" s="66" t="s">
        <v>1505</v>
      </c>
      <c r="AQ29" s="66" t="s">
        <v>1679</v>
      </c>
    </row>
    <row r="30" spans="1:43">
      <c r="A30" s="66" t="s">
        <v>263</v>
      </c>
      <c r="N30" s="66" t="s">
        <v>1132</v>
      </c>
      <c r="O30" s="66" t="s">
        <v>1186</v>
      </c>
      <c r="P30" s="66" t="s">
        <v>1770</v>
      </c>
      <c r="Q30" s="66" t="s">
        <v>1255</v>
      </c>
      <c r="Z30" s="66" t="s">
        <v>1412</v>
      </c>
      <c r="AD30" s="66" t="s">
        <v>1506</v>
      </c>
      <c r="AQ30" s="66" t="s">
        <v>1681</v>
      </c>
    </row>
    <row r="31" spans="1:43">
      <c r="A31" s="66" t="s">
        <v>264</v>
      </c>
      <c r="N31" s="66" t="s">
        <v>1133</v>
      </c>
      <c r="O31" s="66" t="s">
        <v>1187</v>
      </c>
      <c r="P31" s="66" t="s">
        <v>1205</v>
      </c>
      <c r="Z31" s="66" t="s">
        <v>1413</v>
      </c>
      <c r="AD31" s="66" t="s">
        <v>1507</v>
      </c>
    </row>
    <row r="32" spans="1:43">
      <c r="A32" s="66" t="s">
        <v>265</v>
      </c>
      <c r="N32" s="66" t="s">
        <v>1134</v>
      </c>
      <c r="O32" s="66" t="s">
        <v>1188</v>
      </c>
      <c r="P32" s="66" t="s">
        <v>1206</v>
      </c>
      <c r="Z32" s="66" t="s">
        <v>1414</v>
      </c>
      <c r="AD32" s="66" t="s">
        <v>1509</v>
      </c>
    </row>
    <row r="33" spans="1:30">
      <c r="A33" s="66" t="s">
        <v>266</v>
      </c>
      <c r="N33" s="66" t="s">
        <v>1135</v>
      </c>
      <c r="O33" s="66" t="s">
        <v>1189</v>
      </c>
      <c r="P33" s="66" t="s">
        <v>1207</v>
      </c>
      <c r="Z33" s="66" t="s">
        <v>1415</v>
      </c>
      <c r="AD33" s="66" t="s">
        <v>1510</v>
      </c>
    </row>
    <row r="34" spans="1:30">
      <c r="A34" s="66" t="s">
        <v>267</v>
      </c>
      <c r="N34" s="66" t="s">
        <v>1136</v>
      </c>
      <c r="O34" s="66" t="s">
        <v>1190</v>
      </c>
      <c r="P34" s="66" t="s">
        <v>1208</v>
      </c>
      <c r="Z34" s="66" t="s">
        <v>1416</v>
      </c>
      <c r="AD34" s="66" t="s">
        <v>1511</v>
      </c>
    </row>
    <row r="35" spans="1:30">
      <c r="A35" s="66" t="s">
        <v>268</v>
      </c>
      <c r="N35" s="66" t="s">
        <v>1137</v>
      </c>
      <c r="O35" s="66" t="s">
        <v>1191</v>
      </c>
      <c r="P35" s="66" t="s">
        <v>1209</v>
      </c>
      <c r="Z35" s="66" t="s">
        <v>1417</v>
      </c>
      <c r="AD35" s="66" t="s">
        <v>1512</v>
      </c>
    </row>
    <row r="36" spans="1:30">
      <c r="A36" s="66" t="s">
        <v>269</v>
      </c>
      <c r="N36" s="66" t="s">
        <v>1138</v>
      </c>
      <c r="O36" s="66" t="s">
        <v>1192</v>
      </c>
      <c r="P36" s="66" t="s">
        <v>1210</v>
      </c>
      <c r="Z36" s="66" t="s">
        <v>1418</v>
      </c>
      <c r="AD36" s="66" t="s">
        <v>1513</v>
      </c>
    </row>
    <row r="37" spans="1:30">
      <c r="A37" s="66" t="s">
        <v>270</v>
      </c>
      <c r="N37" s="66" t="s">
        <v>1139</v>
      </c>
      <c r="O37" s="66" t="s">
        <v>1193</v>
      </c>
      <c r="P37" s="66" t="s">
        <v>1211</v>
      </c>
      <c r="Z37" s="66" t="s">
        <v>1419</v>
      </c>
      <c r="AD37" s="66" t="s">
        <v>1514</v>
      </c>
    </row>
    <row r="38" spans="1:30">
      <c r="A38" s="66" t="s">
        <v>271</v>
      </c>
      <c r="N38" s="66" t="s">
        <v>1140</v>
      </c>
      <c r="O38" s="66" t="s">
        <v>1194</v>
      </c>
      <c r="P38" s="66" t="s">
        <v>1212</v>
      </c>
      <c r="Z38" s="66" t="s">
        <v>1420</v>
      </c>
      <c r="AD38" s="66" t="s">
        <v>1516</v>
      </c>
    </row>
    <row r="39" spans="1:30">
      <c r="A39" s="66" t="s">
        <v>272</v>
      </c>
      <c r="N39" s="66" t="s">
        <v>1141</v>
      </c>
      <c r="O39" s="66" t="s">
        <v>1195</v>
      </c>
      <c r="P39" s="66" t="s">
        <v>1213</v>
      </c>
      <c r="Z39" s="66" t="s">
        <v>1421</v>
      </c>
      <c r="AD39" s="66" t="s">
        <v>1517</v>
      </c>
    </row>
    <row r="40" spans="1:30">
      <c r="A40" s="66" t="s">
        <v>273</v>
      </c>
      <c r="N40" s="66" t="s">
        <v>1142</v>
      </c>
      <c r="O40" s="66" t="s">
        <v>1196</v>
      </c>
      <c r="P40" s="66" t="s">
        <v>1214</v>
      </c>
      <c r="Z40" s="66" t="s">
        <v>1422</v>
      </c>
      <c r="AD40" s="66" t="s">
        <v>1518</v>
      </c>
    </row>
    <row r="41" spans="1:30">
      <c r="A41" s="66" t="s">
        <v>274</v>
      </c>
      <c r="N41" s="66" t="s">
        <v>1143</v>
      </c>
      <c r="O41" s="66" t="s">
        <v>1197</v>
      </c>
      <c r="P41" s="66" t="s">
        <v>1215</v>
      </c>
      <c r="Z41" s="66" t="s">
        <v>1423</v>
      </c>
      <c r="AD41" s="66" t="s">
        <v>1519</v>
      </c>
    </row>
    <row r="42" spans="1:30">
      <c r="A42" s="66" t="s">
        <v>275</v>
      </c>
      <c r="N42" s="66" t="s">
        <v>1144</v>
      </c>
      <c r="O42" s="66" t="s">
        <v>1198</v>
      </c>
      <c r="P42" s="66" t="s">
        <v>1216</v>
      </c>
      <c r="Z42" s="66" t="s">
        <v>1424</v>
      </c>
      <c r="AD42" s="66" t="s">
        <v>1775</v>
      </c>
    </row>
    <row r="43" spans="1:30">
      <c r="A43" s="66" t="s">
        <v>276</v>
      </c>
      <c r="N43" s="66" t="s">
        <v>1145</v>
      </c>
      <c r="O43" s="66" t="s">
        <v>1199</v>
      </c>
      <c r="P43" s="66" t="s">
        <v>1217</v>
      </c>
      <c r="Z43" s="66" t="s">
        <v>1425</v>
      </c>
      <c r="AD43" s="66" t="s">
        <v>1520</v>
      </c>
    </row>
    <row r="44" spans="1:30">
      <c r="A44" s="66" t="s">
        <v>277</v>
      </c>
      <c r="N44" s="66" t="s">
        <v>1146</v>
      </c>
      <c r="P44" s="66" t="s">
        <v>1218</v>
      </c>
      <c r="Z44" s="66" t="s">
        <v>1426</v>
      </c>
    </row>
    <row r="45" spans="1:30">
      <c r="A45" s="66" t="s">
        <v>278</v>
      </c>
      <c r="N45" s="66" t="s">
        <v>1147</v>
      </c>
      <c r="P45" s="66" t="s">
        <v>1219</v>
      </c>
      <c r="Z45" s="66" t="s">
        <v>1427</v>
      </c>
    </row>
    <row r="46" spans="1:30">
      <c r="A46" s="66" t="s">
        <v>279</v>
      </c>
      <c r="N46" s="66" t="s">
        <v>1148</v>
      </c>
      <c r="P46" s="66" t="s">
        <v>1220</v>
      </c>
      <c r="Z46" s="66" t="s">
        <v>1429</v>
      </c>
    </row>
    <row r="47" spans="1:30">
      <c r="A47" s="66" t="s">
        <v>280</v>
      </c>
      <c r="N47" s="66" t="s">
        <v>1149</v>
      </c>
      <c r="P47" s="66" t="s">
        <v>1221</v>
      </c>
      <c r="Z47" s="66" t="s">
        <v>1430</v>
      </c>
    </row>
    <row r="48" spans="1:30">
      <c r="A48" s="66" t="s">
        <v>281</v>
      </c>
      <c r="N48" s="66" t="s">
        <v>1150</v>
      </c>
      <c r="P48" s="66" t="s">
        <v>1222</v>
      </c>
      <c r="Z48" s="66" t="s">
        <v>1431</v>
      </c>
    </row>
    <row r="49" spans="14:26">
      <c r="N49" s="66" t="s">
        <v>1151</v>
      </c>
      <c r="P49" s="66" t="s">
        <v>1223</v>
      </c>
      <c r="Z49" s="66" t="s">
        <v>1432</v>
      </c>
    </row>
    <row r="50" spans="14:26">
      <c r="N50" s="66" t="s">
        <v>1769</v>
      </c>
      <c r="P50" s="66" t="s">
        <v>1224</v>
      </c>
    </row>
    <row r="51" spans="14:26">
      <c r="N51" s="66" t="s">
        <v>1152</v>
      </c>
      <c r="P51" s="66" t="s">
        <v>1225</v>
      </c>
    </row>
    <row r="52" spans="14:26">
      <c r="N52" s="66" t="s">
        <v>1153</v>
      </c>
      <c r="P52" s="66" t="s">
        <v>1226</v>
      </c>
    </row>
    <row r="53" spans="14:26">
      <c r="N53" s="66" t="s">
        <v>1154</v>
      </c>
    </row>
    <row r="54" spans="14:26">
      <c r="N54" s="66" t="s">
        <v>1155</v>
      </c>
    </row>
  </sheetData>
  <phoneticPr fontId="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H691"/>
  <sheetViews>
    <sheetView workbookViewId="0">
      <selection sqref="A1:G691"/>
    </sheetView>
  </sheetViews>
  <sheetFormatPr defaultColWidth="8.90625" defaultRowHeight="13"/>
  <cols>
    <col min="1" max="1" width="6.26953125" style="68" customWidth="1"/>
    <col min="2" max="2" width="11.36328125" style="67" customWidth="1"/>
    <col min="3" max="3" width="11.90625" style="67" bestFit="1" customWidth="1"/>
    <col min="4" max="5" width="18.453125" style="67" customWidth="1"/>
    <col min="6" max="6" width="17.08984375" style="67" customWidth="1"/>
    <col min="7" max="7" width="10.453125" style="69" bestFit="1" customWidth="1"/>
    <col min="8" max="16384" width="8.90625" style="68"/>
  </cols>
  <sheetData>
    <row r="1" spans="1:7" s="67" customFormat="1" ht="43.15" customHeight="1">
      <c r="A1" s="99" t="s">
        <v>1742</v>
      </c>
      <c r="B1" s="99" t="s">
        <v>1743</v>
      </c>
      <c r="C1" s="99" t="s">
        <v>955</v>
      </c>
      <c r="D1" s="99" t="s">
        <v>956</v>
      </c>
      <c r="E1" s="70" t="s">
        <v>350</v>
      </c>
      <c r="F1" s="99"/>
      <c r="G1" s="99" t="s">
        <v>957</v>
      </c>
    </row>
    <row r="2" spans="1:7" ht="16.399999999999999" customHeight="1">
      <c r="A2" s="101">
        <v>1</v>
      </c>
      <c r="B2" s="100" t="s">
        <v>217</v>
      </c>
      <c r="C2" s="100" t="s">
        <v>287</v>
      </c>
      <c r="D2" s="100" t="s">
        <v>958</v>
      </c>
      <c r="E2" s="100" t="s">
        <v>351</v>
      </c>
      <c r="F2" s="100"/>
      <c r="G2" s="100" t="s">
        <v>959</v>
      </c>
    </row>
    <row r="3" spans="1:7" ht="16.399999999999999" customHeight="1">
      <c r="A3" s="101">
        <v>2</v>
      </c>
      <c r="B3" s="100" t="s">
        <v>217</v>
      </c>
      <c r="C3" s="100" t="s">
        <v>287</v>
      </c>
      <c r="D3" s="100" t="s">
        <v>960</v>
      </c>
      <c r="E3" s="100" t="s">
        <v>354</v>
      </c>
      <c r="F3" s="100"/>
      <c r="G3" s="100" t="s">
        <v>959</v>
      </c>
    </row>
    <row r="4" spans="1:7" ht="16.399999999999999" customHeight="1">
      <c r="A4" s="101">
        <v>3</v>
      </c>
      <c r="B4" s="100" t="s">
        <v>287</v>
      </c>
      <c r="C4" s="100" t="s">
        <v>287</v>
      </c>
      <c r="D4" s="100" t="s">
        <v>961</v>
      </c>
      <c r="E4" s="100" t="s">
        <v>353</v>
      </c>
      <c r="F4" s="100"/>
      <c r="G4" s="100" t="s">
        <v>959</v>
      </c>
    </row>
    <row r="5" spans="1:7" ht="16.399999999999999" customHeight="1">
      <c r="A5" s="101">
        <v>4</v>
      </c>
      <c r="B5" s="100" t="s">
        <v>287</v>
      </c>
      <c r="C5" s="100" t="s">
        <v>287</v>
      </c>
      <c r="D5" s="100" t="s">
        <v>962</v>
      </c>
      <c r="E5" s="100" t="s">
        <v>360</v>
      </c>
      <c r="F5" s="100"/>
      <c r="G5" s="100" t="s">
        <v>959</v>
      </c>
    </row>
    <row r="6" spans="1:7" ht="16.399999999999999" customHeight="1">
      <c r="A6" s="101">
        <v>5</v>
      </c>
      <c r="B6" s="100" t="s">
        <v>287</v>
      </c>
      <c r="C6" s="100" t="s">
        <v>287</v>
      </c>
      <c r="D6" s="100" t="s">
        <v>963</v>
      </c>
      <c r="E6" s="100" t="s">
        <v>365</v>
      </c>
      <c r="F6" s="100"/>
      <c r="G6" s="100" t="s">
        <v>959</v>
      </c>
    </row>
    <row r="7" spans="1:7" ht="16.399999999999999" customHeight="1">
      <c r="A7" s="101">
        <v>6</v>
      </c>
      <c r="B7" s="100" t="s">
        <v>287</v>
      </c>
      <c r="C7" s="100" t="s">
        <v>287</v>
      </c>
      <c r="D7" s="100" t="s">
        <v>964</v>
      </c>
      <c r="E7" s="100" t="s">
        <v>363</v>
      </c>
      <c r="F7" s="100"/>
      <c r="G7" s="100" t="s">
        <v>959</v>
      </c>
    </row>
    <row r="8" spans="1:7" ht="16.399999999999999" customHeight="1">
      <c r="A8" s="101">
        <v>7</v>
      </c>
      <c r="B8" s="100" t="s">
        <v>287</v>
      </c>
      <c r="C8" s="100" t="s">
        <v>287</v>
      </c>
      <c r="D8" s="100" t="s">
        <v>965</v>
      </c>
      <c r="E8" s="100" t="s">
        <v>367</v>
      </c>
      <c r="F8" s="100"/>
      <c r="G8" s="100" t="s">
        <v>289</v>
      </c>
    </row>
    <row r="9" spans="1:7" ht="16.399999999999999" customHeight="1">
      <c r="A9" s="101">
        <v>8</v>
      </c>
      <c r="B9" s="100" t="s">
        <v>287</v>
      </c>
      <c r="C9" s="100" t="s">
        <v>287</v>
      </c>
      <c r="D9" s="100" t="s">
        <v>966</v>
      </c>
      <c r="E9" s="100" t="s">
        <v>355</v>
      </c>
      <c r="F9" s="100"/>
      <c r="G9" s="100" t="s">
        <v>289</v>
      </c>
    </row>
    <row r="10" spans="1:7" ht="16.399999999999999" customHeight="1">
      <c r="A10" s="101">
        <v>9</v>
      </c>
      <c r="B10" s="100" t="s">
        <v>287</v>
      </c>
      <c r="C10" s="100" t="s">
        <v>287</v>
      </c>
      <c r="D10" s="100" t="s">
        <v>967</v>
      </c>
      <c r="E10" s="100" t="s">
        <v>369</v>
      </c>
      <c r="F10" s="100"/>
      <c r="G10" s="100" t="s">
        <v>959</v>
      </c>
    </row>
    <row r="11" spans="1:7" ht="16.399999999999999" customHeight="1">
      <c r="A11" s="101">
        <v>10</v>
      </c>
      <c r="B11" s="100" t="s">
        <v>287</v>
      </c>
      <c r="C11" s="100" t="s">
        <v>287</v>
      </c>
      <c r="D11" s="100" t="s">
        <v>968</v>
      </c>
      <c r="E11" s="100" t="s">
        <v>368</v>
      </c>
      <c r="F11" s="100"/>
      <c r="G11" s="100" t="s">
        <v>959</v>
      </c>
    </row>
    <row r="12" spans="1:7" ht="16.399999999999999" customHeight="1">
      <c r="A12" s="101">
        <v>11</v>
      </c>
      <c r="B12" s="100" t="s">
        <v>287</v>
      </c>
      <c r="C12" s="100" t="s">
        <v>287</v>
      </c>
      <c r="D12" s="100" t="s">
        <v>969</v>
      </c>
      <c r="E12" s="100" t="s">
        <v>361</v>
      </c>
      <c r="F12" s="100"/>
      <c r="G12" s="100" t="s">
        <v>959</v>
      </c>
    </row>
    <row r="13" spans="1:7" ht="16.399999999999999" customHeight="1">
      <c r="A13" s="101">
        <v>12</v>
      </c>
      <c r="B13" s="100" t="s">
        <v>287</v>
      </c>
      <c r="C13" s="100" t="s">
        <v>287</v>
      </c>
      <c r="D13" s="100" t="s">
        <v>970</v>
      </c>
      <c r="E13" s="100" t="s">
        <v>352</v>
      </c>
      <c r="F13" s="100"/>
      <c r="G13" s="100" t="s">
        <v>959</v>
      </c>
    </row>
    <row r="14" spans="1:7" ht="16.399999999999999" customHeight="1">
      <c r="A14" s="101">
        <v>13</v>
      </c>
      <c r="B14" s="100" t="s">
        <v>287</v>
      </c>
      <c r="C14" s="100" t="s">
        <v>287</v>
      </c>
      <c r="D14" s="100" t="s">
        <v>971</v>
      </c>
      <c r="E14" s="100" t="s">
        <v>366</v>
      </c>
      <c r="F14" s="100"/>
      <c r="G14" s="100" t="s">
        <v>289</v>
      </c>
    </row>
    <row r="15" spans="1:7" ht="16.399999999999999" customHeight="1">
      <c r="A15" s="101">
        <v>14</v>
      </c>
      <c r="B15" s="100" t="s">
        <v>287</v>
      </c>
      <c r="C15" s="100" t="s">
        <v>287</v>
      </c>
      <c r="D15" s="100" t="s">
        <v>972</v>
      </c>
      <c r="E15" s="100" t="s">
        <v>358</v>
      </c>
      <c r="F15" s="100"/>
      <c r="G15" s="100" t="s">
        <v>959</v>
      </c>
    </row>
    <row r="16" spans="1:7" ht="16.399999999999999" customHeight="1">
      <c r="A16" s="101">
        <v>15</v>
      </c>
      <c r="B16" s="100" t="s">
        <v>287</v>
      </c>
      <c r="C16" s="100" t="s">
        <v>287</v>
      </c>
      <c r="D16" s="100" t="s">
        <v>973</v>
      </c>
      <c r="E16" s="100" t="s">
        <v>357</v>
      </c>
      <c r="F16" s="100"/>
      <c r="G16" s="100" t="s">
        <v>289</v>
      </c>
    </row>
    <row r="17" spans="1:7" ht="16.399999999999999" customHeight="1">
      <c r="A17" s="101">
        <v>16</v>
      </c>
      <c r="B17" s="100" t="s">
        <v>287</v>
      </c>
      <c r="C17" s="100" t="s">
        <v>287</v>
      </c>
      <c r="D17" s="100" t="s">
        <v>974</v>
      </c>
      <c r="E17" s="100" t="s">
        <v>356</v>
      </c>
      <c r="F17" s="100"/>
      <c r="G17" s="100" t="s">
        <v>959</v>
      </c>
    </row>
    <row r="18" spans="1:7" ht="16.399999999999999" customHeight="1">
      <c r="A18" s="101">
        <v>17</v>
      </c>
      <c r="B18" s="100" t="s">
        <v>287</v>
      </c>
      <c r="C18" s="100" t="s">
        <v>287</v>
      </c>
      <c r="D18" s="100" t="s">
        <v>975</v>
      </c>
      <c r="E18" s="100" t="s">
        <v>359</v>
      </c>
      <c r="F18" s="100"/>
      <c r="G18" s="100" t="s">
        <v>289</v>
      </c>
    </row>
    <row r="19" spans="1:7" ht="16.399999999999999" customHeight="1">
      <c r="A19" s="101">
        <v>18</v>
      </c>
      <c r="B19" s="100" t="s">
        <v>287</v>
      </c>
      <c r="C19" s="100" t="s">
        <v>287</v>
      </c>
      <c r="D19" s="100" t="s">
        <v>976</v>
      </c>
      <c r="E19" s="100" t="s">
        <v>370</v>
      </c>
      <c r="F19" s="100"/>
      <c r="G19" s="100" t="s">
        <v>959</v>
      </c>
    </row>
    <row r="20" spans="1:7" ht="16.399999999999999" customHeight="1">
      <c r="A20" s="101">
        <v>19</v>
      </c>
      <c r="B20" s="100" t="s">
        <v>287</v>
      </c>
      <c r="C20" s="100" t="s">
        <v>287</v>
      </c>
      <c r="D20" s="100" t="s">
        <v>977</v>
      </c>
      <c r="E20" s="100" t="s">
        <v>362</v>
      </c>
      <c r="F20" s="100"/>
      <c r="G20" s="100" t="s">
        <v>289</v>
      </c>
    </row>
    <row r="21" spans="1:7" ht="16.399999999999999" customHeight="1">
      <c r="A21" s="101">
        <v>20</v>
      </c>
      <c r="B21" s="100" t="s">
        <v>287</v>
      </c>
      <c r="C21" s="100" t="s">
        <v>287</v>
      </c>
      <c r="D21" s="100" t="s">
        <v>978</v>
      </c>
      <c r="E21" s="100" t="s">
        <v>364</v>
      </c>
      <c r="F21" s="100"/>
      <c r="G21" s="100" t="s">
        <v>289</v>
      </c>
    </row>
    <row r="22" spans="1:7" ht="16.399999999999999" customHeight="1">
      <c r="A22" s="101">
        <v>21</v>
      </c>
      <c r="B22" s="100" t="s">
        <v>218</v>
      </c>
      <c r="C22" s="100" t="s">
        <v>290</v>
      </c>
      <c r="D22" s="100" t="s">
        <v>979</v>
      </c>
      <c r="E22" s="100" t="s">
        <v>371</v>
      </c>
      <c r="F22" s="100"/>
      <c r="G22" s="100" t="s">
        <v>289</v>
      </c>
    </row>
    <row r="23" spans="1:7" ht="16.399999999999999" customHeight="1">
      <c r="A23" s="101">
        <v>22</v>
      </c>
      <c r="B23" s="100" t="s">
        <v>218</v>
      </c>
      <c r="C23" s="100" t="s">
        <v>290</v>
      </c>
      <c r="D23" s="100" t="s">
        <v>980</v>
      </c>
      <c r="E23" s="100" t="s">
        <v>981</v>
      </c>
      <c r="F23" s="100"/>
      <c r="G23" s="100" t="s">
        <v>289</v>
      </c>
    </row>
    <row r="24" spans="1:7" ht="16.399999999999999" customHeight="1">
      <c r="A24" s="101">
        <v>23</v>
      </c>
      <c r="B24" s="100" t="s">
        <v>1744</v>
      </c>
      <c r="C24" s="100" t="s">
        <v>290</v>
      </c>
      <c r="D24" s="100" t="s">
        <v>982</v>
      </c>
      <c r="E24" s="100" t="s">
        <v>372</v>
      </c>
      <c r="F24" s="100"/>
      <c r="G24" s="100" t="s">
        <v>289</v>
      </c>
    </row>
    <row r="25" spans="1:7" ht="16.399999999999999" customHeight="1">
      <c r="A25" s="101">
        <v>24</v>
      </c>
      <c r="B25" s="100" t="s">
        <v>1744</v>
      </c>
      <c r="C25" s="100" t="s">
        <v>290</v>
      </c>
      <c r="D25" s="100" t="s">
        <v>983</v>
      </c>
      <c r="E25" s="100" t="s">
        <v>984</v>
      </c>
      <c r="F25" s="100"/>
      <c r="G25" s="100" t="s">
        <v>289</v>
      </c>
    </row>
    <row r="26" spans="1:7" ht="16.399999999999999" customHeight="1">
      <c r="A26" s="101">
        <v>25</v>
      </c>
      <c r="B26" s="100" t="s">
        <v>1744</v>
      </c>
      <c r="C26" s="100" t="s">
        <v>290</v>
      </c>
      <c r="D26" s="100" t="s">
        <v>985</v>
      </c>
      <c r="E26" s="100" t="s">
        <v>986</v>
      </c>
      <c r="F26" s="100"/>
      <c r="G26" s="100" t="s">
        <v>289</v>
      </c>
    </row>
    <row r="27" spans="1:7" ht="16.399999999999999" customHeight="1">
      <c r="A27" s="101">
        <v>26</v>
      </c>
      <c r="B27" s="100" t="s">
        <v>1744</v>
      </c>
      <c r="C27" s="100" t="s">
        <v>292</v>
      </c>
      <c r="D27" s="100" t="s">
        <v>987</v>
      </c>
      <c r="E27" s="100" t="s">
        <v>373</v>
      </c>
      <c r="F27" s="100"/>
      <c r="G27" s="100" t="s">
        <v>959</v>
      </c>
    </row>
    <row r="28" spans="1:7" ht="16.399999999999999" customHeight="1">
      <c r="A28" s="101">
        <v>27</v>
      </c>
      <c r="B28" s="100" t="s">
        <v>1744</v>
      </c>
      <c r="C28" s="100" t="s">
        <v>292</v>
      </c>
      <c r="D28" s="100" t="s">
        <v>988</v>
      </c>
      <c r="E28" s="100" t="s">
        <v>989</v>
      </c>
      <c r="F28" s="100"/>
      <c r="G28" s="100" t="s">
        <v>289</v>
      </c>
    </row>
    <row r="29" spans="1:7" ht="16.399999999999999" customHeight="1">
      <c r="A29" s="101">
        <v>28</v>
      </c>
      <c r="B29" s="100" t="s">
        <v>1744</v>
      </c>
      <c r="C29" s="100" t="s">
        <v>292</v>
      </c>
      <c r="D29" s="100" t="s">
        <v>990</v>
      </c>
      <c r="E29" s="100" t="s">
        <v>991</v>
      </c>
      <c r="F29" s="100"/>
      <c r="G29" s="100" t="s">
        <v>289</v>
      </c>
    </row>
    <row r="30" spans="1:7" ht="16.399999999999999" customHeight="1">
      <c r="A30" s="101">
        <v>29</v>
      </c>
      <c r="B30" s="100" t="s">
        <v>1744</v>
      </c>
      <c r="C30" s="100" t="s">
        <v>292</v>
      </c>
      <c r="D30" s="100" t="s">
        <v>992</v>
      </c>
      <c r="E30" s="100" t="s">
        <v>374</v>
      </c>
      <c r="F30" s="100"/>
      <c r="G30" s="100" t="s">
        <v>959</v>
      </c>
    </row>
    <row r="31" spans="1:7" ht="16.399999999999999" customHeight="1">
      <c r="A31" s="101">
        <v>30</v>
      </c>
      <c r="B31" s="100" t="s">
        <v>1744</v>
      </c>
      <c r="C31" s="100" t="s">
        <v>292</v>
      </c>
      <c r="D31" s="100" t="s">
        <v>993</v>
      </c>
      <c r="E31" s="100" t="s">
        <v>994</v>
      </c>
      <c r="F31" s="100"/>
      <c r="G31" s="100" t="s">
        <v>959</v>
      </c>
    </row>
    <row r="32" spans="1:7" ht="16.399999999999999" customHeight="1">
      <c r="A32" s="101">
        <v>31</v>
      </c>
      <c r="B32" s="100" t="s">
        <v>1744</v>
      </c>
      <c r="C32" s="100" t="s">
        <v>292</v>
      </c>
      <c r="D32" s="100" t="s">
        <v>995</v>
      </c>
      <c r="E32" s="100" t="s">
        <v>996</v>
      </c>
      <c r="F32" s="100"/>
      <c r="G32" s="100" t="s">
        <v>289</v>
      </c>
    </row>
    <row r="33" spans="1:7" ht="16.399999999999999" customHeight="1">
      <c r="A33" s="101">
        <v>32</v>
      </c>
      <c r="B33" s="100" t="s">
        <v>1744</v>
      </c>
      <c r="C33" s="100" t="s">
        <v>292</v>
      </c>
      <c r="D33" s="100" t="s">
        <v>1745</v>
      </c>
      <c r="E33" s="100" t="s">
        <v>997</v>
      </c>
      <c r="F33" s="100"/>
      <c r="G33" s="100" t="s">
        <v>289</v>
      </c>
    </row>
    <row r="34" spans="1:7" ht="16.399999999999999" customHeight="1">
      <c r="A34" s="101">
        <v>33</v>
      </c>
      <c r="B34" s="100" t="s">
        <v>1744</v>
      </c>
      <c r="C34" s="100" t="s">
        <v>294</v>
      </c>
      <c r="D34" s="100" t="s">
        <v>998</v>
      </c>
      <c r="E34" s="100" t="s">
        <v>375</v>
      </c>
      <c r="F34" s="100"/>
      <c r="G34" s="100" t="s">
        <v>959</v>
      </c>
    </row>
    <row r="35" spans="1:7" ht="16.399999999999999" customHeight="1">
      <c r="A35" s="101">
        <v>34</v>
      </c>
      <c r="B35" s="100" t="s">
        <v>1744</v>
      </c>
      <c r="C35" s="100" t="s">
        <v>294</v>
      </c>
      <c r="D35" s="100" t="s">
        <v>999</v>
      </c>
      <c r="E35" s="100" t="s">
        <v>383</v>
      </c>
      <c r="F35" s="100"/>
      <c r="G35" s="100" t="s">
        <v>289</v>
      </c>
    </row>
    <row r="36" spans="1:7" ht="16.399999999999999" customHeight="1">
      <c r="A36" s="101">
        <v>35</v>
      </c>
      <c r="B36" s="100" t="s">
        <v>1744</v>
      </c>
      <c r="C36" s="100" t="s">
        <v>294</v>
      </c>
      <c r="D36" s="100" t="s">
        <v>1746</v>
      </c>
      <c r="E36" s="100" t="s">
        <v>1000</v>
      </c>
      <c r="F36" s="100"/>
      <c r="G36" s="100" t="s">
        <v>289</v>
      </c>
    </row>
    <row r="37" spans="1:7" ht="16.399999999999999" customHeight="1">
      <c r="A37" s="101">
        <v>36</v>
      </c>
      <c r="B37" s="100" t="s">
        <v>1744</v>
      </c>
      <c r="C37" s="100" t="s">
        <v>294</v>
      </c>
      <c r="D37" s="100" t="s">
        <v>1001</v>
      </c>
      <c r="E37" s="100" t="s">
        <v>385</v>
      </c>
      <c r="F37" s="100"/>
      <c r="G37" s="100" t="s">
        <v>289</v>
      </c>
    </row>
    <row r="38" spans="1:7" ht="16.399999999999999" customHeight="1">
      <c r="A38" s="101">
        <v>37</v>
      </c>
      <c r="B38" s="100" t="s">
        <v>1744</v>
      </c>
      <c r="C38" s="100" t="s">
        <v>294</v>
      </c>
      <c r="D38" s="100" t="s">
        <v>1002</v>
      </c>
      <c r="E38" s="100" t="s">
        <v>377</v>
      </c>
      <c r="F38" s="100"/>
      <c r="G38" s="100" t="s">
        <v>289</v>
      </c>
    </row>
    <row r="39" spans="1:7" ht="16.399999999999999" customHeight="1">
      <c r="A39" s="101">
        <v>38</v>
      </c>
      <c r="B39" s="100" t="s">
        <v>1744</v>
      </c>
      <c r="C39" s="100" t="s">
        <v>294</v>
      </c>
      <c r="D39" s="100" t="s">
        <v>1003</v>
      </c>
      <c r="E39" s="100" t="s">
        <v>376</v>
      </c>
      <c r="F39" s="100"/>
      <c r="G39" s="100" t="s">
        <v>289</v>
      </c>
    </row>
    <row r="40" spans="1:7" ht="16.399999999999999" customHeight="1">
      <c r="A40" s="101">
        <v>39</v>
      </c>
      <c r="B40" s="100" t="s">
        <v>1744</v>
      </c>
      <c r="C40" s="100" t="s">
        <v>294</v>
      </c>
      <c r="D40" s="100" t="s">
        <v>1004</v>
      </c>
      <c r="E40" s="100" t="s">
        <v>384</v>
      </c>
      <c r="F40" s="100"/>
      <c r="G40" s="100" t="s">
        <v>959</v>
      </c>
    </row>
    <row r="41" spans="1:7" ht="16.399999999999999" customHeight="1">
      <c r="A41" s="101">
        <v>40</v>
      </c>
      <c r="B41" s="100" t="s">
        <v>1744</v>
      </c>
      <c r="C41" s="100" t="s">
        <v>294</v>
      </c>
      <c r="D41" s="100" t="s">
        <v>1005</v>
      </c>
      <c r="E41" s="100" t="s">
        <v>378</v>
      </c>
      <c r="F41" s="100"/>
      <c r="G41" s="100" t="s">
        <v>289</v>
      </c>
    </row>
    <row r="42" spans="1:7" ht="16.399999999999999" customHeight="1">
      <c r="A42" s="101">
        <v>41</v>
      </c>
      <c r="B42" s="100" t="s">
        <v>1744</v>
      </c>
      <c r="C42" s="100" t="s">
        <v>294</v>
      </c>
      <c r="D42" s="100" t="s">
        <v>1006</v>
      </c>
      <c r="E42" s="100" t="s">
        <v>382</v>
      </c>
      <c r="F42" s="100"/>
      <c r="G42" s="100" t="s">
        <v>289</v>
      </c>
    </row>
    <row r="43" spans="1:7" ht="16.399999999999999" customHeight="1">
      <c r="A43" s="101">
        <v>42</v>
      </c>
      <c r="B43" s="100" t="s">
        <v>1744</v>
      </c>
      <c r="C43" s="100" t="s">
        <v>294</v>
      </c>
      <c r="D43" s="100" t="s">
        <v>1007</v>
      </c>
      <c r="E43" s="100" t="s">
        <v>381</v>
      </c>
      <c r="F43" s="100"/>
      <c r="G43" s="100" t="s">
        <v>289</v>
      </c>
    </row>
    <row r="44" spans="1:7" ht="16.399999999999999" customHeight="1">
      <c r="A44" s="101">
        <v>43</v>
      </c>
      <c r="B44" s="100" t="s">
        <v>1744</v>
      </c>
      <c r="C44" s="100" t="s">
        <v>294</v>
      </c>
      <c r="D44" s="100" t="s">
        <v>1008</v>
      </c>
      <c r="E44" s="100" t="s">
        <v>379</v>
      </c>
      <c r="F44" s="100"/>
      <c r="G44" s="100" t="s">
        <v>959</v>
      </c>
    </row>
    <row r="45" spans="1:7" ht="16.399999999999999" customHeight="1">
      <c r="A45" s="101">
        <v>44</v>
      </c>
      <c r="B45" s="100" t="s">
        <v>1744</v>
      </c>
      <c r="C45" s="100" t="s">
        <v>294</v>
      </c>
      <c r="D45" s="100" t="s">
        <v>1009</v>
      </c>
      <c r="E45" s="100" t="s">
        <v>380</v>
      </c>
      <c r="F45" s="100"/>
      <c r="G45" s="100" t="s">
        <v>289</v>
      </c>
    </row>
    <row r="46" spans="1:7" ht="16.399999999999999" customHeight="1">
      <c r="A46" s="101">
        <v>45</v>
      </c>
      <c r="B46" s="100" t="s">
        <v>1744</v>
      </c>
      <c r="C46" s="100" t="s">
        <v>296</v>
      </c>
      <c r="D46" s="100" t="s">
        <v>1010</v>
      </c>
      <c r="E46" s="100" t="s">
        <v>386</v>
      </c>
      <c r="F46" s="100"/>
      <c r="G46" s="100" t="s">
        <v>959</v>
      </c>
    </row>
    <row r="47" spans="1:7" ht="16.399999999999999" customHeight="1">
      <c r="A47" s="101">
        <v>46</v>
      </c>
      <c r="B47" s="100" t="s">
        <v>1744</v>
      </c>
      <c r="C47" s="100" t="s">
        <v>296</v>
      </c>
      <c r="D47" s="100" t="s">
        <v>1011</v>
      </c>
      <c r="E47" s="100" t="s">
        <v>1012</v>
      </c>
      <c r="F47" s="100"/>
      <c r="G47" s="100" t="s">
        <v>289</v>
      </c>
    </row>
    <row r="48" spans="1:7" ht="16.399999999999999" customHeight="1">
      <c r="A48" s="101">
        <v>47</v>
      </c>
      <c r="B48" s="100" t="s">
        <v>1744</v>
      </c>
      <c r="C48" s="100" t="s">
        <v>296</v>
      </c>
      <c r="D48" s="100" t="s">
        <v>1013</v>
      </c>
      <c r="E48" s="100" t="s">
        <v>1014</v>
      </c>
      <c r="F48" s="100"/>
      <c r="G48" s="100" t="s">
        <v>289</v>
      </c>
    </row>
    <row r="49" spans="1:7" ht="16.399999999999999" customHeight="1">
      <c r="A49" s="101">
        <v>48</v>
      </c>
      <c r="B49" s="100" t="s">
        <v>1744</v>
      </c>
      <c r="C49" s="100" t="s">
        <v>296</v>
      </c>
      <c r="D49" s="100" t="s">
        <v>1015</v>
      </c>
      <c r="E49" s="100" t="s">
        <v>1016</v>
      </c>
      <c r="F49" s="100"/>
      <c r="G49" s="100" t="s">
        <v>289</v>
      </c>
    </row>
    <row r="50" spans="1:7" ht="16.399999999999999" customHeight="1">
      <c r="A50" s="101">
        <v>49</v>
      </c>
      <c r="B50" s="100" t="s">
        <v>1744</v>
      </c>
      <c r="C50" s="100" t="s">
        <v>296</v>
      </c>
      <c r="D50" s="100" t="s">
        <v>1017</v>
      </c>
      <c r="E50" s="100" t="s">
        <v>1018</v>
      </c>
      <c r="F50" s="100"/>
      <c r="G50" s="100" t="s">
        <v>289</v>
      </c>
    </row>
    <row r="51" spans="1:7" ht="16.399999999999999" customHeight="1">
      <c r="A51" s="101">
        <v>50</v>
      </c>
      <c r="B51" s="100" t="s">
        <v>1744</v>
      </c>
      <c r="C51" s="100" t="s">
        <v>296</v>
      </c>
      <c r="D51" s="100" t="s">
        <v>1019</v>
      </c>
      <c r="E51" s="100" t="s">
        <v>1020</v>
      </c>
      <c r="F51" s="100"/>
      <c r="G51" s="100" t="s">
        <v>289</v>
      </c>
    </row>
    <row r="52" spans="1:7" ht="16.399999999999999" customHeight="1">
      <c r="A52" s="101">
        <v>51</v>
      </c>
      <c r="B52" s="100" t="s">
        <v>1744</v>
      </c>
      <c r="C52" s="100" t="s">
        <v>298</v>
      </c>
      <c r="D52" s="100" t="s">
        <v>1021</v>
      </c>
      <c r="E52" s="100" t="s">
        <v>387</v>
      </c>
      <c r="F52" s="100"/>
      <c r="G52" s="100" t="s">
        <v>289</v>
      </c>
    </row>
    <row r="53" spans="1:7" ht="16.399999999999999" customHeight="1">
      <c r="A53" s="101">
        <v>52</v>
      </c>
      <c r="B53" s="100" t="s">
        <v>1744</v>
      </c>
      <c r="C53" s="100" t="s">
        <v>298</v>
      </c>
      <c r="D53" s="100" t="s">
        <v>1022</v>
      </c>
      <c r="E53" s="100" t="s">
        <v>1023</v>
      </c>
      <c r="F53" s="100"/>
      <c r="G53" s="100" t="s">
        <v>289</v>
      </c>
    </row>
    <row r="54" spans="1:7" ht="16.399999999999999" customHeight="1">
      <c r="A54" s="101">
        <v>53</v>
      </c>
      <c r="B54" s="100" t="s">
        <v>1744</v>
      </c>
      <c r="C54" s="100" t="s">
        <v>298</v>
      </c>
      <c r="D54" s="100" t="s">
        <v>1024</v>
      </c>
      <c r="E54" s="100" t="s">
        <v>1025</v>
      </c>
      <c r="F54" s="100"/>
      <c r="G54" s="100" t="s">
        <v>959</v>
      </c>
    </row>
    <row r="55" spans="1:7" ht="16.399999999999999" customHeight="1">
      <c r="A55" s="101">
        <v>54</v>
      </c>
      <c r="B55" s="100" t="s">
        <v>1744</v>
      </c>
      <c r="C55" s="100" t="s">
        <v>298</v>
      </c>
      <c r="D55" s="100" t="s">
        <v>1026</v>
      </c>
      <c r="E55" s="100" t="s">
        <v>1027</v>
      </c>
      <c r="F55" s="100"/>
      <c r="G55" s="100" t="s">
        <v>289</v>
      </c>
    </row>
    <row r="56" spans="1:7" ht="16.399999999999999" customHeight="1">
      <c r="A56" s="101">
        <v>55</v>
      </c>
      <c r="B56" s="100" t="s">
        <v>1744</v>
      </c>
      <c r="C56" s="100" t="s">
        <v>298</v>
      </c>
      <c r="D56" s="100" t="s">
        <v>1028</v>
      </c>
      <c r="E56" s="100" t="s">
        <v>1029</v>
      </c>
      <c r="F56" s="100"/>
      <c r="G56" s="100" t="s">
        <v>289</v>
      </c>
    </row>
    <row r="57" spans="1:7" ht="16.399999999999999" customHeight="1">
      <c r="A57" s="101">
        <v>56</v>
      </c>
      <c r="B57" s="100" t="s">
        <v>1744</v>
      </c>
      <c r="C57" s="100" t="s">
        <v>298</v>
      </c>
      <c r="D57" s="100" t="s">
        <v>1030</v>
      </c>
      <c r="E57" s="100" t="s">
        <v>1031</v>
      </c>
      <c r="F57" s="100"/>
      <c r="G57" s="100" t="s">
        <v>289</v>
      </c>
    </row>
    <row r="58" spans="1:7" ht="16.399999999999999" customHeight="1">
      <c r="A58" s="101">
        <v>57</v>
      </c>
      <c r="B58" s="100" t="s">
        <v>1744</v>
      </c>
      <c r="C58" s="100" t="s">
        <v>298</v>
      </c>
      <c r="D58" s="100" t="s">
        <v>1032</v>
      </c>
      <c r="E58" s="100" t="s">
        <v>1033</v>
      </c>
      <c r="F58" s="100"/>
      <c r="G58" s="100" t="s">
        <v>289</v>
      </c>
    </row>
    <row r="59" spans="1:7" ht="16.399999999999999" customHeight="1">
      <c r="A59" s="101">
        <v>58</v>
      </c>
      <c r="B59" s="100" t="s">
        <v>1744</v>
      </c>
      <c r="C59" s="100" t="s">
        <v>298</v>
      </c>
      <c r="D59" s="100" t="s">
        <v>1034</v>
      </c>
      <c r="E59" s="100" t="s">
        <v>1035</v>
      </c>
      <c r="F59" s="100"/>
      <c r="G59" s="100" t="s">
        <v>289</v>
      </c>
    </row>
    <row r="60" spans="1:7" ht="16.399999999999999" customHeight="1">
      <c r="A60" s="101">
        <v>59</v>
      </c>
      <c r="B60" s="100" t="s">
        <v>1744</v>
      </c>
      <c r="C60" s="100" t="s">
        <v>300</v>
      </c>
      <c r="D60" s="100" t="s">
        <v>346</v>
      </c>
      <c r="E60" s="100" t="s">
        <v>388</v>
      </c>
      <c r="F60" s="100"/>
      <c r="G60" s="100" t="s">
        <v>959</v>
      </c>
    </row>
    <row r="61" spans="1:7" ht="16.399999999999999" customHeight="1">
      <c r="A61" s="101">
        <v>60</v>
      </c>
      <c r="B61" s="100" t="s">
        <v>1744</v>
      </c>
      <c r="C61" s="100" t="s">
        <v>300</v>
      </c>
      <c r="D61" s="100" t="s">
        <v>1036</v>
      </c>
      <c r="E61" s="100" t="s">
        <v>1037</v>
      </c>
      <c r="F61" s="100"/>
      <c r="G61" s="100" t="s">
        <v>289</v>
      </c>
    </row>
    <row r="62" spans="1:7" ht="16.399999999999999" customHeight="1">
      <c r="A62" s="101">
        <v>61</v>
      </c>
      <c r="B62" s="100" t="s">
        <v>1744</v>
      </c>
      <c r="C62" s="100" t="s">
        <v>300</v>
      </c>
      <c r="D62" s="100" t="s">
        <v>347</v>
      </c>
      <c r="E62" s="100" t="s">
        <v>389</v>
      </c>
      <c r="F62" s="100"/>
      <c r="G62" s="100" t="s">
        <v>959</v>
      </c>
    </row>
    <row r="63" spans="1:7" ht="16.399999999999999" customHeight="1">
      <c r="A63" s="101">
        <v>62</v>
      </c>
      <c r="B63" s="100" t="s">
        <v>1744</v>
      </c>
      <c r="C63" s="100" t="s">
        <v>300</v>
      </c>
      <c r="D63" s="100" t="s">
        <v>348</v>
      </c>
      <c r="E63" s="100" t="s">
        <v>390</v>
      </c>
      <c r="F63" s="100"/>
      <c r="G63" s="100" t="s">
        <v>959</v>
      </c>
    </row>
    <row r="64" spans="1:7" ht="16.399999999999999" customHeight="1">
      <c r="A64" s="101">
        <v>63</v>
      </c>
      <c r="B64" s="100" t="s">
        <v>1744</v>
      </c>
      <c r="C64" s="100" t="s">
        <v>300</v>
      </c>
      <c r="D64" s="100" t="s">
        <v>1038</v>
      </c>
      <c r="E64" s="100" t="s">
        <v>1039</v>
      </c>
      <c r="F64" s="100"/>
      <c r="G64" s="100" t="s">
        <v>289</v>
      </c>
    </row>
    <row r="65" spans="1:7" ht="16.399999999999999" customHeight="1">
      <c r="A65" s="101">
        <v>64</v>
      </c>
      <c r="B65" s="100" t="s">
        <v>1744</v>
      </c>
      <c r="C65" s="100" t="s">
        <v>300</v>
      </c>
      <c r="D65" s="100" t="s">
        <v>349</v>
      </c>
      <c r="E65" s="100" t="s">
        <v>391</v>
      </c>
      <c r="F65" s="100"/>
      <c r="G65" s="100" t="s">
        <v>289</v>
      </c>
    </row>
    <row r="66" spans="1:7" ht="16.399999999999999" customHeight="1">
      <c r="A66" s="101">
        <v>65</v>
      </c>
      <c r="B66" s="100" t="s">
        <v>1744</v>
      </c>
      <c r="C66" s="100" t="s">
        <v>300</v>
      </c>
      <c r="D66" s="100" t="s">
        <v>1040</v>
      </c>
      <c r="E66" s="100" t="s">
        <v>1041</v>
      </c>
      <c r="F66" s="100"/>
      <c r="G66" s="100" t="s">
        <v>289</v>
      </c>
    </row>
    <row r="67" spans="1:7" ht="16.399999999999999" customHeight="1">
      <c r="A67" s="101">
        <v>66</v>
      </c>
      <c r="B67" s="100" t="s">
        <v>1744</v>
      </c>
      <c r="C67" s="100" t="s">
        <v>300</v>
      </c>
      <c r="D67" s="100" t="s">
        <v>1042</v>
      </c>
      <c r="E67" s="100" t="s">
        <v>1043</v>
      </c>
      <c r="F67" s="100"/>
      <c r="G67" s="100" t="s">
        <v>289</v>
      </c>
    </row>
    <row r="68" spans="1:7" ht="16.399999999999999" customHeight="1">
      <c r="A68" s="101">
        <v>67</v>
      </c>
      <c r="B68" s="100" t="s">
        <v>219</v>
      </c>
      <c r="C68" s="100" t="s">
        <v>302</v>
      </c>
      <c r="D68" s="100" t="s">
        <v>1044</v>
      </c>
      <c r="E68" s="100" t="s">
        <v>401</v>
      </c>
      <c r="F68" s="100"/>
      <c r="G68" s="100" t="s">
        <v>289</v>
      </c>
    </row>
    <row r="69" spans="1:7" ht="16.399999999999999" customHeight="1">
      <c r="A69" s="101">
        <v>68</v>
      </c>
      <c r="B69" s="100" t="s">
        <v>219</v>
      </c>
      <c r="C69" s="100" t="s">
        <v>302</v>
      </c>
      <c r="D69" s="100" t="s">
        <v>1045</v>
      </c>
      <c r="E69" s="100" t="s">
        <v>392</v>
      </c>
      <c r="F69" s="100"/>
      <c r="G69" s="100" t="s">
        <v>959</v>
      </c>
    </row>
    <row r="70" spans="1:7" ht="16.399999999999999" customHeight="1">
      <c r="A70" s="101">
        <v>69</v>
      </c>
      <c r="B70" s="100" t="s">
        <v>1747</v>
      </c>
      <c r="C70" s="100" t="s">
        <v>302</v>
      </c>
      <c r="D70" s="100" t="s">
        <v>1046</v>
      </c>
      <c r="E70" s="100" t="s">
        <v>403</v>
      </c>
      <c r="F70" s="100"/>
      <c r="G70" s="100" t="s">
        <v>289</v>
      </c>
    </row>
    <row r="71" spans="1:7" ht="16.399999999999999" customHeight="1">
      <c r="A71" s="101">
        <v>70</v>
      </c>
      <c r="B71" s="100" t="s">
        <v>1747</v>
      </c>
      <c r="C71" s="100" t="s">
        <v>302</v>
      </c>
      <c r="D71" s="100" t="s">
        <v>1047</v>
      </c>
      <c r="E71" s="100" t="s">
        <v>406</v>
      </c>
      <c r="F71" s="100"/>
      <c r="G71" s="100" t="s">
        <v>289</v>
      </c>
    </row>
    <row r="72" spans="1:7" ht="16.399999999999999" customHeight="1">
      <c r="A72" s="101">
        <v>71</v>
      </c>
      <c r="B72" s="100" t="s">
        <v>1747</v>
      </c>
      <c r="C72" s="100" t="s">
        <v>302</v>
      </c>
      <c r="D72" s="100" t="s">
        <v>1048</v>
      </c>
      <c r="E72" s="100" t="s">
        <v>1049</v>
      </c>
      <c r="F72" s="100"/>
      <c r="G72" s="100" t="s">
        <v>959</v>
      </c>
    </row>
    <row r="73" spans="1:7" ht="16.399999999999999" customHeight="1">
      <c r="A73" s="101">
        <v>72</v>
      </c>
      <c r="B73" s="100" t="s">
        <v>1747</v>
      </c>
      <c r="C73" s="100" t="s">
        <v>302</v>
      </c>
      <c r="D73" s="100" t="s">
        <v>1050</v>
      </c>
      <c r="E73" s="100" t="s">
        <v>404</v>
      </c>
      <c r="F73" s="100"/>
      <c r="G73" s="100" t="s">
        <v>289</v>
      </c>
    </row>
    <row r="74" spans="1:7" ht="16.399999999999999" customHeight="1">
      <c r="A74" s="101">
        <v>73</v>
      </c>
      <c r="B74" s="100" t="s">
        <v>1747</v>
      </c>
      <c r="C74" s="100" t="s">
        <v>302</v>
      </c>
      <c r="D74" s="100" t="s">
        <v>1051</v>
      </c>
      <c r="E74" s="100" t="s">
        <v>402</v>
      </c>
      <c r="F74" s="100"/>
      <c r="G74" s="100" t="s">
        <v>289</v>
      </c>
    </row>
    <row r="75" spans="1:7" ht="16.399999999999999" customHeight="1">
      <c r="A75" s="101">
        <v>74</v>
      </c>
      <c r="B75" s="100" t="s">
        <v>1747</v>
      </c>
      <c r="C75" s="100" t="s">
        <v>302</v>
      </c>
      <c r="D75" s="100" t="s">
        <v>1052</v>
      </c>
      <c r="E75" s="100" t="s">
        <v>395</v>
      </c>
      <c r="F75" s="100"/>
      <c r="G75" s="100" t="s">
        <v>289</v>
      </c>
    </row>
    <row r="76" spans="1:7" ht="16.399999999999999" customHeight="1">
      <c r="A76" s="101">
        <v>75</v>
      </c>
      <c r="B76" s="100" t="s">
        <v>1747</v>
      </c>
      <c r="C76" s="100" t="s">
        <v>302</v>
      </c>
      <c r="D76" s="100" t="s">
        <v>1053</v>
      </c>
      <c r="E76" s="100" t="s">
        <v>393</v>
      </c>
      <c r="F76" s="100"/>
      <c r="G76" s="100" t="s">
        <v>959</v>
      </c>
    </row>
    <row r="77" spans="1:7" ht="16.399999999999999" customHeight="1">
      <c r="A77" s="101">
        <v>76</v>
      </c>
      <c r="B77" s="100" t="s">
        <v>1747</v>
      </c>
      <c r="C77" s="100" t="s">
        <v>302</v>
      </c>
      <c r="D77" s="100" t="s">
        <v>1054</v>
      </c>
      <c r="E77" s="100" t="s">
        <v>394</v>
      </c>
      <c r="F77" s="100"/>
      <c r="G77" s="100" t="s">
        <v>959</v>
      </c>
    </row>
    <row r="78" spans="1:7" ht="16.399999999999999" customHeight="1">
      <c r="A78" s="101">
        <v>77</v>
      </c>
      <c r="B78" s="100" t="s">
        <v>1747</v>
      </c>
      <c r="C78" s="100" t="s">
        <v>302</v>
      </c>
      <c r="D78" s="100" t="s">
        <v>1055</v>
      </c>
      <c r="E78" s="100" t="s">
        <v>407</v>
      </c>
      <c r="F78" s="100"/>
      <c r="G78" s="100" t="s">
        <v>289</v>
      </c>
    </row>
    <row r="79" spans="1:7" ht="16.399999999999999" customHeight="1">
      <c r="A79" s="101">
        <v>78</v>
      </c>
      <c r="B79" s="100" t="s">
        <v>1747</v>
      </c>
      <c r="C79" s="100" t="s">
        <v>302</v>
      </c>
      <c r="D79" s="100" t="s">
        <v>1056</v>
      </c>
      <c r="E79" s="100" t="s">
        <v>397</v>
      </c>
      <c r="F79" s="100"/>
      <c r="G79" s="100" t="s">
        <v>289</v>
      </c>
    </row>
    <row r="80" spans="1:7" ht="16.399999999999999" customHeight="1">
      <c r="A80" s="101">
        <v>79</v>
      </c>
      <c r="B80" s="100" t="s">
        <v>1747</v>
      </c>
      <c r="C80" s="100" t="s">
        <v>302</v>
      </c>
      <c r="D80" s="100" t="s">
        <v>1057</v>
      </c>
      <c r="E80" s="100" t="s">
        <v>405</v>
      </c>
      <c r="F80" s="100"/>
      <c r="G80" s="100" t="s">
        <v>289</v>
      </c>
    </row>
    <row r="81" spans="1:7" ht="16.399999999999999" customHeight="1">
      <c r="A81" s="101">
        <v>80</v>
      </c>
      <c r="B81" s="100" t="s">
        <v>1747</v>
      </c>
      <c r="C81" s="100" t="s">
        <v>302</v>
      </c>
      <c r="D81" s="100" t="s">
        <v>1058</v>
      </c>
      <c r="E81" s="100" t="s">
        <v>396</v>
      </c>
      <c r="F81" s="100"/>
      <c r="G81" s="100" t="s">
        <v>959</v>
      </c>
    </row>
    <row r="82" spans="1:7" ht="16.399999999999999" customHeight="1">
      <c r="A82" s="101">
        <v>81</v>
      </c>
      <c r="B82" s="100" t="s">
        <v>1747</v>
      </c>
      <c r="C82" s="100" t="s">
        <v>302</v>
      </c>
      <c r="D82" s="100" t="s">
        <v>1059</v>
      </c>
      <c r="E82" s="100" t="s">
        <v>1060</v>
      </c>
      <c r="F82" s="100"/>
      <c r="G82" s="100" t="s">
        <v>289</v>
      </c>
    </row>
    <row r="83" spans="1:7" ht="16.399999999999999" customHeight="1">
      <c r="A83" s="101">
        <v>82</v>
      </c>
      <c r="B83" s="100" t="s">
        <v>1747</v>
      </c>
      <c r="C83" s="100" t="s">
        <v>302</v>
      </c>
      <c r="D83" s="100" t="s">
        <v>1061</v>
      </c>
      <c r="E83" s="100" t="s">
        <v>408</v>
      </c>
      <c r="F83" s="100"/>
      <c r="G83" s="100" t="s">
        <v>289</v>
      </c>
    </row>
    <row r="84" spans="1:7" ht="16.399999999999999" customHeight="1">
      <c r="A84" s="101">
        <v>83</v>
      </c>
      <c r="B84" s="100" t="s">
        <v>1747</v>
      </c>
      <c r="C84" s="100" t="s">
        <v>302</v>
      </c>
      <c r="D84" s="100" t="s">
        <v>1062</v>
      </c>
      <c r="E84" s="100" t="s">
        <v>400</v>
      </c>
      <c r="F84" s="100"/>
      <c r="G84" s="100" t="s">
        <v>289</v>
      </c>
    </row>
    <row r="85" spans="1:7" ht="16.399999999999999" customHeight="1">
      <c r="A85" s="101">
        <v>84</v>
      </c>
      <c r="B85" s="100" t="s">
        <v>1747</v>
      </c>
      <c r="C85" s="100" t="s">
        <v>302</v>
      </c>
      <c r="D85" s="100" t="s">
        <v>1063</v>
      </c>
      <c r="E85" s="100" t="s">
        <v>399</v>
      </c>
      <c r="F85" s="100"/>
      <c r="G85" s="100" t="s">
        <v>959</v>
      </c>
    </row>
    <row r="86" spans="1:7" ht="16.399999999999999" customHeight="1">
      <c r="A86" s="101">
        <v>85</v>
      </c>
      <c r="B86" s="100" t="s">
        <v>1747</v>
      </c>
      <c r="C86" s="100" t="s">
        <v>302</v>
      </c>
      <c r="D86" s="100" t="s">
        <v>1064</v>
      </c>
      <c r="E86" s="100" t="s">
        <v>409</v>
      </c>
      <c r="F86" s="100"/>
      <c r="G86" s="100" t="s">
        <v>959</v>
      </c>
    </row>
    <row r="87" spans="1:7" ht="16.399999999999999" customHeight="1">
      <c r="A87" s="101">
        <v>86</v>
      </c>
      <c r="B87" s="100" t="s">
        <v>1747</v>
      </c>
      <c r="C87" s="100" t="s">
        <v>302</v>
      </c>
      <c r="D87" s="100" t="s">
        <v>1065</v>
      </c>
      <c r="E87" s="100" t="s">
        <v>398</v>
      </c>
      <c r="F87" s="100"/>
      <c r="G87" s="100" t="s">
        <v>289</v>
      </c>
    </row>
    <row r="88" spans="1:7" ht="16.399999999999999" customHeight="1">
      <c r="A88" s="101">
        <v>87</v>
      </c>
      <c r="B88" s="100" t="s">
        <v>1747</v>
      </c>
      <c r="C88" s="100" t="s">
        <v>304</v>
      </c>
      <c r="D88" s="100" t="s">
        <v>1066</v>
      </c>
      <c r="E88" s="100" t="s">
        <v>410</v>
      </c>
      <c r="F88" s="100"/>
      <c r="G88" s="100" t="s">
        <v>959</v>
      </c>
    </row>
    <row r="89" spans="1:7" ht="16.399999999999999" customHeight="1">
      <c r="A89" s="101">
        <v>88</v>
      </c>
      <c r="B89" s="100" t="s">
        <v>1747</v>
      </c>
      <c r="C89" s="100" t="s">
        <v>304</v>
      </c>
      <c r="D89" s="100" t="s">
        <v>1067</v>
      </c>
      <c r="E89" s="100" t="s">
        <v>412</v>
      </c>
      <c r="F89" s="100"/>
      <c r="G89" s="100" t="s">
        <v>959</v>
      </c>
    </row>
    <row r="90" spans="1:7" ht="16.399999999999999" customHeight="1">
      <c r="A90" s="101">
        <v>89</v>
      </c>
      <c r="B90" s="100" t="s">
        <v>1747</v>
      </c>
      <c r="C90" s="100" t="s">
        <v>304</v>
      </c>
      <c r="D90" s="100" t="s">
        <v>1068</v>
      </c>
      <c r="E90" s="100" t="s">
        <v>414</v>
      </c>
      <c r="F90" s="100"/>
      <c r="G90" s="100" t="s">
        <v>289</v>
      </c>
    </row>
    <row r="91" spans="1:7" ht="16.399999999999999" customHeight="1">
      <c r="A91" s="101">
        <v>90</v>
      </c>
      <c r="B91" s="100" t="s">
        <v>1747</v>
      </c>
      <c r="C91" s="100" t="s">
        <v>304</v>
      </c>
      <c r="D91" s="100" t="s">
        <v>1069</v>
      </c>
      <c r="E91" s="100" t="s">
        <v>413</v>
      </c>
      <c r="F91" s="100"/>
      <c r="G91" s="100" t="s">
        <v>289</v>
      </c>
    </row>
    <row r="92" spans="1:7" ht="16.399999999999999" customHeight="1">
      <c r="A92" s="101">
        <v>91</v>
      </c>
      <c r="B92" s="100" t="s">
        <v>1747</v>
      </c>
      <c r="C92" s="100" t="s">
        <v>304</v>
      </c>
      <c r="D92" s="100" t="s">
        <v>1070</v>
      </c>
      <c r="E92" s="100" t="s">
        <v>1071</v>
      </c>
      <c r="F92" s="100"/>
      <c r="G92" s="100" t="s">
        <v>289</v>
      </c>
    </row>
    <row r="93" spans="1:7" ht="16.399999999999999" customHeight="1">
      <c r="A93" s="101">
        <v>92</v>
      </c>
      <c r="B93" s="100" t="s">
        <v>1747</v>
      </c>
      <c r="C93" s="100" t="s">
        <v>304</v>
      </c>
      <c r="D93" s="100" t="s">
        <v>1072</v>
      </c>
      <c r="E93" s="100" t="s">
        <v>415</v>
      </c>
      <c r="F93" s="100"/>
      <c r="G93" s="100" t="s">
        <v>959</v>
      </c>
    </row>
    <row r="94" spans="1:7" ht="16.399999999999999" customHeight="1">
      <c r="A94" s="101">
        <v>93</v>
      </c>
      <c r="B94" s="100" t="s">
        <v>1747</v>
      </c>
      <c r="C94" s="100" t="s">
        <v>304</v>
      </c>
      <c r="D94" s="100" t="s">
        <v>1073</v>
      </c>
      <c r="E94" s="100" t="s">
        <v>411</v>
      </c>
      <c r="F94" s="100"/>
      <c r="G94" s="100" t="s">
        <v>959</v>
      </c>
    </row>
    <row r="95" spans="1:7" ht="16.399999999999999" customHeight="1">
      <c r="A95" s="101">
        <v>94</v>
      </c>
      <c r="B95" s="100" t="s">
        <v>1747</v>
      </c>
      <c r="C95" s="100" t="s">
        <v>304</v>
      </c>
      <c r="D95" s="100" t="s">
        <v>1074</v>
      </c>
      <c r="E95" s="100" t="s">
        <v>416</v>
      </c>
      <c r="F95" s="100"/>
      <c r="G95" s="100" t="s">
        <v>289</v>
      </c>
    </row>
    <row r="96" spans="1:7" ht="16.399999999999999" customHeight="1">
      <c r="A96" s="101">
        <v>95</v>
      </c>
      <c r="B96" s="100" t="s">
        <v>1747</v>
      </c>
      <c r="C96" s="100" t="s">
        <v>304</v>
      </c>
      <c r="D96" s="100" t="s">
        <v>1075</v>
      </c>
      <c r="E96" s="100" t="s">
        <v>1076</v>
      </c>
      <c r="F96" s="100"/>
      <c r="G96" s="100" t="s">
        <v>289</v>
      </c>
    </row>
    <row r="97" spans="1:7" ht="16.399999999999999" customHeight="1">
      <c r="A97" s="101">
        <v>96</v>
      </c>
      <c r="B97" s="100" t="s">
        <v>1747</v>
      </c>
      <c r="C97" s="100" t="s">
        <v>304</v>
      </c>
      <c r="D97" s="100" t="s">
        <v>1077</v>
      </c>
      <c r="E97" s="100" t="s">
        <v>1078</v>
      </c>
      <c r="F97" s="100"/>
      <c r="G97" s="100" t="s">
        <v>289</v>
      </c>
    </row>
    <row r="98" spans="1:7" ht="16.399999999999999" customHeight="1">
      <c r="A98" s="101">
        <v>97</v>
      </c>
      <c r="B98" s="100" t="s">
        <v>1747</v>
      </c>
      <c r="C98" s="100" t="s">
        <v>304</v>
      </c>
      <c r="D98" s="100" t="s">
        <v>1079</v>
      </c>
      <c r="E98" s="100" t="s">
        <v>1080</v>
      </c>
      <c r="F98" s="100"/>
      <c r="G98" s="100" t="s">
        <v>289</v>
      </c>
    </row>
    <row r="99" spans="1:7" ht="16.399999999999999" customHeight="1">
      <c r="A99" s="101">
        <v>98</v>
      </c>
      <c r="B99" s="100" t="s">
        <v>1747</v>
      </c>
      <c r="C99" s="100" t="s">
        <v>304</v>
      </c>
      <c r="D99" s="100" t="s">
        <v>1081</v>
      </c>
      <c r="E99" s="100" t="s">
        <v>1082</v>
      </c>
      <c r="F99" s="100"/>
      <c r="G99" s="100" t="s">
        <v>289</v>
      </c>
    </row>
    <row r="100" spans="1:7" ht="16.399999999999999" customHeight="1">
      <c r="A100" s="101">
        <v>99</v>
      </c>
      <c r="B100" s="100" t="s">
        <v>1747</v>
      </c>
      <c r="C100" s="100" t="s">
        <v>306</v>
      </c>
      <c r="D100" s="100" t="s">
        <v>1083</v>
      </c>
      <c r="E100" s="100" t="s">
        <v>417</v>
      </c>
      <c r="F100" s="100"/>
      <c r="G100" s="100" t="s">
        <v>959</v>
      </c>
    </row>
    <row r="101" spans="1:7" ht="16.399999999999999" customHeight="1">
      <c r="A101" s="101">
        <v>100</v>
      </c>
      <c r="B101" s="100" t="s">
        <v>1747</v>
      </c>
      <c r="C101" s="100" t="s">
        <v>306</v>
      </c>
      <c r="D101" s="100" t="s">
        <v>1084</v>
      </c>
      <c r="E101" s="100" t="s">
        <v>418</v>
      </c>
      <c r="F101" s="100"/>
      <c r="G101" s="100" t="s">
        <v>959</v>
      </c>
    </row>
    <row r="102" spans="1:7" ht="16.399999999999999" customHeight="1">
      <c r="A102" s="101">
        <v>101</v>
      </c>
      <c r="B102" s="100" t="s">
        <v>1747</v>
      </c>
      <c r="C102" s="100" t="s">
        <v>306</v>
      </c>
      <c r="D102" s="100" t="s">
        <v>1085</v>
      </c>
      <c r="E102" s="100" t="s">
        <v>1086</v>
      </c>
      <c r="F102" s="100"/>
      <c r="G102" s="100" t="s">
        <v>959</v>
      </c>
    </row>
    <row r="103" spans="1:7" ht="16.399999999999999" customHeight="1">
      <c r="A103" s="101">
        <v>102</v>
      </c>
      <c r="B103" s="100" t="s">
        <v>1747</v>
      </c>
      <c r="C103" s="100" t="s">
        <v>306</v>
      </c>
      <c r="D103" s="100" t="s">
        <v>1087</v>
      </c>
      <c r="E103" s="100" t="s">
        <v>424</v>
      </c>
      <c r="F103" s="100"/>
      <c r="G103" s="100" t="s">
        <v>289</v>
      </c>
    </row>
    <row r="104" spans="1:7" ht="16.399999999999999" customHeight="1">
      <c r="A104" s="101">
        <v>103</v>
      </c>
      <c r="B104" s="100" t="s">
        <v>1747</v>
      </c>
      <c r="C104" s="100" t="s">
        <v>306</v>
      </c>
      <c r="D104" s="100" t="s">
        <v>1088</v>
      </c>
      <c r="E104" s="100" t="s">
        <v>422</v>
      </c>
      <c r="F104" s="100"/>
      <c r="G104" s="100" t="s">
        <v>959</v>
      </c>
    </row>
    <row r="105" spans="1:7" ht="16.399999999999999" customHeight="1">
      <c r="A105" s="101">
        <v>104</v>
      </c>
      <c r="B105" s="100" t="s">
        <v>1747</v>
      </c>
      <c r="C105" s="100" t="s">
        <v>306</v>
      </c>
      <c r="D105" s="100" t="s">
        <v>1089</v>
      </c>
      <c r="E105" s="100" t="s">
        <v>1090</v>
      </c>
      <c r="F105" s="100"/>
      <c r="G105" s="100" t="s">
        <v>289</v>
      </c>
    </row>
    <row r="106" spans="1:7" ht="16.399999999999999" customHeight="1">
      <c r="A106" s="101">
        <v>105</v>
      </c>
      <c r="B106" s="100" t="s">
        <v>1747</v>
      </c>
      <c r="C106" s="100" t="s">
        <v>306</v>
      </c>
      <c r="D106" s="100" t="s">
        <v>1091</v>
      </c>
      <c r="E106" s="100" t="s">
        <v>423</v>
      </c>
      <c r="F106" s="100"/>
      <c r="G106" s="100" t="s">
        <v>959</v>
      </c>
    </row>
    <row r="107" spans="1:7" ht="16.399999999999999" customHeight="1">
      <c r="A107" s="101">
        <v>106</v>
      </c>
      <c r="B107" s="100" t="s">
        <v>1747</v>
      </c>
      <c r="C107" s="100" t="s">
        <v>306</v>
      </c>
      <c r="D107" s="100" t="s">
        <v>1092</v>
      </c>
      <c r="E107" s="100" t="s">
        <v>1093</v>
      </c>
      <c r="F107" s="100"/>
      <c r="G107" s="100" t="s">
        <v>289</v>
      </c>
    </row>
    <row r="108" spans="1:7" ht="16.399999999999999" customHeight="1">
      <c r="A108" s="101">
        <v>107</v>
      </c>
      <c r="B108" s="100" t="s">
        <v>1747</v>
      </c>
      <c r="C108" s="100" t="s">
        <v>306</v>
      </c>
      <c r="D108" s="100" t="s">
        <v>1094</v>
      </c>
      <c r="E108" s="100" t="s">
        <v>419</v>
      </c>
      <c r="F108" s="100"/>
      <c r="G108" s="100" t="s">
        <v>959</v>
      </c>
    </row>
    <row r="109" spans="1:7" ht="16.399999999999999" customHeight="1">
      <c r="A109" s="101">
        <v>108</v>
      </c>
      <c r="B109" s="100" t="s">
        <v>1747</v>
      </c>
      <c r="C109" s="100" t="s">
        <v>306</v>
      </c>
      <c r="D109" s="100" t="s">
        <v>1095</v>
      </c>
      <c r="E109" s="100" t="s">
        <v>1096</v>
      </c>
      <c r="F109" s="100"/>
      <c r="G109" s="100" t="s">
        <v>289</v>
      </c>
    </row>
    <row r="110" spans="1:7" ht="16.399999999999999" customHeight="1">
      <c r="A110" s="101">
        <v>109</v>
      </c>
      <c r="B110" s="100" t="s">
        <v>1747</v>
      </c>
      <c r="C110" s="100" t="s">
        <v>306</v>
      </c>
      <c r="D110" s="100" t="s">
        <v>1097</v>
      </c>
      <c r="E110" s="100" t="s">
        <v>1098</v>
      </c>
      <c r="F110" s="100"/>
      <c r="G110" s="100" t="s">
        <v>289</v>
      </c>
    </row>
    <row r="111" spans="1:7" ht="16.399999999999999" customHeight="1">
      <c r="A111" s="101">
        <v>110</v>
      </c>
      <c r="B111" s="100" t="s">
        <v>1747</v>
      </c>
      <c r="C111" s="100" t="s">
        <v>306</v>
      </c>
      <c r="D111" s="100" t="s">
        <v>1099</v>
      </c>
      <c r="E111" s="100" t="s">
        <v>426</v>
      </c>
      <c r="F111" s="100"/>
      <c r="G111" s="100" t="s">
        <v>289</v>
      </c>
    </row>
    <row r="112" spans="1:7" ht="16.399999999999999" customHeight="1">
      <c r="A112" s="101">
        <v>111</v>
      </c>
      <c r="B112" s="100" t="s">
        <v>1747</v>
      </c>
      <c r="C112" s="100" t="s">
        <v>306</v>
      </c>
      <c r="D112" s="100" t="s">
        <v>1748</v>
      </c>
      <c r="E112" s="100" t="s">
        <v>1100</v>
      </c>
      <c r="F112" s="100"/>
      <c r="G112" s="100" t="s">
        <v>289</v>
      </c>
    </row>
    <row r="113" spans="1:7" ht="16.399999999999999" customHeight="1">
      <c r="A113" s="101">
        <v>112</v>
      </c>
      <c r="B113" s="100" t="s">
        <v>1747</v>
      </c>
      <c r="C113" s="100" t="s">
        <v>306</v>
      </c>
      <c r="D113" s="100" t="s">
        <v>1101</v>
      </c>
      <c r="E113" s="100" t="s">
        <v>420</v>
      </c>
      <c r="F113" s="100"/>
      <c r="G113" s="100" t="s">
        <v>289</v>
      </c>
    </row>
    <row r="114" spans="1:7" ht="16.399999999999999" customHeight="1">
      <c r="A114" s="101">
        <v>113</v>
      </c>
      <c r="B114" s="100" t="s">
        <v>1747</v>
      </c>
      <c r="C114" s="100" t="s">
        <v>306</v>
      </c>
      <c r="D114" s="100" t="s">
        <v>1102</v>
      </c>
      <c r="E114" s="100" t="s">
        <v>425</v>
      </c>
      <c r="F114" s="100"/>
      <c r="G114" s="100" t="s">
        <v>959</v>
      </c>
    </row>
    <row r="115" spans="1:7" ht="16.399999999999999" customHeight="1">
      <c r="A115" s="101">
        <v>114</v>
      </c>
      <c r="B115" s="100" t="s">
        <v>1747</v>
      </c>
      <c r="C115" s="100" t="s">
        <v>306</v>
      </c>
      <c r="D115" s="100" t="s">
        <v>1103</v>
      </c>
      <c r="E115" s="100" t="s">
        <v>421</v>
      </c>
      <c r="F115" s="100"/>
      <c r="G115" s="100" t="s">
        <v>289</v>
      </c>
    </row>
    <row r="116" spans="1:7" ht="16.399999999999999" customHeight="1">
      <c r="A116" s="101">
        <v>115</v>
      </c>
      <c r="B116" s="100" t="s">
        <v>1747</v>
      </c>
      <c r="C116" s="100" t="s">
        <v>307</v>
      </c>
      <c r="D116" s="100" t="s">
        <v>1104</v>
      </c>
      <c r="E116" s="100" t="s">
        <v>427</v>
      </c>
      <c r="F116" s="100"/>
      <c r="G116" s="100" t="s">
        <v>959</v>
      </c>
    </row>
    <row r="117" spans="1:7" ht="16.399999999999999" customHeight="1">
      <c r="A117" s="101">
        <v>116</v>
      </c>
      <c r="B117" s="100" t="s">
        <v>1747</v>
      </c>
      <c r="C117" s="100" t="s">
        <v>307</v>
      </c>
      <c r="D117" s="100" t="s">
        <v>1105</v>
      </c>
      <c r="E117" s="100" t="s">
        <v>447</v>
      </c>
      <c r="F117" s="100"/>
      <c r="G117" s="100" t="s">
        <v>959</v>
      </c>
    </row>
    <row r="118" spans="1:7" ht="16.399999999999999" customHeight="1">
      <c r="A118" s="101">
        <v>117</v>
      </c>
      <c r="B118" s="100" t="s">
        <v>1747</v>
      </c>
      <c r="C118" s="100" t="s">
        <v>307</v>
      </c>
      <c r="D118" s="100" t="s">
        <v>1106</v>
      </c>
      <c r="E118" s="100" t="s">
        <v>441</v>
      </c>
      <c r="F118" s="100"/>
      <c r="G118" s="100" t="s">
        <v>959</v>
      </c>
    </row>
    <row r="119" spans="1:7" ht="16.399999999999999" customHeight="1">
      <c r="A119" s="101">
        <v>118</v>
      </c>
      <c r="B119" s="100" t="s">
        <v>1747</v>
      </c>
      <c r="C119" s="100" t="s">
        <v>307</v>
      </c>
      <c r="D119" s="100" t="s">
        <v>1107</v>
      </c>
      <c r="E119" s="100" t="s">
        <v>428</v>
      </c>
      <c r="F119" s="100"/>
      <c r="G119" s="100" t="s">
        <v>959</v>
      </c>
    </row>
    <row r="120" spans="1:7" ht="16.399999999999999" customHeight="1">
      <c r="A120" s="101">
        <v>119</v>
      </c>
      <c r="B120" s="100" t="s">
        <v>1747</v>
      </c>
      <c r="C120" s="100" t="s">
        <v>307</v>
      </c>
      <c r="D120" s="100" t="s">
        <v>1108</v>
      </c>
      <c r="E120" s="100" t="s">
        <v>442</v>
      </c>
      <c r="F120" s="100"/>
      <c r="G120" s="100" t="s">
        <v>959</v>
      </c>
    </row>
    <row r="121" spans="1:7" ht="16.399999999999999" customHeight="1">
      <c r="A121" s="101">
        <v>120</v>
      </c>
      <c r="B121" s="100" t="s">
        <v>1747</v>
      </c>
      <c r="C121" s="100" t="s">
        <v>307</v>
      </c>
      <c r="D121" s="100" t="s">
        <v>1109</v>
      </c>
      <c r="E121" s="100" t="s">
        <v>457</v>
      </c>
      <c r="F121" s="100"/>
      <c r="G121" s="100" t="s">
        <v>289</v>
      </c>
    </row>
    <row r="122" spans="1:7" ht="16.399999999999999" customHeight="1">
      <c r="A122" s="101">
        <v>121</v>
      </c>
      <c r="B122" s="100" t="s">
        <v>1747</v>
      </c>
      <c r="C122" s="100" t="s">
        <v>307</v>
      </c>
      <c r="D122" s="100" t="s">
        <v>1110</v>
      </c>
      <c r="E122" s="100" t="s">
        <v>429</v>
      </c>
      <c r="F122" s="100"/>
      <c r="G122" s="100" t="s">
        <v>289</v>
      </c>
    </row>
    <row r="123" spans="1:7" ht="16.399999999999999" customHeight="1">
      <c r="A123" s="101">
        <v>122</v>
      </c>
      <c r="B123" s="100" t="s">
        <v>1747</v>
      </c>
      <c r="C123" s="100" t="s">
        <v>307</v>
      </c>
      <c r="D123" s="100" t="s">
        <v>1111</v>
      </c>
      <c r="E123" s="100" t="s">
        <v>452</v>
      </c>
      <c r="F123" s="100"/>
      <c r="G123" s="100" t="s">
        <v>289</v>
      </c>
    </row>
    <row r="124" spans="1:7" ht="16.399999999999999" customHeight="1">
      <c r="A124" s="101">
        <v>123</v>
      </c>
      <c r="B124" s="100" t="s">
        <v>1747</v>
      </c>
      <c r="C124" s="100" t="s">
        <v>307</v>
      </c>
      <c r="D124" s="100" t="s">
        <v>1112</v>
      </c>
      <c r="E124" s="100" t="s">
        <v>461</v>
      </c>
      <c r="F124" s="100"/>
      <c r="G124" s="100" t="s">
        <v>959</v>
      </c>
    </row>
    <row r="125" spans="1:7" ht="16.399999999999999" customHeight="1">
      <c r="A125" s="101">
        <v>124</v>
      </c>
      <c r="B125" s="100" t="s">
        <v>1747</v>
      </c>
      <c r="C125" s="100" t="s">
        <v>307</v>
      </c>
      <c r="D125" s="100" t="s">
        <v>1113</v>
      </c>
      <c r="E125" s="100" t="s">
        <v>469</v>
      </c>
      <c r="F125" s="100"/>
      <c r="G125" s="100" t="s">
        <v>289</v>
      </c>
    </row>
    <row r="126" spans="1:7" ht="16.399999999999999" customHeight="1">
      <c r="A126" s="101">
        <v>125</v>
      </c>
      <c r="B126" s="100" t="s">
        <v>1747</v>
      </c>
      <c r="C126" s="100" t="s">
        <v>307</v>
      </c>
      <c r="D126" s="100" t="s">
        <v>1114</v>
      </c>
      <c r="E126" s="100" t="s">
        <v>477</v>
      </c>
      <c r="F126" s="100"/>
      <c r="G126" s="100" t="s">
        <v>289</v>
      </c>
    </row>
    <row r="127" spans="1:7" ht="16.399999999999999" customHeight="1">
      <c r="A127" s="101">
        <v>126</v>
      </c>
      <c r="B127" s="100" t="s">
        <v>1747</v>
      </c>
      <c r="C127" s="100" t="s">
        <v>307</v>
      </c>
      <c r="D127" s="100" t="s">
        <v>1115</v>
      </c>
      <c r="E127" s="100" t="s">
        <v>458</v>
      </c>
      <c r="F127" s="100"/>
      <c r="G127" s="100" t="s">
        <v>959</v>
      </c>
    </row>
    <row r="128" spans="1:7" ht="16.399999999999999" customHeight="1">
      <c r="A128" s="101">
        <v>127</v>
      </c>
      <c r="B128" s="100" t="s">
        <v>1747</v>
      </c>
      <c r="C128" s="100" t="s">
        <v>307</v>
      </c>
      <c r="D128" s="100" t="s">
        <v>1116</v>
      </c>
      <c r="E128" s="100" t="s">
        <v>449</v>
      </c>
      <c r="F128" s="100"/>
      <c r="G128" s="100" t="s">
        <v>959</v>
      </c>
    </row>
    <row r="129" spans="1:7" ht="16.399999999999999" customHeight="1">
      <c r="A129" s="101">
        <v>128</v>
      </c>
      <c r="B129" s="100" t="s">
        <v>1747</v>
      </c>
      <c r="C129" s="100" t="s">
        <v>307</v>
      </c>
      <c r="D129" s="100" t="s">
        <v>1117</v>
      </c>
      <c r="E129" s="100" t="s">
        <v>445</v>
      </c>
      <c r="F129" s="100"/>
      <c r="G129" s="100" t="s">
        <v>289</v>
      </c>
    </row>
    <row r="130" spans="1:7" ht="16.399999999999999" customHeight="1">
      <c r="A130" s="101">
        <v>129</v>
      </c>
      <c r="B130" s="100" t="s">
        <v>1747</v>
      </c>
      <c r="C130" s="100" t="s">
        <v>307</v>
      </c>
      <c r="D130" s="100" t="s">
        <v>1118</v>
      </c>
      <c r="E130" s="100" t="s">
        <v>444</v>
      </c>
      <c r="F130" s="100"/>
      <c r="G130" s="100" t="s">
        <v>289</v>
      </c>
    </row>
    <row r="131" spans="1:7" ht="16.399999999999999" customHeight="1">
      <c r="A131" s="101">
        <v>130</v>
      </c>
      <c r="B131" s="100" t="s">
        <v>1747</v>
      </c>
      <c r="C131" s="100" t="s">
        <v>307</v>
      </c>
      <c r="D131" s="100" t="s">
        <v>1119</v>
      </c>
      <c r="E131" s="100" t="s">
        <v>443</v>
      </c>
      <c r="F131" s="100"/>
      <c r="G131" s="100" t="s">
        <v>959</v>
      </c>
    </row>
    <row r="132" spans="1:7" ht="16.399999999999999" customHeight="1">
      <c r="A132" s="101">
        <v>131</v>
      </c>
      <c r="B132" s="100" t="s">
        <v>1747</v>
      </c>
      <c r="C132" s="100" t="s">
        <v>307</v>
      </c>
      <c r="D132" s="100" t="s">
        <v>1120</v>
      </c>
      <c r="E132" s="100" t="s">
        <v>430</v>
      </c>
      <c r="F132" s="100"/>
      <c r="G132" s="100" t="s">
        <v>289</v>
      </c>
    </row>
    <row r="133" spans="1:7" ht="16.399999999999999" customHeight="1">
      <c r="A133" s="101">
        <v>132</v>
      </c>
      <c r="B133" s="100" t="s">
        <v>1747</v>
      </c>
      <c r="C133" s="100" t="s">
        <v>307</v>
      </c>
      <c r="D133" s="100" t="s">
        <v>1121</v>
      </c>
      <c r="E133" s="100" t="s">
        <v>431</v>
      </c>
      <c r="F133" s="100"/>
      <c r="G133" s="100" t="s">
        <v>959</v>
      </c>
    </row>
    <row r="134" spans="1:7" ht="16.399999999999999" customHeight="1">
      <c r="A134" s="101">
        <v>133</v>
      </c>
      <c r="B134" s="100" t="s">
        <v>1747</v>
      </c>
      <c r="C134" s="100" t="s">
        <v>307</v>
      </c>
      <c r="D134" s="100" t="s">
        <v>1122</v>
      </c>
      <c r="E134" s="100" t="s">
        <v>459</v>
      </c>
      <c r="F134" s="100"/>
      <c r="G134" s="100" t="s">
        <v>289</v>
      </c>
    </row>
    <row r="135" spans="1:7" ht="16.399999999999999" customHeight="1">
      <c r="A135" s="101">
        <v>134</v>
      </c>
      <c r="B135" s="100" t="s">
        <v>1747</v>
      </c>
      <c r="C135" s="100" t="s">
        <v>307</v>
      </c>
      <c r="D135" s="100" t="s">
        <v>1749</v>
      </c>
      <c r="E135" s="100" t="s">
        <v>1123</v>
      </c>
      <c r="F135" s="100"/>
      <c r="G135" s="100" t="s">
        <v>289</v>
      </c>
    </row>
    <row r="136" spans="1:7" ht="16.399999999999999" customHeight="1">
      <c r="A136" s="101">
        <v>135</v>
      </c>
      <c r="B136" s="100" t="s">
        <v>1747</v>
      </c>
      <c r="C136" s="100" t="s">
        <v>307</v>
      </c>
      <c r="D136" s="100" t="s">
        <v>1124</v>
      </c>
      <c r="E136" s="100" t="s">
        <v>432</v>
      </c>
      <c r="F136" s="100"/>
      <c r="G136" s="100" t="s">
        <v>959</v>
      </c>
    </row>
    <row r="137" spans="1:7" ht="16.399999999999999" customHeight="1">
      <c r="A137" s="101">
        <v>136</v>
      </c>
      <c r="B137" s="100" t="s">
        <v>1747</v>
      </c>
      <c r="C137" s="100" t="s">
        <v>307</v>
      </c>
      <c r="D137" s="100" t="s">
        <v>1125</v>
      </c>
      <c r="E137" s="100" t="s">
        <v>467</v>
      </c>
      <c r="F137" s="100"/>
      <c r="G137" s="100" t="s">
        <v>289</v>
      </c>
    </row>
    <row r="138" spans="1:7" ht="16.399999999999999" customHeight="1">
      <c r="A138" s="101">
        <v>137</v>
      </c>
      <c r="B138" s="100" t="s">
        <v>1747</v>
      </c>
      <c r="C138" s="100" t="s">
        <v>307</v>
      </c>
      <c r="D138" s="100" t="s">
        <v>1126</v>
      </c>
      <c r="E138" s="100" t="s">
        <v>433</v>
      </c>
      <c r="F138" s="100"/>
      <c r="G138" s="100" t="s">
        <v>959</v>
      </c>
    </row>
    <row r="139" spans="1:7" ht="16.399999999999999" customHeight="1">
      <c r="A139" s="101">
        <v>138</v>
      </c>
      <c r="B139" s="100" t="s">
        <v>1747</v>
      </c>
      <c r="C139" s="100" t="s">
        <v>307</v>
      </c>
      <c r="D139" s="100" t="s">
        <v>1127</v>
      </c>
      <c r="E139" s="100" t="s">
        <v>465</v>
      </c>
      <c r="F139" s="100"/>
      <c r="G139" s="100" t="s">
        <v>289</v>
      </c>
    </row>
    <row r="140" spans="1:7" ht="16.399999999999999" customHeight="1">
      <c r="A140" s="101">
        <v>139</v>
      </c>
      <c r="B140" s="100" t="s">
        <v>1747</v>
      </c>
      <c r="C140" s="100" t="s">
        <v>307</v>
      </c>
      <c r="D140" s="100" t="s">
        <v>1128</v>
      </c>
      <c r="E140" s="100" t="s">
        <v>434</v>
      </c>
      <c r="F140" s="100"/>
      <c r="G140" s="100" t="s">
        <v>959</v>
      </c>
    </row>
    <row r="141" spans="1:7" ht="16.399999999999999" customHeight="1">
      <c r="A141" s="101">
        <v>140</v>
      </c>
      <c r="B141" s="100" t="s">
        <v>1747</v>
      </c>
      <c r="C141" s="100" t="s">
        <v>307</v>
      </c>
      <c r="D141" s="100" t="s">
        <v>1129</v>
      </c>
      <c r="E141" s="100" t="s">
        <v>435</v>
      </c>
      <c r="F141" s="100"/>
      <c r="G141" s="100" t="s">
        <v>959</v>
      </c>
    </row>
    <row r="142" spans="1:7" ht="16.399999999999999" customHeight="1">
      <c r="A142" s="101">
        <v>141</v>
      </c>
      <c r="B142" s="100" t="s">
        <v>1747</v>
      </c>
      <c r="C142" s="100" t="s">
        <v>307</v>
      </c>
      <c r="D142" s="100" t="s">
        <v>1130</v>
      </c>
      <c r="E142" s="100" t="s">
        <v>474</v>
      </c>
      <c r="F142" s="100"/>
      <c r="G142" s="100" t="s">
        <v>959</v>
      </c>
    </row>
    <row r="143" spans="1:7" ht="16.399999999999999" customHeight="1">
      <c r="A143" s="101">
        <v>142</v>
      </c>
      <c r="B143" s="100" t="s">
        <v>1747</v>
      </c>
      <c r="C143" s="100" t="s">
        <v>307</v>
      </c>
      <c r="D143" s="100" t="s">
        <v>1131</v>
      </c>
      <c r="E143" s="100" t="s">
        <v>436</v>
      </c>
      <c r="F143" s="100"/>
      <c r="G143" s="100" t="s">
        <v>959</v>
      </c>
    </row>
    <row r="144" spans="1:7" ht="16.399999999999999" customHeight="1">
      <c r="A144" s="101">
        <v>143</v>
      </c>
      <c r="B144" s="100" t="s">
        <v>1747</v>
      </c>
      <c r="C144" s="100" t="s">
        <v>307</v>
      </c>
      <c r="D144" s="100" t="s">
        <v>1132</v>
      </c>
      <c r="E144" s="100" t="s">
        <v>473</v>
      </c>
      <c r="F144" s="100"/>
      <c r="G144" s="100" t="s">
        <v>959</v>
      </c>
    </row>
    <row r="145" spans="1:7" ht="16.399999999999999" customHeight="1">
      <c r="A145" s="101">
        <v>144</v>
      </c>
      <c r="B145" s="100" t="s">
        <v>1747</v>
      </c>
      <c r="C145" s="100" t="s">
        <v>307</v>
      </c>
      <c r="D145" s="100" t="s">
        <v>1133</v>
      </c>
      <c r="E145" s="100" t="s">
        <v>437</v>
      </c>
      <c r="F145" s="100"/>
      <c r="G145" s="100" t="s">
        <v>959</v>
      </c>
    </row>
    <row r="146" spans="1:7" ht="16.399999999999999" customHeight="1">
      <c r="A146" s="101">
        <v>145</v>
      </c>
      <c r="B146" s="100" t="s">
        <v>1747</v>
      </c>
      <c r="C146" s="100" t="s">
        <v>307</v>
      </c>
      <c r="D146" s="100" t="s">
        <v>1134</v>
      </c>
      <c r="E146" s="100" t="s">
        <v>466</v>
      </c>
      <c r="F146" s="100"/>
      <c r="G146" s="100" t="s">
        <v>959</v>
      </c>
    </row>
    <row r="147" spans="1:7" ht="16.399999999999999" customHeight="1">
      <c r="A147" s="101">
        <v>146</v>
      </c>
      <c r="B147" s="100" t="s">
        <v>1747</v>
      </c>
      <c r="C147" s="100" t="s">
        <v>307</v>
      </c>
      <c r="D147" s="100" t="s">
        <v>1135</v>
      </c>
      <c r="E147" s="100" t="s">
        <v>438</v>
      </c>
      <c r="F147" s="100"/>
      <c r="G147" s="100" t="s">
        <v>959</v>
      </c>
    </row>
    <row r="148" spans="1:7" ht="16.399999999999999" customHeight="1">
      <c r="A148" s="101">
        <v>147</v>
      </c>
      <c r="B148" s="100" t="s">
        <v>1747</v>
      </c>
      <c r="C148" s="100" t="s">
        <v>307</v>
      </c>
      <c r="D148" s="100" t="s">
        <v>1136</v>
      </c>
      <c r="E148" s="100" t="s">
        <v>439</v>
      </c>
      <c r="F148" s="100"/>
      <c r="G148" s="100" t="s">
        <v>289</v>
      </c>
    </row>
    <row r="149" spans="1:7" ht="16.399999999999999" customHeight="1">
      <c r="A149" s="101">
        <v>148</v>
      </c>
      <c r="B149" s="100" t="s">
        <v>1747</v>
      </c>
      <c r="C149" s="100" t="s">
        <v>307</v>
      </c>
      <c r="D149" s="100" t="s">
        <v>1137</v>
      </c>
      <c r="E149" s="100" t="s">
        <v>472</v>
      </c>
      <c r="F149" s="100"/>
      <c r="G149" s="100" t="s">
        <v>959</v>
      </c>
    </row>
    <row r="150" spans="1:7" ht="16.399999999999999" customHeight="1">
      <c r="A150" s="101">
        <v>149</v>
      </c>
      <c r="B150" s="100" t="s">
        <v>1747</v>
      </c>
      <c r="C150" s="100" t="s">
        <v>307</v>
      </c>
      <c r="D150" s="100" t="s">
        <v>1138</v>
      </c>
      <c r="E150" s="100" t="s">
        <v>475</v>
      </c>
      <c r="F150" s="100"/>
      <c r="G150" s="100" t="s">
        <v>289</v>
      </c>
    </row>
    <row r="151" spans="1:7" ht="16.399999999999999" customHeight="1">
      <c r="A151" s="101">
        <v>150</v>
      </c>
      <c r="B151" s="100" t="s">
        <v>1747</v>
      </c>
      <c r="C151" s="100" t="s">
        <v>307</v>
      </c>
      <c r="D151" s="100" t="s">
        <v>1139</v>
      </c>
      <c r="E151" s="100" t="s">
        <v>450</v>
      </c>
      <c r="F151" s="100"/>
      <c r="G151" s="100" t="s">
        <v>289</v>
      </c>
    </row>
    <row r="152" spans="1:7" ht="16.399999999999999" customHeight="1">
      <c r="A152" s="101">
        <v>151</v>
      </c>
      <c r="B152" s="100" t="s">
        <v>1747</v>
      </c>
      <c r="C152" s="100" t="s">
        <v>307</v>
      </c>
      <c r="D152" s="100" t="s">
        <v>1140</v>
      </c>
      <c r="E152" s="100" t="s">
        <v>451</v>
      </c>
      <c r="F152" s="100"/>
      <c r="G152" s="100" t="s">
        <v>959</v>
      </c>
    </row>
    <row r="153" spans="1:7" ht="16.399999999999999" customHeight="1">
      <c r="A153" s="101">
        <v>152</v>
      </c>
      <c r="B153" s="100" t="s">
        <v>1747</v>
      </c>
      <c r="C153" s="100" t="s">
        <v>307</v>
      </c>
      <c r="D153" s="100" t="s">
        <v>1141</v>
      </c>
      <c r="E153" s="100" t="s">
        <v>460</v>
      </c>
      <c r="F153" s="100"/>
      <c r="G153" s="100" t="s">
        <v>959</v>
      </c>
    </row>
    <row r="154" spans="1:7" ht="16.399999999999999" customHeight="1">
      <c r="A154" s="101">
        <v>153</v>
      </c>
      <c r="B154" s="100" t="s">
        <v>1747</v>
      </c>
      <c r="C154" s="100" t="s">
        <v>307</v>
      </c>
      <c r="D154" s="100" t="s">
        <v>1142</v>
      </c>
      <c r="E154" s="100" t="s">
        <v>448</v>
      </c>
      <c r="F154" s="100"/>
      <c r="G154" s="100" t="s">
        <v>959</v>
      </c>
    </row>
    <row r="155" spans="1:7" ht="16.399999999999999" customHeight="1">
      <c r="A155" s="101">
        <v>154</v>
      </c>
      <c r="B155" s="100" t="s">
        <v>1747</v>
      </c>
      <c r="C155" s="100" t="s">
        <v>307</v>
      </c>
      <c r="D155" s="100" t="s">
        <v>1143</v>
      </c>
      <c r="E155" s="100" t="s">
        <v>440</v>
      </c>
      <c r="F155" s="100"/>
      <c r="G155" s="100" t="s">
        <v>289</v>
      </c>
    </row>
    <row r="156" spans="1:7" ht="16.399999999999999" customHeight="1">
      <c r="A156" s="101">
        <v>155</v>
      </c>
      <c r="B156" s="100" t="s">
        <v>1747</v>
      </c>
      <c r="C156" s="100" t="s">
        <v>307</v>
      </c>
      <c r="D156" s="100" t="s">
        <v>1144</v>
      </c>
      <c r="E156" s="100" t="s">
        <v>446</v>
      </c>
      <c r="F156" s="100"/>
      <c r="G156" s="100" t="s">
        <v>959</v>
      </c>
    </row>
    <row r="157" spans="1:7" ht="16.399999999999999" customHeight="1">
      <c r="A157" s="101">
        <v>156</v>
      </c>
      <c r="B157" s="100" t="s">
        <v>1747</v>
      </c>
      <c r="C157" s="100" t="s">
        <v>307</v>
      </c>
      <c r="D157" s="100" t="s">
        <v>1145</v>
      </c>
      <c r="E157" s="100" t="s">
        <v>468</v>
      </c>
      <c r="F157" s="100"/>
      <c r="G157" s="100" t="s">
        <v>959</v>
      </c>
    </row>
    <row r="158" spans="1:7" ht="16.399999999999999" customHeight="1">
      <c r="A158" s="101">
        <v>157</v>
      </c>
      <c r="B158" s="100" t="s">
        <v>1747</v>
      </c>
      <c r="C158" s="100" t="s">
        <v>307</v>
      </c>
      <c r="D158" s="100" t="s">
        <v>1146</v>
      </c>
      <c r="E158" s="100" t="s">
        <v>455</v>
      </c>
      <c r="F158" s="100"/>
      <c r="G158" s="100" t="s">
        <v>959</v>
      </c>
    </row>
    <row r="159" spans="1:7" ht="16.399999999999999" customHeight="1">
      <c r="A159" s="101">
        <v>158</v>
      </c>
      <c r="B159" s="100" t="s">
        <v>1747</v>
      </c>
      <c r="C159" s="100" t="s">
        <v>307</v>
      </c>
      <c r="D159" s="100" t="s">
        <v>1147</v>
      </c>
      <c r="E159" s="100" t="s">
        <v>478</v>
      </c>
      <c r="F159" s="100"/>
      <c r="G159" s="100" t="s">
        <v>289</v>
      </c>
    </row>
    <row r="160" spans="1:7" ht="16.399999999999999" customHeight="1">
      <c r="A160" s="101">
        <v>159</v>
      </c>
      <c r="B160" s="100" t="s">
        <v>1747</v>
      </c>
      <c r="C160" s="100" t="s">
        <v>307</v>
      </c>
      <c r="D160" s="100" t="s">
        <v>1148</v>
      </c>
      <c r="E160" s="100" t="s">
        <v>456</v>
      </c>
      <c r="F160" s="100"/>
      <c r="G160" s="100" t="s">
        <v>289</v>
      </c>
    </row>
    <row r="161" spans="1:7" ht="16.399999999999999" customHeight="1">
      <c r="A161" s="101">
        <v>160</v>
      </c>
      <c r="B161" s="100" t="s">
        <v>1747</v>
      </c>
      <c r="C161" s="100" t="s">
        <v>307</v>
      </c>
      <c r="D161" s="100" t="s">
        <v>1149</v>
      </c>
      <c r="E161" s="100" t="s">
        <v>453</v>
      </c>
      <c r="F161" s="100"/>
      <c r="G161" s="100" t="s">
        <v>289</v>
      </c>
    </row>
    <row r="162" spans="1:7" ht="16.399999999999999" customHeight="1">
      <c r="A162" s="101">
        <v>161</v>
      </c>
      <c r="B162" s="100" t="s">
        <v>1747</v>
      </c>
      <c r="C162" s="100" t="s">
        <v>307</v>
      </c>
      <c r="D162" s="100" t="s">
        <v>1150</v>
      </c>
      <c r="E162" s="100" t="s">
        <v>454</v>
      </c>
      <c r="F162" s="100"/>
      <c r="G162" s="100" t="s">
        <v>289</v>
      </c>
    </row>
    <row r="163" spans="1:7" ht="16.399999999999999" customHeight="1">
      <c r="A163" s="101">
        <v>162</v>
      </c>
      <c r="B163" s="100" t="s">
        <v>1747</v>
      </c>
      <c r="C163" s="100" t="s">
        <v>307</v>
      </c>
      <c r="D163" s="100" t="s">
        <v>1151</v>
      </c>
      <c r="E163" s="100" t="s">
        <v>476</v>
      </c>
      <c r="F163" s="100"/>
      <c r="G163" s="100" t="s">
        <v>289</v>
      </c>
    </row>
    <row r="164" spans="1:7" ht="16.399999999999999" customHeight="1">
      <c r="A164" s="101">
        <v>163</v>
      </c>
      <c r="B164" s="100" t="s">
        <v>1747</v>
      </c>
      <c r="C164" s="100" t="s">
        <v>307</v>
      </c>
      <c r="D164" s="100" t="s">
        <v>1750</v>
      </c>
      <c r="E164" s="100" t="s">
        <v>471</v>
      </c>
      <c r="F164" s="100"/>
      <c r="G164" s="100" t="s">
        <v>289</v>
      </c>
    </row>
    <row r="165" spans="1:7" ht="16.399999999999999" customHeight="1">
      <c r="A165" s="101">
        <v>164</v>
      </c>
      <c r="B165" s="100" t="s">
        <v>1747</v>
      </c>
      <c r="C165" s="100" t="s">
        <v>307</v>
      </c>
      <c r="D165" s="100" t="s">
        <v>1152</v>
      </c>
      <c r="E165" s="100" t="s">
        <v>470</v>
      </c>
      <c r="F165" s="100"/>
      <c r="G165" s="100" t="s">
        <v>289</v>
      </c>
    </row>
    <row r="166" spans="1:7" ht="16.399999999999999" customHeight="1">
      <c r="A166" s="101">
        <v>165</v>
      </c>
      <c r="B166" s="100" t="s">
        <v>1747</v>
      </c>
      <c r="C166" s="100" t="s">
        <v>307</v>
      </c>
      <c r="D166" s="100" t="s">
        <v>1153</v>
      </c>
      <c r="E166" s="100" t="s">
        <v>462</v>
      </c>
      <c r="F166" s="100"/>
      <c r="G166" s="100" t="s">
        <v>289</v>
      </c>
    </row>
    <row r="167" spans="1:7" ht="16.399999999999999" customHeight="1">
      <c r="A167" s="101">
        <v>166</v>
      </c>
      <c r="B167" s="100" t="s">
        <v>1747</v>
      </c>
      <c r="C167" s="100" t="s">
        <v>307</v>
      </c>
      <c r="D167" s="100" t="s">
        <v>1154</v>
      </c>
      <c r="E167" s="100" t="s">
        <v>464</v>
      </c>
      <c r="F167" s="100"/>
      <c r="G167" s="100" t="s">
        <v>289</v>
      </c>
    </row>
    <row r="168" spans="1:7" ht="16.399999999999999" customHeight="1">
      <c r="A168" s="101">
        <v>167</v>
      </c>
      <c r="B168" s="100" t="s">
        <v>1747</v>
      </c>
      <c r="C168" s="100" t="s">
        <v>307</v>
      </c>
      <c r="D168" s="100" t="s">
        <v>1155</v>
      </c>
      <c r="E168" s="100" t="s">
        <v>463</v>
      </c>
      <c r="F168" s="100"/>
      <c r="G168" s="100" t="s">
        <v>289</v>
      </c>
    </row>
    <row r="169" spans="1:7" ht="16.399999999999999" customHeight="1">
      <c r="A169" s="101">
        <v>168</v>
      </c>
      <c r="B169" s="100" t="s">
        <v>1747</v>
      </c>
      <c r="C169" s="100" t="s">
        <v>308</v>
      </c>
      <c r="D169" s="100" t="s">
        <v>1156</v>
      </c>
      <c r="E169" s="100" t="s">
        <v>479</v>
      </c>
      <c r="F169" s="100"/>
      <c r="G169" s="100" t="s">
        <v>959</v>
      </c>
    </row>
    <row r="170" spans="1:7" ht="16.399999999999999" customHeight="1">
      <c r="A170" s="101">
        <v>169</v>
      </c>
      <c r="B170" s="100" t="s">
        <v>1747</v>
      </c>
      <c r="C170" s="100" t="s">
        <v>308</v>
      </c>
      <c r="D170" s="100" t="s">
        <v>1157</v>
      </c>
      <c r="E170" s="100" t="s">
        <v>509</v>
      </c>
      <c r="F170" s="100"/>
      <c r="G170" s="100" t="s">
        <v>289</v>
      </c>
    </row>
    <row r="171" spans="1:7" ht="16.399999999999999" customHeight="1">
      <c r="A171" s="101">
        <v>170</v>
      </c>
      <c r="B171" s="100" t="s">
        <v>1747</v>
      </c>
      <c r="C171" s="100" t="s">
        <v>308</v>
      </c>
      <c r="D171" s="100" t="s">
        <v>1158</v>
      </c>
      <c r="E171" s="100" t="s">
        <v>494</v>
      </c>
      <c r="F171" s="100"/>
      <c r="G171" s="100" t="s">
        <v>959</v>
      </c>
    </row>
    <row r="172" spans="1:7" ht="16.399999999999999" customHeight="1">
      <c r="A172" s="101">
        <v>171</v>
      </c>
      <c r="B172" s="100" t="s">
        <v>1747</v>
      </c>
      <c r="C172" s="100" t="s">
        <v>308</v>
      </c>
      <c r="D172" s="100" t="s">
        <v>1159</v>
      </c>
      <c r="E172" s="100" t="s">
        <v>497</v>
      </c>
      <c r="F172" s="100"/>
      <c r="G172" s="100" t="s">
        <v>959</v>
      </c>
    </row>
    <row r="173" spans="1:7" ht="16.399999999999999" customHeight="1">
      <c r="A173" s="101">
        <v>172</v>
      </c>
      <c r="B173" s="100" t="s">
        <v>1747</v>
      </c>
      <c r="C173" s="100" t="s">
        <v>308</v>
      </c>
      <c r="D173" s="100" t="s">
        <v>1160</v>
      </c>
      <c r="E173" s="100" t="s">
        <v>510</v>
      </c>
      <c r="F173" s="100"/>
      <c r="G173" s="100" t="s">
        <v>289</v>
      </c>
    </row>
    <row r="174" spans="1:7" ht="16.399999999999999" customHeight="1">
      <c r="A174" s="101">
        <v>173</v>
      </c>
      <c r="B174" s="100" t="s">
        <v>1747</v>
      </c>
      <c r="C174" s="100" t="s">
        <v>308</v>
      </c>
      <c r="D174" s="100" t="s">
        <v>1161</v>
      </c>
      <c r="E174" s="100" t="s">
        <v>480</v>
      </c>
      <c r="F174" s="100"/>
      <c r="G174" s="100" t="s">
        <v>959</v>
      </c>
    </row>
    <row r="175" spans="1:7" ht="16.399999999999999" customHeight="1">
      <c r="A175" s="101">
        <v>174</v>
      </c>
      <c r="B175" s="100" t="s">
        <v>1747</v>
      </c>
      <c r="C175" s="100" t="s">
        <v>308</v>
      </c>
      <c r="D175" s="100" t="s">
        <v>1162</v>
      </c>
      <c r="E175" s="100" t="s">
        <v>495</v>
      </c>
      <c r="F175" s="100"/>
      <c r="G175" s="100" t="s">
        <v>959</v>
      </c>
    </row>
    <row r="176" spans="1:7" ht="16.399999999999999" customHeight="1">
      <c r="A176" s="101">
        <v>175</v>
      </c>
      <c r="B176" s="100" t="s">
        <v>1747</v>
      </c>
      <c r="C176" s="100" t="s">
        <v>308</v>
      </c>
      <c r="D176" s="100" t="s">
        <v>1163</v>
      </c>
      <c r="E176" s="100" t="s">
        <v>511</v>
      </c>
      <c r="F176" s="100"/>
      <c r="G176" s="100" t="s">
        <v>289</v>
      </c>
    </row>
    <row r="177" spans="1:7" ht="16.399999999999999" customHeight="1">
      <c r="A177" s="101">
        <v>176</v>
      </c>
      <c r="B177" s="100" t="s">
        <v>1747</v>
      </c>
      <c r="C177" s="100" t="s">
        <v>308</v>
      </c>
      <c r="D177" s="100" t="s">
        <v>1164</v>
      </c>
      <c r="E177" s="100" t="s">
        <v>502</v>
      </c>
      <c r="F177" s="100"/>
      <c r="G177" s="100" t="s">
        <v>959</v>
      </c>
    </row>
    <row r="178" spans="1:7" ht="16.399999999999999" customHeight="1">
      <c r="A178" s="101">
        <v>177</v>
      </c>
      <c r="B178" s="100" t="s">
        <v>1747</v>
      </c>
      <c r="C178" s="100" t="s">
        <v>308</v>
      </c>
      <c r="D178" s="100" t="s">
        <v>1165</v>
      </c>
      <c r="E178" s="100" t="s">
        <v>489</v>
      </c>
      <c r="F178" s="100"/>
      <c r="G178" s="100" t="s">
        <v>959</v>
      </c>
    </row>
    <row r="179" spans="1:7" ht="16.399999999999999" customHeight="1">
      <c r="A179" s="101">
        <v>178</v>
      </c>
      <c r="B179" s="100" t="s">
        <v>1747</v>
      </c>
      <c r="C179" s="100" t="s">
        <v>308</v>
      </c>
      <c r="D179" s="100" t="s">
        <v>1166</v>
      </c>
      <c r="E179" s="100" t="s">
        <v>486</v>
      </c>
      <c r="F179" s="100"/>
      <c r="G179" s="100" t="s">
        <v>959</v>
      </c>
    </row>
    <row r="180" spans="1:7" ht="16.399999999999999" customHeight="1">
      <c r="A180" s="101">
        <v>179</v>
      </c>
      <c r="B180" s="100" t="s">
        <v>1747</v>
      </c>
      <c r="C180" s="100" t="s">
        <v>308</v>
      </c>
      <c r="D180" s="100" t="s">
        <v>1167</v>
      </c>
      <c r="E180" s="100" t="s">
        <v>514</v>
      </c>
      <c r="F180" s="100"/>
      <c r="G180" s="100" t="s">
        <v>289</v>
      </c>
    </row>
    <row r="181" spans="1:7" ht="16.399999999999999" customHeight="1">
      <c r="A181" s="101">
        <v>180</v>
      </c>
      <c r="B181" s="100" t="s">
        <v>1747</v>
      </c>
      <c r="C181" s="100" t="s">
        <v>308</v>
      </c>
      <c r="D181" s="100" t="s">
        <v>1168</v>
      </c>
      <c r="E181" s="100" t="s">
        <v>513</v>
      </c>
      <c r="F181" s="100"/>
      <c r="G181" s="100" t="s">
        <v>289</v>
      </c>
    </row>
    <row r="182" spans="1:7" ht="16.399999999999999" customHeight="1">
      <c r="A182" s="101">
        <v>181</v>
      </c>
      <c r="B182" s="100" t="s">
        <v>1747</v>
      </c>
      <c r="C182" s="100" t="s">
        <v>308</v>
      </c>
      <c r="D182" s="100" t="s">
        <v>1169</v>
      </c>
      <c r="E182" s="100" t="s">
        <v>500</v>
      </c>
      <c r="F182" s="100"/>
      <c r="G182" s="100" t="s">
        <v>289</v>
      </c>
    </row>
    <row r="183" spans="1:7" ht="16.399999999999999" customHeight="1">
      <c r="A183" s="101">
        <v>182</v>
      </c>
      <c r="B183" s="100" t="s">
        <v>1747</v>
      </c>
      <c r="C183" s="100" t="s">
        <v>308</v>
      </c>
      <c r="D183" s="100" t="s">
        <v>1170</v>
      </c>
      <c r="E183" s="100" t="s">
        <v>498</v>
      </c>
      <c r="F183" s="100"/>
      <c r="G183" s="100" t="s">
        <v>959</v>
      </c>
    </row>
    <row r="184" spans="1:7" ht="16.399999999999999" customHeight="1">
      <c r="A184" s="101">
        <v>183</v>
      </c>
      <c r="B184" s="100" t="s">
        <v>1747</v>
      </c>
      <c r="C184" s="100" t="s">
        <v>308</v>
      </c>
      <c r="D184" s="100" t="s">
        <v>1171</v>
      </c>
      <c r="E184" s="100" t="s">
        <v>504</v>
      </c>
      <c r="F184" s="100"/>
      <c r="G184" s="100" t="s">
        <v>959</v>
      </c>
    </row>
    <row r="185" spans="1:7" ht="16.399999999999999" customHeight="1">
      <c r="A185" s="101">
        <v>184</v>
      </c>
      <c r="B185" s="100" t="s">
        <v>1747</v>
      </c>
      <c r="C185" s="100" t="s">
        <v>308</v>
      </c>
      <c r="D185" s="100" t="s">
        <v>1172</v>
      </c>
      <c r="E185" s="100" t="s">
        <v>499</v>
      </c>
      <c r="F185" s="100"/>
      <c r="G185" s="100" t="s">
        <v>959</v>
      </c>
    </row>
    <row r="186" spans="1:7" ht="16.399999999999999" customHeight="1">
      <c r="A186" s="101">
        <v>185</v>
      </c>
      <c r="B186" s="100" t="s">
        <v>1747</v>
      </c>
      <c r="C186" s="100" t="s">
        <v>308</v>
      </c>
      <c r="D186" s="100" t="s">
        <v>1173</v>
      </c>
      <c r="E186" s="100" t="s">
        <v>481</v>
      </c>
      <c r="F186" s="100"/>
      <c r="G186" s="100" t="s">
        <v>959</v>
      </c>
    </row>
    <row r="187" spans="1:7" ht="16.399999999999999" customHeight="1">
      <c r="A187" s="101">
        <v>186</v>
      </c>
      <c r="B187" s="100" t="s">
        <v>1747</v>
      </c>
      <c r="C187" s="100" t="s">
        <v>308</v>
      </c>
      <c r="D187" s="100" t="s">
        <v>1174</v>
      </c>
      <c r="E187" s="100" t="s">
        <v>501</v>
      </c>
      <c r="F187" s="100"/>
      <c r="G187" s="100" t="s">
        <v>289</v>
      </c>
    </row>
    <row r="188" spans="1:7" ht="16.399999999999999" customHeight="1">
      <c r="A188" s="101">
        <v>187</v>
      </c>
      <c r="B188" s="100" t="s">
        <v>1747</v>
      </c>
      <c r="C188" s="100" t="s">
        <v>308</v>
      </c>
      <c r="D188" s="100" t="s">
        <v>1175</v>
      </c>
      <c r="E188" s="100" t="s">
        <v>1176</v>
      </c>
      <c r="F188" s="100"/>
      <c r="G188" s="100" t="s">
        <v>959</v>
      </c>
    </row>
    <row r="189" spans="1:7" ht="16.399999999999999" customHeight="1">
      <c r="A189" s="101">
        <v>188</v>
      </c>
      <c r="B189" s="100" t="s">
        <v>1747</v>
      </c>
      <c r="C189" s="100" t="s">
        <v>308</v>
      </c>
      <c r="D189" s="100" t="s">
        <v>1177</v>
      </c>
      <c r="E189" s="100" t="s">
        <v>482</v>
      </c>
      <c r="F189" s="100"/>
      <c r="G189" s="100" t="s">
        <v>959</v>
      </c>
    </row>
    <row r="190" spans="1:7" ht="16.399999999999999" customHeight="1">
      <c r="A190" s="101">
        <v>189</v>
      </c>
      <c r="B190" s="100" t="s">
        <v>1747</v>
      </c>
      <c r="C190" s="100" t="s">
        <v>308</v>
      </c>
      <c r="D190" s="100" t="s">
        <v>1178</v>
      </c>
      <c r="E190" s="100" t="s">
        <v>483</v>
      </c>
      <c r="F190" s="100"/>
      <c r="G190" s="100" t="s">
        <v>289</v>
      </c>
    </row>
    <row r="191" spans="1:7" ht="16.399999999999999" customHeight="1">
      <c r="A191" s="101">
        <v>190</v>
      </c>
      <c r="B191" s="100" t="s">
        <v>1747</v>
      </c>
      <c r="C191" s="100" t="s">
        <v>308</v>
      </c>
      <c r="D191" s="100" t="s">
        <v>1179</v>
      </c>
      <c r="E191" s="100" t="s">
        <v>496</v>
      </c>
      <c r="F191" s="100"/>
      <c r="G191" s="100" t="s">
        <v>959</v>
      </c>
    </row>
    <row r="192" spans="1:7" ht="16.399999999999999" customHeight="1">
      <c r="A192" s="101">
        <v>191</v>
      </c>
      <c r="B192" s="100" t="s">
        <v>1747</v>
      </c>
      <c r="C192" s="100" t="s">
        <v>308</v>
      </c>
      <c r="D192" s="100" t="s">
        <v>1180</v>
      </c>
      <c r="E192" s="100" t="s">
        <v>484</v>
      </c>
      <c r="F192" s="100"/>
      <c r="G192" s="100" t="s">
        <v>289</v>
      </c>
    </row>
    <row r="193" spans="1:7" ht="16.399999999999999" customHeight="1">
      <c r="A193" s="101">
        <v>192</v>
      </c>
      <c r="B193" s="100" t="s">
        <v>1747</v>
      </c>
      <c r="C193" s="100" t="s">
        <v>308</v>
      </c>
      <c r="D193" s="100" t="s">
        <v>1181</v>
      </c>
      <c r="E193" s="100" t="s">
        <v>1182</v>
      </c>
      <c r="F193" s="100"/>
      <c r="G193" s="100" t="s">
        <v>959</v>
      </c>
    </row>
    <row r="194" spans="1:7" ht="16.399999999999999" customHeight="1">
      <c r="A194" s="101">
        <v>193</v>
      </c>
      <c r="B194" s="100" t="s">
        <v>1747</v>
      </c>
      <c r="C194" s="100" t="s">
        <v>308</v>
      </c>
      <c r="D194" s="100" t="s">
        <v>1183</v>
      </c>
      <c r="E194" s="100" t="s">
        <v>485</v>
      </c>
      <c r="F194" s="100"/>
      <c r="G194" s="100" t="s">
        <v>289</v>
      </c>
    </row>
    <row r="195" spans="1:7" ht="16.399999999999999" customHeight="1">
      <c r="A195" s="101">
        <v>194</v>
      </c>
      <c r="B195" s="100" t="s">
        <v>1747</v>
      </c>
      <c r="C195" s="100" t="s">
        <v>308</v>
      </c>
      <c r="D195" s="100" t="s">
        <v>1184</v>
      </c>
      <c r="E195" s="100" t="s">
        <v>487</v>
      </c>
      <c r="F195" s="100"/>
      <c r="G195" s="100" t="s">
        <v>959</v>
      </c>
    </row>
    <row r="196" spans="1:7" ht="16.399999999999999" customHeight="1">
      <c r="A196" s="101">
        <v>195</v>
      </c>
      <c r="B196" s="100" t="s">
        <v>1747</v>
      </c>
      <c r="C196" s="100" t="s">
        <v>308</v>
      </c>
      <c r="D196" s="100" t="s">
        <v>1185</v>
      </c>
      <c r="E196" s="100" t="s">
        <v>488</v>
      </c>
      <c r="F196" s="100"/>
      <c r="G196" s="100" t="s">
        <v>959</v>
      </c>
    </row>
    <row r="197" spans="1:7" ht="16.399999999999999" customHeight="1">
      <c r="A197" s="101">
        <v>196</v>
      </c>
      <c r="B197" s="100" t="s">
        <v>1747</v>
      </c>
      <c r="C197" s="100" t="s">
        <v>308</v>
      </c>
      <c r="D197" s="100" t="s">
        <v>1186</v>
      </c>
      <c r="E197" s="100" t="s">
        <v>490</v>
      </c>
      <c r="F197" s="100"/>
      <c r="G197" s="100" t="s">
        <v>289</v>
      </c>
    </row>
    <row r="198" spans="1:7" ht="16.399999999999999" customHeight="1">
      <c r="A198" s="101">
        <v>197</v>
      </c>
      <c r="B198" s="100" t="s">
        <v>1747</v>
      </c>
      <c r="C198" s="100" t="s">
        <v>308</v>
      </c>
      <c r="D198" s="100" t="s">
        <v>1187</v>
      </c>
      <c r="E198" s="100" t="s">
        <v>503</v>
      </c>
      <c r="F198" s="100"/>
      <c r="G198" s="100" t="s">
        <v>289</v>
      </c>
    </row>
    <row r="199" spans="1:7" ht="16.399999999999999" customHeight="1">
      <c r="A199" s="101">
        <v>198</v>
      </c>
      <c r="B199" s="100" t="s">
        <v>1747</v>
      </c>
      <c r="C199" s="100" t="s">
        <v>308</v>
      </c>
      <c r="D199" s="100" t="s">
        <v>1188</v>
      </c>
      <c r="E199" s="100" t="s">
        <v>516</v>
      </c>
      <c r="F199" s="100"/>
      <c r="G199" s="100" t="s">
        <v>289</v>
      </c>
    </row>
    <row r="200" spans="1:7" ht="16.399999999999999" customHeight="1">
      <c r="A200" s="101">
        <v>199</v>
      </c>
      <c r="B200" s="100" t="s">
        <v>1747</v>
      </c>
      <c r="C200" s="100" t="s">
        <v>308</v>
      </c>
      <c r="D200" s="100" t="s">
        <v>1189</v>
      </c>
      <c r="E200" s="100" t="s">
        <v>491</v>
      </c>
      <c r="F200" s="100"/>
      <c r="G200" s="100" t="s">
        <v>289</v>
      </c>
    </row>
    <row r="201" spans="1:7" ht="16.399999999999999" customHeight="1">
      <c r="A201" s="101">
        <v>200</v>
      </c>
      <c r="B201" s="100" t="s">
        <v>1747</v>
      </c>
      <c r="C201" s="100" t="s">
        <v>308</v>
      </c>
      <c r="D201" s="100" t="s">
        <v>1190</v>
      </c>
      <c r="E201" s="100" t="s">
        <v>512</v>
      </c>
      <c r="F201" s="100"/>
      <c r="G201" s="100" t="s">
        <v>289</v>
      </c>
    </row>
    <row r="202" spans="1:7" ht="16.399999999999999" customHeight="1">
      <c r="A202" s="101">
        <v>201</v>
      </c>
      <c r="B202" s="100" t="s">
        <v>1747</v>
      </c>
      <c r="C202" s="100" t="s">
        <v>308</v>
      </c>
      <c r="D202" s="100" t="s">
        <v>1191</v>
      </c>
      <c r="E202" s="100" t="s">
        <v>493</v>
      </c>
      <c r="F202" s="100"/>
      <c r="G202" s="100" t="s">
        <v>289</v>
      </c>
    </row>
    <row r="203" spans="1:7" ht="16.399999999999999" customHeight="1">
      <c r="A203" s="101">
        <v>202</v>
      </c>
      <c r="B203" s="100" t="s">
        <v>1747</v>
      </c>
      <c r="C203" s="100" t="s">
        <v>308</v>
      </c>
      <c r="D203" s="100" t="s">
        <v>1192</v>
      </c>
      <c r="E203" s="100" t="s">
        <v>517</v>
      </c>
      <c r="F203" s="100"/>
      <c r="G203" s="100" t="s">
        <v>289</v>
      </c>
    </row>
    <row r="204" spans="1:7" ht="16.399999999999999" customHeight="1">
      <c r="A204" s="101">
        <v>203</v>
      </c>
      <c r="B204" s="100" t="s">
        <v>1747</v>
      </c>
      <c r="C204" s="100" t="s">
        <v>308</v>
      </c>
      <c r="D204" s="100" t="s">
        <v>1193</v>
      </c>
      <c r="E204" s="100" t="s">
        <v>492</v>
      </c>
      <c r="F204" s="100"/>
      <c r="G204" s="100" t="s">
        <v>289</v>
      </c>
    </row>
    <row r="205" spans="1:7" ht="16.399999999999999" customHeight="1">
      <c r="A205" s="101">
        <v>204</v>
      </c>
      <c r="B205" s="100" t="s">
        <v>1747</v>
      </c>
      <c r="C205" s="100" t="s">
        <v>308</v>
      </c>
      <c r="D205" s="100" t="s">
        <v>1194</v>
      </c>
      <c r="E205" s="100" t="s">
        <v>505</v>
      </c>
      <c r="F205" s="100"/>
      <c r="G205" s="100" t="s">
        <v>289</v>
      </c>
    </row>
    <row r="206" spans="1:7" ht="16.399999999999999" customHeight="1">
      <c r="A206" s="101">
        <v>205</v>
      </c>
      <c r="B206" s="100" t="s">
        <v>1747</v>
      </c>
      <c r="C206" s="100" t="s">
        <v>308</v>
      </c>
      <c r="D206" s="100" t="s">
        <v>1195</v>
      </c>
      <c r="E206" s="100" t="s">
        <v>506</v>
      </c>
      <c r="F206" s="100"/>
      <c r="G206" s="100" t="s">
        <v>959</v>
      </c>
    </row>
    <row r="207" spans="1:7" ht="16.399999999999999" customHeight="1">
      <c r="A207" s="101">
        <v>206</v>
      </c>
      <c r="B207" s="100" t="s">
        <v>1747</v>
      </c>
      <c r="C207" s="100" t="s">
        <v>308</v>
      </c>
      <c r="D207" s="100" t="s">
        <v>1196</v>
      </c>
      <c r="E207" s="100" t="s">
        <v>508</v>
      </c>
      <c r="F207" s="100"/>
      <c r="G207" s="100" t="s">
        <v>289</v>
      </c>
    </row>
    <row r="208" spans="1:7" ht="16.399999999999999" customHeight="1">
      <c r="A208" s="101">
        <v>207</v>
      </c>
      <c r="B208" s="100" t="s">
        <v>1747</v>
      </c>
      <c r="C208" s="100" t="s">
        <v>308</v>
      </c>
      <c r="D208" s="100" t="s">
        <v>1197</v>
      </c>
      <c r="E208" s="100" t="s">
        <v>515</v>
      </c>
      <c r="F208" s="100"/>
      <c r="G208" s="100" t="s">
        <v>959</v>
      </c>
    </row>
    <row r="209" spans="1:7" ht="16.399999999999999" customHeight="1">
      <c r="A209" s="101">
        <v>208</v>
      </c>
      <c r="B209" s="100" t="s">
        <v>1747</v>
      </c>
      <c r="C209" s="100" t="s">
        <v>308</v>
      </c>
      <c r="D209" s="100" t="s">
        <v>1198</v>
      </c>
      <c r="E209" s="100" t="s">
        <v>518</v>
      </c>
      <c r="F209" s="100"/>
      <c r="G209" s="100" t="s">
        <v>289</v>
      </c>
    </row>
    <row r="210" spans="1:7" ht="16.399999999999999" customHeight="1">
      <c r="A210" s="101">
        <v>209</v>
      </c>
      <c r="B210" s="100" t="s">
        <v>1747</v>
      </c>
      <c r="C210" s="100" t="s">
        <v>308</v>
      </c>
      <c r="D210" s="100" t="s">
        <v>1199</v>
      </c>
      <c r="E210" s="100" t="s">
        <v>507</v>
      </c>
      <c r="F210" s="100"/>
      <c r="G210" s="100" t="s">
        <v>289</v>
      </c>
    </row>
    <row r="211" spans="1:7" ht="16.399999999999999" customHeight="1">
      <c r="A211" s="101">
        <v>210</v>
      </c>
      <c r="B211" s="100" t="s">
        <v>1747</v>
      </c>
      <c r="C211" s="100" t="s">
        <v>309</v>
      </c>
      <c r="D211" s="100" t="s">
        <v>220</v>
      </c>
      <c r="E211" s="100" t="s">
        <v>519</v>
      </c>
      <c r="F211" s="100"/>
      <c r="G211" s="100" t="s">
        <v>959</v>
      </c>
    </row>
    <row r="212" spans="1:7" ht="16.399999999999999" customHeight="1">
      <c r="A212" s="101">
        <v>211</v>
      </c>
      <c r="B212" s="100" t="s">
        <v>1747</v>
      </c>
      <c r="C212" s="100" t="s">
        <v>309</v>
      </c>
      <c r="D212" s="100" t="s">
        <v>221</v>
      </c>
      <c r="E212" s="100" t="s">
        <v>520</v>
      </c>
      <c r="F212" s="100"/>
      <c r="G212" s="100" t="s">
        <v>959</v>
      </c>
    </row>
    <row r="213" spans="1:7" ht="16.399999999999999" customHeight="1">
      <c r="A213" s="101">
        <v>212</v>
      </c>
      <c r="B213" s="100" t="s">
        <v>1747</v>
      </c>
      <c r="C213" s="100" t="s">
        <v>309</v>
      </c>
      <c r="D213" s="100" t="s">
        <v>222</v>
      </c>
      <c r="E213" s="100" t="s">
        <v>521</v>
      </c>
      <c r="F213" s="100"/>
      <c r="G213" s="100" t="s">
        <v>959</v>
      </c>
    </row>
    <row r="214" spans="1:7" ht="16.399999999999999" customHeight="1">
      <c r="A214" s="101">
        <v>213</v>
      </c>
      <c r="B214" s="100" t="s">
        <v>1747</v>
      </c>
      <c r="C214" s="100" t="s">
        <v>309</v>
      </c>
      <c r="D214" s="100" t="s">
        <v>223</v>
      </c>
      <c r="E214" s="100" t="s">
        <v>522</v>
      </c>
      <c r="F214" s="100"/>
      <c r="G214" s="100" t="s">
        <v>959</v>
      </c>
    </row>
    <row r="215" spans="1:7" ht="16.399999999999999" customHeight="1">
      <c r="A215" s="101">
        <v>214</v>
      </c>
      <c r="B215" s="100" t="s">
        <v>1747</v>
      </c>
      <c r="C215" s="100" t="s">
        <v>309</v>
      </c>
      <c r="D215" s="100" t="s">
        <v>224</v>
      </c>
      <c r="E215" s="100" t="s">
        <v>523</v>
      </c>
      <c r="F215" s="100"/>
      <c r="G215" s="100" t="s">
        <v>959</v>
      </c>
    </row>
    <row r="216" spans="1:7" ht="16.399999999999999" customHeight="1">
      <c r="A216" s="101">
        <v>215</v>
      </c>
      <c r="B216" s="100" t="s">
        <v>1747</v>
      </c>
      <c r="C216" s="100" t="s">
        <v>309</v>
      </c>
      <c r="D216" s="100" t="s">
        <v>225</v>
      </c>
      <c r="E216" s="100" t="s">
        <v>524</v>
      </c>
      <c r="F216" s="100"/>
      <c r="G216" s="100" t="s">
        <v>959</v>
      </c>
    </row>
    <row r="217" spans="1:7" ht="16.399999999999999" customHeight="1">
      <c r="A217" s="101">
        <v>216</v>
      </c>
      <c r="B217" s="100" t="s">
        <v>1747</v>
      </c>
      <c r="C217" s="100" t="s">
        <v>309</v>
      </c>
      <c r="D217" s="100" t="s">
        <v>226</v>
      </c>
      <c r="E217" s="100" t="s">
        <v>525</v>
      </c>
      <c r="F217" s="100"/>
      <c r="G217" s="100" t="s">
        <v>959</v>
      </c>
    </row>
    <row r="218" spans="1:7" ht="16.399999999999999" customHeight="1">
      <c r="A218" s="101">
        <v>217</v>
      </c>
      <c r="B218" s="100" t="s">
        <v>1747</v>
      </c>
      <c r="C218" s="100" t="s">
        <v>309</v>
      </c>
      <c r="D218" s="100" t="s">
        <v>227</v>
      </c>
      <c r="E218" s="100" t="s">
        <v>526</v>
      </c>
      <c r="F218" s="100"/>
      <c r="G218" s="100" t="s">
        <v>959</v>
      </c>
    </row>
    <row r="219" spans="1:7" ht="16.399999999999999" customHeight="1">
      <c r="A219" s="101">
        <v>218</v>
      </c>
      <c r="B219" s="100" t="s">
        <v>1747</v>
      </c>
      <c r="C219" s="100" t="s">
        <v>309</v>
      </c>
      <c r="D219" s="100" t="s">
        <v>228</v>
      </c>
      <c r="E219" s="100" t="s">
        <v>527</v>
      </c>
      <c r="F219" s="100"/>
      <c r="G219" s="100" t="s">
        <v>959</v>
      </c>
    </row>
    <row r="220" spans="1:7" ht="16.399999999999999" customHeight="1">
      <c r="A220" s="101">
        <v>219</v>
      </c>
      <c r="B220" s="100" t="s">
        <v>1747</v>
      </c>
      <c r="C220" s="100" t="s">
        <v>309</v>
      </c>
      <c r="D220" s="100" t="s">
        <v>229</v>
      </c>
      <c r="E220" s="100" t="s">
        <v>528</v>
      </c>
      <c r="F220" s="100"/>
      <c r="G220" s="100" t="s">
        <v>959</v>
      </c>
    </row>
    <row r="221" spans="1:7" ht="16.399999999999999" customHeight="1">
      <c r="A221" s="101">
        <v>220</v>
      </c>
      <c r="B221" s="100" t="s">
        <v>1747</v>
      </c>
      <c r="C221" s="100" t="s">
        <v>309</v>
      </c>
      <c r="D221" s="100" t="s">
        <v>230</v>
      </c>
      <c r="E221" s="100" t="s">
        <v>529</v>
      </c>
      <c r="F221" s="100"/>
      <c r="G221" s="100" t="s">
        <v>959</v>
      </c>
    </row>
    <row r="222" spans="1:7" ht="16.399999999999999" customHeight="1">
      <c r="A222" s="101">
        <v>221</v>
      </c>
      <c r="B222" s="100" t="s">
        <v>1747</v>
      </c>
      <c r="C222" s="100" t="s">
        <v>309</v>
      </c>
      <c r="D222" s="100" t="s">
        <v>231</v>
      </c>
      <c r="E222" s="100" t="s">
        <v>530</v>
      </c>
      <c r="F222" s="100"/>
      <c r="G222" s="100" t="s">
        <v>959</v>
      </c>
    </row>
    <row r="223" spans="1:7" ht="16.399999999999999" customHeight="1">
      <c r="A223" s="101">
        <v>222</v>
      </c>
      <c r="B223" s="100" t="s">
        <v>1747</v>
      </c>
      <c r="C223" s="100" t="s">
        <v>309</v>
      </c>
      <c r="D223" s="100" t="s">
        <v>232</v>
      </c>
      <c r="E223" s="100" t="s">
        <v>531</v>
      </c>
      <c r="F223" s="100"/>
      <c r="G223" s="100" t="s">
        <v>959</v>
      </c>
    </row>
    <row r="224" spans="1:7" ht="16.399999999999999" customHeight="1">
      <c r="A224" s="101">
        <v>223</v>
      </c>
      <c r="B224" s="100" t="s">
        <v>1747</v>
      </c>
      <c r="C224" s="100" t="s">
        <v>309</v>
      </c>
      <c r="D224" s="100" t="s">
        <v>233</v>
      </c>
      <c r="E224" s="100" t="s">
        <v>532</v>
      </c>
      <c r="F224" s="100"/>
      <c r="G224" s="100" t="s">
        <v>959</v>
      </c>
    </row>
    <row r="225" spans="1:7" ht="16.399999999999999" customHeight="1">
      <c r="A225" s="101">
        <v>224</v>
      </c>
      <c r="B225" s="100" t="s">
        <v>1747</v>
      </c>
      <c r="C225" s="100" t="s">
        <v>309</v>
      </c>
      <c r="D225" s="100" t="s">
        <v>234</v>
      </c>
      <c r="E225" s="100" t="s">
        <v>533</v>
      </c>
      <c r="F225" s="100"/>
      <c r="G225" s="100" t="s">
        <v>959</v>
      </c>
    </row>
    <row r="226" spans="1:7" ht="16.399999999999999" customHeight="1">
      <c r="A226" s="101">
        <v>225</v>
      </c>
      <c r="B226" s="100" t="s">
        <v>1747</v>
      </c>
      <c r="C226" s="100" t="s">
        <v>309</v>
      </c>
      <c r="D226" s="100" t="s">
        <v>235</v>
      </c>
      <c r="E226" s="100" t="s">
        <v>534</v>
      </c>
      <c r="F226" s="100"/>
      <c r="G226" s="100" t="s">
        <v>959</v>
      </c>
    </row>
    <row r="227" spans="1:7" ht="16.399999999999999" customHeight="1">
      <c r="A227" s="101">
        <v>226</v>
      </c>
      <c r="B227" s="100" t="s">
        <v>1747</v>
      </c>
      <c r="C227" s="100" t="s">
        <v>309</v>
      </c>
      <c r="D227" s="100" t="s">
        <v>236</v>
      </c>
      <c r="E227" s="100" t="s">
        <v>535</v>
      </c>
      <c r="F227" s="100"/>
      <c r="G227" s="100" t="s">
        <v>959</v>
      </c>
    </row>
    <row r="228" spans="1:7" ht="16.399999999999999" customHeight="1">
      <c r="A228" s="101">
        <v>227</v>
      </c>
      <c r="B228" s="100" t="s">
        <v>1747</v>
      </c>
      <c r="C228" s="100" t="s">
        <v>309</v>
      </c>
      <c r="D228" s="100" t="s">
        <v>237</v>
      </c>
      <c r="E228" s="100" t="s">
        <v>536</v>
      </c>
      <c r="F228" s="100"/>
      <c r="G228" s="100" t="s">
        <v>959</v>
      </c>
    </row>
    <row r="229" spans="1:7" ht="16.399999999999999" customHeight="1">
      <c r="A229" s="101">
        <v>228</v>
      </c>
      <c r="B229" s="100" t="s">
        <v>1747</v>
      </c>
      <c r="C229" s="100" t="s">
        <v>309</v>
      </c>
      <c r="D229" s="100" t="s">
        <v>238</v>
      </c>
      <c r="E229" s="100" t="s">
        <v>537</v>
      </c>
      <c r="F229" s="100"/>
      <c r="G229" s="100" t="s">
        <v>959</v>
      </c>
    </row>
    <row r="230" spans="1:7" ht="16.399999999999999" customHeight="1">
      <c r="A230" s="101">
        <v>229</v>
      </c>
      <c r="B230" s="100" t="s">
        <v>1747</v>
      </c>
      <c r="C230" s="100" t="s">
        <v>309</v>
      </c>
      <c r="D230" s="100" t="s">
        <v>239</v>
      </c>
      <c r="E230" s="100" t="s">
        <v>538</v>
      </c>
      <c r="F230" s="100"/>
      <c r="G230" s="100" t="s">
        <v>959</v>
      </c>
    </row>
    <row r="231" spans="1:7" ht="16.399999999999999" customHeight="1">
      <c r="A231" s="101">
        <v>230</v>
      </c>
      <c r="B231" s="100" t="s">
        <v>1747</v>
      </c>
      <c r="C231" s="100" t="s">
        <v>309</v>
      </c>
      <c r="D231" s="100" t="s">
        <v>240</v>
      </c>
      <c r="E231" s="100" t="s">
        <v>539</v>
      </c>
      <c r="F231" s="100"/>
      <c r="G231" s="100" t="s">
        <v>959</v>
      </c>
    </row>
    <row r="232" spans="1:7" ht="16.399999999999999" customHeight="1">
      <c r="A232" s="101">
        <v>231</v>
      </c>
      <c r="B232" s="100" t="s">
        <v>1747</v>
      </c>
      <c r="C232" s="100" t="s">
        <v>309</v>
      </c>
      <c r="D232" s="100" t="s">
        <v>241</v>
      </c>
      <c r="E232" s="100" t="s">
        <v>540</v>
      </c>
      <c r="F232" s="100"/>
      <c r="G232" s="100" t="s">
        <v>959</v>
      </c>
    </row>
    <row r="233" spans="1:7" ht="16.399999999999999" customHeight="1">
      <c r="A233" s="101">
        <v>232</v>
      </c>
      <c r="B233" s="100" t="s">
        <v>1747</v>
      </c>
      <c r="C233" s="100" t="s">
        <v>309</v>
      </c>
      <c r="D233" s="100" t="s">
        <v>242</v>
      </c>
      <c r="E233" s="100" t="s">
        <v>541</v>
      </c>
      <c r="F233" s="100"/>
      <c r="G233" s="100" t="s">
        <v>959</v>
      </c>
    </row>
    <row r="234" spans="1:7" ht="16.399999999999999" customHeight="1">
      <c r="A234" s="101">
        <v>233</v>
      </c>
      <c r="B234" s="100" t="s">
        <v>1747</v>
      </c>
      <c r="C234" s="100" t="s">
        <v>309</v>
      </c>
      <c r="D234" s="100" t="s">
        <v>1200</v>
      </c>
      <c r="E234" s="100" t="s">
        <v>542</v>
      </c>
      <c r="F234" s="100"/>
      <c r="G234" s="100" t="s">
        <v>959</v>
      </c>
    </row>
    <row r="235" spans="1:7" ht="16.399999999999999" customHeight="1">
      <c r="A235" s="101">
        <v>234</v>
      </c>
      <c r="B235" s="100" t="s">
        <v>1747</v>
      </c>
      <c r="C235" s="100" t="s">
        <v>309</v>
      </c>
      <c r="D235" s="100" t="s">
        <v>1201</v>
      </c>
      <c r="E235" s="100" t="s">
        <v>543</v>
      </c>
      <c r="F235" s="100"/>
      <c r="G235" s="100" t="s">
        <v>959</v>
      </c>
    </row>
    <row r="236" spans="1:7" ht="16.399999999999999" customHeight="1">
      <c r="A236" s="101">
        <v>235</v>
      </c>
      <c r="B236" s="100" t="s">
        <v>1747</v>
      </c>
      <c r="C236" s="100" t="s">
        <v>309</v>
      </c>
      <c r="D236" s="100" t="s">
        <v>1202</v>
      </c>
      <c r="E236" s="100" t="s">
        <v>544</v>
      </c>
      <c r="F236" s="100"/>
      <c r="G236" s="100" t="s">
        <v>959</v>
      </c>
    </row>
    <row r="237" spans="1:7" ht="16.399999999999999" customHeight="1">
      <c r="A237" s="101">
        <v>236</v>
      </c>
      <c r="B237" s="100" t="s">
        <v>1747</v>
      </c>
      <c r="C237" s="100" t="s">
        <v>309</v>
      </c>
      <c r="D237" s="100" t="s">
        <v>1203</v>
      </c>
      <c r="E237" s="100" t="s">
        <v>545</v>
      </c>
      <c r="F237" s="100"/>
      <c r="G237" s="100" t="s">
        <v>959</v>
      </c>
    </row>
    <row r="238" spans="1:7" ht="16.399999999999999" customHeight="1">
      <c r="A238" s="101">
        <v>237</v>
      </c>
      <c r="B238" s="100" t="s">
        <v>1747</v>
      </c>
      <c r="C238" s="100" t="s">
        <v>309</v>
      </c>
      <c r="D238" s="100" t="s">
        <v>1204</v>
      </c>
      <c r="E238" s="100" t="s">
        <v>564</v>
      </c>
      <c r="F238" s="100"/>
      <c r="G238" s="100" t="s">
        <v>959</v>
      </c>
    </row>
    <row r="239" spans="1:7" ht="16.399999999999999" customHeight="1">
      <c r="A239" s="101">
        <v>238</v>
      </c>
      <c r="B239" s="100" t="s">
        <v>1747</v>
      </c>
      <c r="C239" s="100" t="s">
        <v>309</v>
      </c>
      <c r="D239" s="100" t="s">
        <v>1751</v>
      </c>
      <c r="E239" s="100" t="s">
        <v>546</v>
      </c>
      <c r="F239" s="100"/>
      <c r="G239" s="100" t="s">
        <v>959</v>
      </c>
    </row>
    <row r="240" spans="1:7" ht="16.399999999999999" customHeight="1">
      <c r="A240" s="101">
        <v>239</v>
      </c>
      <c r="B240" s="100" t="s">
        <v>1747</v>
      </c>
      <c r="C240" s="100" t="s">
        <v>309</v>
      </c>
      <c r="D240" s="100" t="s">
        <v>1205</v>
      </c>
      <c r="E240" s="100" t="s">
        <v>547</v>
      </c>
      <c r="F240" s="100"/>
      <c r="G240" s="100" t="s">
        <v>959</v>
      </c>
    </row>
    <row r="241" spans="1:7" ht="16.399999999999999" customHeight="1">
      <c r="A241" s="101">
        <v>240</v>
      </c>
      <c r="B241" s="100" t="s">
        <v>1747</v>
      </c>
      <c r="C241" s="100" t="s">
        <v>309</v>
      </c>
      <c r="D241" s="100" t="s">
        <v>1206</v>
      </c>
      <c r="E241" s="100" t="s">
        <v>548</v>
      </c>
      <c r="F241" s="100"/>
      <c r="G241" s="100" t="s">
        <v>959</v>
      </c>
    </row>
    <row r="242" spans="1:7" ht="16.399999999999999" customHeight="1">
      <c r="A242" s="101">
        <v>241</v>
      </c>
      <c r="B242" s="100" t="s">
        <v>1747</v>
      </c>
      <c r="C242" s="100" t="s">
        <v>309</v>
      </c>
      <c r="D242" s="100" t="s">
        <v>1207</v>
      </c>
      <c r="E242" s="100" t="s">
        <v>549</v>
      </c>
      <c r="F242" s="100"/>
      <c r="G242" s="100" t="s">
        <v>959</v>
      </c>
    </row>
    <row r="243" spans="1:7" ht="16.399999999999999" customHeight="1">
      <c r="A243" s="101">
        <v>242</v>
      </c>
      <c r="B243" s="100" t="s">
        <v>1747</v>
      </c>
      <c r="C243" s="100" t="s">
        <v>309</v>
      </c>
      <c r="D243" s="100" t="s">
        <v>1208</v>
      </c>
      <c r="E243" s="100" t="s">
        <v>550</v>
      </c>
      <c r="F243" s="100"/>
      <c r="G243" s="100" t="s">
        <v>289</v>
      </c>
    </row>
    <row r="244" spans="1:7" ht="16.399999999999999" customHeight="1">
      <c r="A244" s="101">
        <v>243</v>
      </c>
      <c r="B244" s="100" t="s">
        <v>1747</v>
      </c>
      <c r="C244" s="100" t="s">
        <v>309</v>
      </c>
      <c r="D244" s="100" t="s">
        <v>1209</v>
      </c>
      <c r="E244" s="100" t="s">
        <v>551</v>
      </c>
      <c r="F244" s="100"/>
      <c r="G244" s="100" t="s">
        <v>959</v>
      </c>
    </row>
    <row r="245" spans="1:7" ht="16.399999999999999" customHeight="1">
      <c r="A245" s="101">
        <v>244</v>
      </c>
      <c r="B245" s="100" t="s">
        <v>1747</v>
      </c>
      <c r="C245" s="100" t="s">
        <v>309</v>
      </c>
      <c r="D245" s="100" t="s">
        <v>1210</v>
      </c>
      <c r="E245" s="100" t="s">
        <v>552</v>
      </c>
      <c r="F245" s="100"/>
      <c r="G245" s="100" t="s">
        <v>959</v>
      </c>
    </row>
    <row r="246" spans="1:7" ht="16.399999999999999" customHeight="1">
      <c r="A246" s="101">
        <v>245</v>
      </c>
      <c r="B246" s="100" t="s">
        <v>1747</v>
      </c>
      <c r="C246" s="100" t="s">
        <v>309</v>
      </c>
      <c r="D246" s="100" t="s">
        <v>1211</v>
      </c>
      <c r="E246" s="100" t="s">
        <v>553</v>
      </c>
      <c r="F246" s="100"/>
      <c r="G246" s="100" t="s">
        <v>959</v>
      </c>
    </row>
    <row r="247" spans="1:7" ht="16.399999999999999" customHeight="1">
      <c r="A247" s="101">
        <v>246</v>
      </c>
      <c r="B247" s="100" t="s">
        <v>1747</v>
      </c>
      <c r="C247" s="100" t="s">
        <v>309</v>
      </c>
      <c r="D247" s="100" t="s">
        <v>1212</v>
      </c>
      <c r="E247" s="100" t="s">
        <v>554</v>
      </c>
      <c r="F247" s="100"/>
      <c r="G247" s="100" t="s">
        <v>959</v>
      </c>
    </row>
    <row r="248" spans="1:7" ht="16.399999999999999" customHeight="1">
      <c r="A248" s="101">
        <v>247</v>
      </c>
      <c r="B248" s="100" t="s">
        <v>1747</v>
      </c>
      <c r="C248" s="100" t="s">
        <v>309</v>
      </c>
      <c r="D248" s="100" t="s">
        <v>1213</v>
      </c>
      <c r="E248" s="100" t="s">
        <v>555</v>
      </c>
      <c r="F248" s="100"/>
      <c r="G248" s="100" t="s">
        <v>959</v>
      </c>
    </row>
    <row r="249" spans="1:7" ht="16.399999999999999" customHeight="1">
      <c r="A249" s="101">
        <v>248</v>
      </c>
      <c r="B249" s="100" t="s">
        <v>1747</v>
      </c>
      <c r="C249" s="100" t="s">
        <v>309</v>
      </c>
      <c r="D249" s="100" t="s">
        <v>1214</v>
      </c>
      <c r="E249" s="100" t="s">
        <v>565</v>
      </c>
      <c r="F249" s="100"/>
      <c r="G249" s="100" t="s">
        <v>959</v>
      </c>
    </row>
    <row r="250" spans="1:7" ht="16.399999999999999" customHeight="1">
      <c r="A250" s="101">
        <v>249</v>
      </c>
      <c r="B250" s="100" t="s">
        <v>1747</v>
      </c>
      <c r="C250" s="100" t="s">
        <v>309</v>
      </c>
      <c r="D250" s="100" t="s">
        <v>1215</v>
      </c>
      <c r="E250" s="100" t="s">
        <v>556</v>
      </c>
      <c r="F250" s="100"/>
      <c r="G250" s="100" t="s">
        <v>959</v>
      </c>
    </row>
    <row r="251" spans="1:7" ht="16.399999999999999" customHeight="1">
      <c r="A251" s="101">
        <v>250</v>
      </c>
      <c r="B251" s="100" t="s">
        <v>1747</v>
      </c>
      <c r="C251" s="100" t="s">
        <v>309</v>
      </c>
      <c r="D251" s="100" t="s">
        <v>1216</v>
      </c>
      <c r="E251" s="100" t="s">
        <v>557</v>
      </c>
      <c r="F251" s="100"/>
      <c r="G251" s="100" t="s">
        <v>959</v>
      </c>
    </row>
    <row r="252" spans="1:7" ht="16.399999999999999" customHeight="1">
      <c r="A252" s="101">
        <v>251</v>
      </c>
      <c r="B252" s="100" t="s">
        <v>1747</v>
      </c>
      <c r="C252" s="100" t="s">
        <v>309</v>
      </c>
      <c r="D252" s="100" t="s">
        <v>1217</v>
      </c>
      <c r="E252" s="100" t="s">
        <v>558</v>
      </c>
      <c r="F252" s="100"/>
      <c r="G252" s="100" t="s">
        <v>959</v>
      </c>
    </row>
    <row r="253" spans="1:7" ht="16.399999999999999" customHeight="1">
      <c r="A253" s="101">
        <v>252</v>
      </c>
      <c r="B253" s="100" t="s">
        <v>1747</v>
      </c>
      <c r="C253" s="100" t="s">
        <v>309</v>
      </c>
      <c r="D253" s="100" t="s">
        <v>1218</v>
      </c>
      <c r="E253" s="100" t="s">
        <v>559</v>
      </c>
      <c r="F253" s="100"/>
      <c r="G253" s="100" t="s">
        <v>959</v>
      </c>
    </row>
    <row r="254" spans="1:7" ht="16.399999999999999" customHeight="1">
      <c r="A254" s="101">
        <v>253</v>
      </c>
      <c r="B254" s="100" t="s">
        <v>1747</v>
      </c>
      <c r="C254" s="100" t="s">
        <v>309</v>
      </c>
      <c r="D254" s="100" t="s">
        <v>1219</v>
      </c>
      <c r="E254" s="100" t="s">
        <v>563</v>
      </c>
      <c r="F254" s="100"/>
      <c r="G254" s="100" t="s">
        <v>289</v>
      </c>
    </row>
    <row r="255" spans="1:7" ht="16.399999999999999" customHeight="1">
      <c r="A255" s="101">
        <v>254</v>
      </c>
      <c r="B255" s="100" t="s">
        <v>1747</v>
      </c>
      <c r="C255" s="100" t="s">
        <v>309</v>
      </c>
      <c r="D255" s="100" t="s">
        <v>1220</v>
      </c>
      <c r="E255" s="100" t="s">
        <v>560</v>
      </c>
      <c r="F255" s="100"/>
      <c r="G255" s="100" t="s">
        <v>959</v>
      </c>
    </row>
    <row r="256" spans="1:7" ht="16.399999999999999" customHeight="1">
      <c r="A256" s="101">
        <v>255</v>
      </c>
      <c r="B256" s="100" t="s">
        <v>1747</v>
      </c>
      <c r="C256" s="100" t="s">
        <v>309</v>
      </c>
      <c r="D256" s="100" t="s">
        <v>1221</v>
      </c>
      <c r="E256" s="100" t="s">
        <v>561</v>
      </c>
      <c r="F256" s="100"/>
      <c r="G256" s="100" t="s">
        <v>959</v>
      </c>
    </row>
    <row r="257" spans="1:7" ht="16.399999999999999" customHeight="1">
      <c r="A257" s="101">
        <v>256</v>
      </c>
      <c r="B257" s="100" t="s">
        <v>1747</v>
      </c>
      <c r="C257" s="100" t="s">
        <v>309</v>
      </c>
      <c r="D257" s="100" t="s">
        <v>1222</v>
      </c>
      <c r="E257" s="100" t="s">
        <v>566</v>
      </c>
      <c r="F257" s="100"/>
      <c r="G257" s="100" t="s">
        <v>289</v>
      </c>
    </row>
    <row r="258" spans="1:7" ht="16.399999999999999" customHeight="1">
      <c r="A258" s="101">
        <v>257</v>
      </c>
      <c r="B258" s="100" t="s">
        <v>1747</v>
      </c>
      <c r="C258" s="100" t="s">
        <v>309</v>
      </c>
      <c r="D258" s="100" t="s">
        <v>1223</v>
      </c>
      <c r="E258" s="100" t="s">
        <v>567</v>
      </c>
      <c r="F258" s="100"/>
      <c r="G258" s="100" t="s">
        <v>289</v>
      </c>
    </row>
    <row r="259" spans="1:7" ht="16.399999999999999" customHeight="1">
      <c r="A259" s="101">
        <v>258</v>
      </c>
      <c r="B259" s="100" t="s">
        <v>1747</v>
      </c>
      <c r="C259" s="100" t="s">
        <v>309</v>
      </c>
      <c r="D259" s="100" t="s">
        <v>1224</v>
      </c>
      <c r="E259" s="100" t="s">
        <v>562</v>
      </c>
      <c r="F259" s="100"/>
      <c r="G259" s="100" t="s">
        <v>959</v>
      </c>
    </row>
    <row r="260" spans="1:7" ht="16.399999999999999" customHeight="1">
      <c r="A260" s="101">
        <v>259</v>
      </c>
      <c r="B260" s="100" t="s">
        <v>1747</v>
      </c>
      <c r="C260" s="100" t="s">
        <v>309</v>
      </c>
      <c r="D260" s="100" t="s">
        <v>1225</v>
      </c>
      <c r="E260" s="100" t="s">
        <v>568</v>
      </c>
      <c r="F260" s="100"/>
      <c r="G260" s="100" t="s">
        <v>289</v>
      </c>
    </row>
    <row r="261" spans="1:7" ht="16.399999999999999" customHeight="1">
      <c r="A261" s="101">
        <v>260</v>
      </c>
      <c r="B261" s="100" t="s">
        <v>1747</v>
      </c>
      <c r="C261" s="100" t="s">
        <v>309</v>
      </c>
      <c r="D261" s="100" t="s">
        <v>1226</v>
      </c>
      <c r="E261" s="100" t="s">
        <v>569</v>
      </c>
      <c r="F261" s="100"/>
      <c r="G261" s="100" t="s">
        <v>289</v>
      </c>
    </row>
    <row r="262" spans="1:7" ht="16.399999999999999" customHeight="1">
      <c r="A262" s="101">
        <v>261</v>
      </c>
      <c r="B262" s="100" t="s">
        <v>1747</v>
      </c>
      <c r="C262" s="100" t="s">
        <v>310</v>
      </c>
      <c r="D262" s="100" t="s">
        <v>1227</v>
      </c>
      <c r="E262" s="100" t="s">
        <v>570</v>
      </c>
      <c r="F262" s="100"/>
      <c r="G262" s="100" t="s">
        <v>959</v>
      </c>
    </row>
    <row r="263" spans="1:7" ht="16.399999999999999" customHeight="1">
      <c r="A263" s="101">
        <v>262</v>
      </c>
      <c r="B263" s="100" t="s">
        <v>1747</v>
      </c>
      <c r="C263" s="100" t="s">
        <v>310</v>
      </c>
      <c r="D263" s="100" t="s">
        <v>1228</v>
      </c>
      <c r="E263" s="100" t="s">
        <v>571</v>
      </c>
      <c r="F263" s="100"/>
      <c r="G263" s="100" t="s">
        <v>959</v>
      </c>
    </row>
    <row r="264" spans="1:7" ht="16.399999999999999" customHeight="1">
      <c r="A264" s="101">
        <v>263</v>
      </c>
      <c r="B264" s="100" t="s">
        <v>1747</v>
      </c>
      <c r="C264" s="100" t="s">
        <v>310</v>
      </c>
      <c r="D264" s="100" t="s">
        <v>1229</v>
      </c>
      <c r="E264" s="100" t="s">
        <v>578</v>
      </c>
      <c r="F264" s="100"/>
      <c r="G264" s="100" t="s">
        <v>959</v>
      </c>
    </row>
    <row r="265" spans="1:7" ht="16.399999999999999" customHeight="1">
      <c r="A265" s="101">
        <v>264</v>
      </c>
      <c r="B265" s="100" t="s">
        <v>1747</v>
      </c>
      <c r="C265" s="100" t="s">
        <v>310</v>
      </c>
      <c r="D265" s="100" t="s">
        <v>1230</v>
      </c>
      <c r="E265" s="100" t="s">
        <v>572</v>
      </c>
      <c r="F265" s="100"/>
      <c r="G265" s="100" t="s">
        <v>959</v>
      </c>
    </row>
    <row r="266" spans="1:7" ht="16.399999999999999" customHeight="1">
      <c r="A266" s="101">
        <v>265</v>
      </c>
      <c r="B266" s="100" t="s">
        <v>1747</v>
      </c>
      <c r="C266" s="100" t="s">
        <v>310</v>
      </c>
      <c r="D266" s="100" t="s">
        <v>1231</v>
      </c>
      <c r="E266" s="100" t="s">
        <v>573</v>
      </c>
      <c r="F266" s="100"/>
      <c r="G266" s="100" t="s">
        <v>959</v>
      </c>
    </row>
    <row r="267" spans="1:7" ht="16.399999999999999" customHeight="1">
      <c r="A267" s="101">
        <v>266</v>
      </c>
      <c r="B267" s="100" t="s">
        <v>1747</v>
      </c>
      <c r="C267" s="100" t="s">
        <v>310</v>
      </c>
      <c r="D267" s="100" t="s">
        <v>1232</v>
      </c>
      <c r="E267" s="100" t="s">
        <v>574</v>
      </c>
      <c r="F267" s="100"/>
      <c r="G267" s="100" t="s">
        <v>959</v>
      </c>
    </row>
    <row r="268" spans="1:7" ht="16.399999999999999" customHeight="1">
      <c r="A268" s="101">
        <v>267</v>
      </c>
      <c r="B268" s="100" t="s">
        <v>1747</v>
      </c>
      <c r="C268" s="100" t="s">
        <v>310</v>
      </c>
      <c r="D268" s="100" t="s">
        <v>1233</v>
      </c>
      <c r="E268" s="100" t="s">
        <v>575</v>
      </c>
      <c r="F268" s="100"/>
      <c r="G268" s="100" t="s">
        <v>959</v>
      </c>
    </row>
    <row r="269" spans="1:7" ht="16.399999999999999" customHeight="1">
      <c r="A269" s="101">
        <v>268</v>
      </c>
      <c r="B269" s="100" t="s">
        <v>1747</v>
      </c>
      <c r="C269" s="100" t="s">
        <v>310</v>
      </c>
      <c r="D269" s="100" t="s">
        <v>1234</v>
      </c>
      <c r="E269" s="100" t="s">
        <v>590</v>
      </c>
      <c r="F269" s="100"/>
      <c r="G269" s="100" t="s">
        <v>959</v>
      </c>
    </row>
    <row r="270" spans="1:7" ht="16.399999999999999" customHeight="1">
      <c r="A270" s="101">
        <v>269</v>
      </c>
      <c r="B270" s="100" t="s">
        <v>1747</v>
      </c>
      <c r="C270" s="100" t="s">
        <v>310</v>
      </c>
      <c r="D270" s="100" t="s">
        <v>1235</v>
      </c>
      <c r="E270" s="100" t="s">
        <v>576</v>
      </c>
      <c r="F270" s="100"/>
      <c r="G270" s="100" t="s">
        <v>959</v>
      </c>
    </row>
    <row r="271" spans="1:7" ht="16.399999999999999" customHeight="1">
      <c r="A271" s="101">
        <v>270</v>
      </c>
      <c r="B271" s="100" t="s">
        <v>1747</v>
      </c>
      <c r="C271" s="100" t="s">
        <v>310</v>
      </c>
      <c r="D271" s="100" t="s">
        <v>1236</v>
      </c>
      <c r="E271" s="100" t="s">
        <v>577</v>
      </c>
      <c r="F271" s="100"/>
      <c r="G271" s="100" t="s">
        <v>289</v>
      </c>
    </row>
    <row r="272" spans="1:7" ht="16.399999999999999" customHeight="1">
      <c r="A272" s="101">
        <v>271</v>
      </c>
      <c r="B272" s="100" t="s">
        <v>1747</v>
      </c>
      <c r="C272" s="100" t="s">
        <v>310</v>
      </c>
      <c r="D272" s="100" t="s">
        <v>1237</v>
      </c>
      <c r="E272" s="100" t="s">
        <v>579</v>
      </c>
      <c r="F272" s="100"/>
      <c r="G272" s="100" t="s">
        <v>289</v>
      </c>
    </row>
    <row r="273" spans="1:7" ht="16.399999999999999" customHeight="1">
      <c r="A273" s="101">
        <v>272</v>
      </c>
      <c r="B273" s="100" t="s">
        <v>1747</v>
      </c>
      <c r="C273" s="100" t="s">
        <v>310</v>
      </c>
      <c r="D273" s="100" t="s">
        <v>1238</v>
      </c>
      <c r="E273" s="100" t="s">
        <v>594</v>
      </c>
      <c r="F273" s="100"/>
      <c r="G273" s="100" t="s">
        <v>959</v>
      </c>
    </row>
    <row r="274" spans="1:7" ht="16.399999999999999" customHeight="1">
      <c r="A274" s="101">
        <v>273</v>
      </c>
      <c r="B274" s="100" t="s">
        <v>1747</v>
      </c>
      <c r="C274" s="100" t="s">
        <v>310</v>
      </c>
      <c r="D274" s="100" t="s">
        <v>1239</v>
      </c>
      <c r="E274" s="100" t="s">
        <v>596</v>
      </c>
      <c r="F274" s="100"/>
      <c r="G274" s="100" t="s">
        <v>959</v>
      </c>
    </row>
    <row r="275" spans="1:7" ht="16.399999999999999" customHeight="1">
      <c r="A275" s="101">
        <v>274</v>
      </c>
      <c r="B275" s="100" t="s">
        <v>1747</v>
      </c>
      <c r="C275" s="100" t="s">
        <v>310</v>
      </c>
      <c r="D275" s="100" t="s">
        <v>1240</v>
      </c>
      <c r="E275" s="100" t="s">
        <v>580</v>
      </c>
      <c r="F275" s="100"/>
      <c r="G275" s="100" t="s">
        <v>959</v>
      </c>
    </row>
    <row r="276" spans="1:7" ht="16.399999999999999" customHeight="1">
      <c r="A276" s="101">
        <v>275</v>
      </c>
      <c r="B276" s="100" t="s">
        <v>1747</v>
      </c>
      <c r="C276" s="100" t="s">
        <v>310</v>
      </c>
      <c r="D276" s="100" t="s">
        <v>1241</v>
      </c>
      <c r="E276" s="100" t="s">
        <v>595</v>
      </c>
      <c r="F276" s="100"/>
      <c r="G276" s="100" t="s">
        <v>959</v>
      </c>
    </row>
    <row r="277" spans="1:7" ht="16.399999999999999" customHeight="1">
      <c r="A277" s="101">
        <v>276</v>
      </c>
      <c r="B277" s="100" t="s">
        <v>1747</v>
      </c>
      <c r="C277" s="100" t="s">
        <v>310</v>
      </c>
      <c r="D277" s="100" t="s">
        <v>1242</v>
      </c>
      <c r="E277" s="100" t="s">
        <v>581</v>
      </c>
      <c r="F277" s="100"/>
      <c r="G277" s="100" t="s">
        <v>959</v>
      </c>
    </row>
    <row r="278" spans="1:7" ht="16.399999999999999" customHeight="1">
      <c r="A278" s="101">
        <v>277</v>
      </c>
      <c r="B278" s="100" t="s">
        <v>1747</v>
      </c>
      <c r="C278" s="100" t="s">
        <v>310</v>
      </c>
      <c r="D278" s="100" t="s">
        <v>1243</v>
      </c>
      <c r="E278" s="100" t="s">
        <v>582</v>
      </c>
      <c r="F278" s="100"/>
      <c r="G278" s="100" t="s">
        <v>959</v>
      </c>
    </row>
    <row r="279" spans="1:7" ht="16.399999999999999" customHeight="1">
      <c r="A279" s="101">
        <v>278</v>
      </c>
      <c r="B279" s="100" t="s">
        <v>1747</v>
      </c>
      <c r="C279" s="100" t="s">
        <v>310</v>
      </c>
      <c r="D279" s="100" t="s">
        <v>1244</v>
      </c>
      <c r="E279" s="100" t="s">
        <v>584</v>
      </c>
      <c r="F279" s="100"/>
      <c r="G279" s="100" t="s">
        <v>959</v>
      </c>
    </row>
    <row r="280" spans="1:7" ht="16.399999999999999" customHeight="1">
      <c r="A280" s="101">
        <v>279</v>
      </c>
      <c r="B280" s="100" t="s">
        <v>1747</v>
      </c>
      <c r="C280" s="100" t="s">
        <v>310</v>
      </c>
      <c r="D280" s="100" t="s">
        <v>1245</v>
      </c>
      <c r="E280" s="100" t="s">
        <v>583</v>
      </c>
      <c r="F280" s="100"/>
      <c r="G280" s="100" t="s">
        <v>289</v>
      </c>
    </row>
    <row r="281" spans="1:7" ht="16.399999999999999" customHeight="1">
      <c r="A281" s="101">
        <v>280</v>
      </c>
      <c r="B281" s="100" t="s">
        <v>1747</v>
      </c>
      <c r="C281" s="100" t="s">
        <v>310</v>
      </c>
      <c r="D281" s="100" t="s">
        <v>1246</v>
      </c>
      <c r="E281" s="100" t="s">
        <v>585</v>
      </c>
      <c r="F281" s="100"/>
      <c r="G281" s="100" t="s">
        <v>289</v>
      </c>
    </row>
    <row r="282" spans="1:7" ht="16.399999999999999" customHeight="1">
      <c r="A282" s="101">
        <v>281</v>
      </c>
      <c r="B282" s="100" t="s">
        <v>1747</v>
      </c>
      <c r="C282" s="100" t="s">
        <v>310</v>
      </c>
      <c r="D282" s="100" t="s">
        <v>1247</v>
      </c>
      <c r="E282" s="100" t="s">
        <v>586</v>
      </c>
      <c r="F282" s="100"/>
      <c r="G282" s="100" t="s">
        <v>959</v>
      </c>
    </row>
    <row r="283" spans="1:7" ht="16.399999999999999" customHeight="1">
      <c r="A283" s="101">
        <v>282</v>
      </c>
      <c r="B283" s="100" t="s">
        <v>1747</v>
      </c>
      <c r="C283" s="100" t="s">
        <v>310</v>
      </c>
      <c r="D283" s="100" t="s">
        <v>1248</v>
      </c>
      <c r="E283" s="100" t="s">
        <v>587</v>
      </c>
      <c r="F283" s="100"/>
      <c r="G283" s="100" t="s">
        <v>289</v>
      </c>
    </row>
    <row r="284" spans="1:7" ht="16.399999999999999" customHeight="1">
      <c r="A284" s="101">
        <v>283</v>
      </c>
      <c r="B284" s="100" t="s">
        <v>1747</v>
      </c>
      <c r="C284" s="100" t="s">
        <v>310</v>
      </c>
      <c r="D284" s="100" t="s">
        <v>1249</v>
      </c>
      <c r="E284" s="100" t="s">
        <v>593</v>
      </c>
      <c r="F284" s="100"/>
      <c r="G284" s="100" t="s">
        <v>289</v>
      </c>
    </row>
    <row r="285" spans="1:7" ht="16.399999999999999" customHeight="1">
      <c r="A285" s="101">
        <v>284</v>
      </c>
      <c r="B285" s="100" t="s">
        <v>1747</v>
      </c>
      <c r="C285" s="100" t="s">
        <v>310</v>
      </c>
      <c r="D285" s="100" t="s">
        <v>1250</v>
      </c>
      <c r="E285" s="100" t="s">
        <v>588</v>
      </c>
      <c r="F285" s="100"/>
      <c r="G285" s="100" t="s">
        <v>289</v>
      </c>
    </row>
    <row r="286" spans="1:7" ht="16.399999999999999" customHeight="1">
      <c r="A286" s="101">
        <v>285</v>
      </c>
      <c r="B286" s="100" t="s">
        <v>1747</v>
      </c>
      <c r="C286" s="100" t="s">
        <v>310</v>
      </c>
      <c r="D286" s="100" t="s">
        <v>1251</v>
      </c>
      <c r="E286" s="100" t="s">
        <v>592</v>
      </c>
      <c r="F286" s="100"/>
      <c r="G286" s="100" t="s">
        <v>959</v>
      </c>
    </row>
    <row r="287" spans="1:7" ht="16.399999999999999" customHeight="1">
      <c r="A287" s="101">
        <v>286</v>
      </c>
      <c r="B287" s="100" t="s">
        <v>1747</v>
      </c>
      <c r="C287" s="100" t="s">
        <v>310</v>
      </c>
      <c r="D287" s="100" t="s">
        <v>1252</v>
      </c>
      <c r="E287" s="100" t="s">
        <v>589</v>
      </c>
      <c r="F287" s="100"/>
      <c r="G287" s="100" t="s">
        <v>959</v>
      </c>
    </row>
    <row r="288" spans="1:7" ht="16.399999999999999" customHeight="1">
      <c r="A288" s="101">
        <v>287</v>
      </c>
      <c r="B288" s="100" t="s">
        <v>1747</v>
      </c>
      <c r="C288" s="100" t="s">
        <v>310</v>
      </c>
      <c r="D288" s="100" t="s">
        <v>1253</v>
      </c>
      <c r="E288" s="100" t="s">
        <v>591</v>
      </c>
      <c r="F288" s="100"/>
      <c r="G288" s="100" t="s">
        <v>289</v>
      </c>
    </row>
    <row r="289" spans="1:7" ht="16.399999999999999" customHeight="1">
      <c r="A289" s="101">
        <v>288</v>
      </c>
      <c r="B289" s="100" t="s">
        <v>1747</v>
      </c>
      <c r="C289" s="100" t="s">
        <v>310</v>
      </c>
      <c r="D289" s="100" t="s">
        <v>1254</v>
      </c>
      <c r="E289" s="100" t="s">
        <v>598</v>
      </c>
      <c r="F289" s="100"/>
      <c r="G289" s="100" t="s">
        <v>289</v>
      </c>
    </row>
    <row r="290" spans="1:7" ht="16.399999999999999" customHeight="1">
      <c r="A290" s="101">
        <v>289</v>
      </c>
      <c r="B290" s="100" t="s">
        <v>1747</v>
      </c>
      <c r="C290" s="100" t="s">
        <v>310</v>
      </c>
      <c r="D290" s="100" t="s">
        <v>1255</v>
      </c>
      <c r="E290" s="100" t="s">
        <v>597</v>
      </c>
      <c r="F290" s="100"/>
      <c r="G290" s="100" t="s">
        <v>289</v>
      </c>
    </row>
    <row r="291" spans="1:7" ht="16.399999999999999" customHeight="1">
      <c r="A291" s="101">
        <v>290</v>
      </c>
      <c r="B291" s="100" t="s">
        <v>1747</v>
      </c>
      <c r="C291" s="100" t="s">
        <v>311</v>
      </c>
      <c r="D291" s="100" t="s">
        <v>1256</v>
      </c>
      <c r="E291" s="100" t="s">
        <v>599</v>
      </c>
      <c r="F291" s="100"/>
      <c r="G291" s="100" t="s">
        <v>959</v>
      </c>
    </row>
    <row r="292" spans="1:7" ht="16.399999999999999" customHeight="1">
      <c r="A292" s="101">
        <v>291</v>
      </c>
      <c r="B292" s="100" t="s">
        <v>1747</v>
      </c>
      <c r="C292" s="100" t="s">
        <v>311</v>
      </c>
      <c r="D292" s="100" t="s">
        <v>1257</v>
      </c>
      <c r="E292" s="100" t="s">
        <v>600</v>
      </c>
      <c r="F292" s="100"/>
      <c r="G292" s="100" t="s">
        <v>959</v>
      </c>
    </row>
    <row r="293" spans="1:7" ht="16.399999999999999" customHeight="1">
      <c r="A293" s="101">
        <v>292</v>
      </c>
      <c r="B293" s="100" t="s">
        <v>1747</v>
      </c>
      <c r="C293" s="100" t="s">
        <v>311</v>
      </c>
      <c r="D293" s="100" t="s">
        <v>1258</v>
      </c>
      <c r="E293" s="100" t="s">
        <v>1259</v>
      </c>
      <c r="F293" s="100"/>
      <c r="G293" s="100" t="s">
        <v>959</v>
      </c>
    </row>
    <row r="294" spans="1:7" ht="16.399999999999999" customHeight="1">
      <c r="A294" s="101">
        <v>293</v>
      </c>
      <c r="B294" s="100" t="s">
        <v>1747</v>
      </c>
      <c r="C294" s="100" t="s">
        <v>311</v>
      </c>
      <c r="D294" s="100" t="s">
        <v>1260</v>
      </c>
      <c r="E294" s="100" t="s">
        <v>1261</v>
      </c>
      <c r="F294" s="100"/>
      <c r="G294" s="100" t="s">
        <v>289</v>
      </c>
    </row>
    <row r="295" spans="1:7" ht="16.399999999999999" customHeight="1">
      <c r="A295" s="101">
        <v>294</v>
      </c>
      <c r="B295" s="100" t="s">
        <v>1747</v>
      </c>
      <c r="C295" s="100" t="s">
        <v>311</v>
      </c>
      <c r="D295" s="100" t="s">
        <v>1262</v>
      </c>
      <c r="E295" s="100" t="s">
        <v>1263</v>
      </c>
      <c r="F295" s="100"/>
      <c r="G295" s="100" t="s">
        <v>289</v>
      </c>
    </row>
    <row r="296" spans="1:7" ht="16.399999999999999" customHeight="1">
      <c r="A296" s="101">
        <v>295</v>
      </c>
      <c r="B296" s="100" t="s">
        <v>1747</v>
      </c>
      <c r="C296" s="100" t="s">
        <v>311</v>
      </c>
      <c r="D296" s="100" t="s">
        <v>1264</v>
      </c>
      <c r="E296" s="100" t="s">
        <v>1265</v>
      </c>
      <c r="F296" s="100"/>
      <c r="G296" s="100" t="s">
        <v>289</v>
      </c>
    </row>
    <row r="297" spans="1:7" ht="16.399999999999999" customHeight="1">
      <c r="A297" s="101">
        <v>296</v>
      </c>
      <c r="B297" s="100" t="s">
        <v>1747</v>
      </c>
      <c r="C297" s="100" t="s">
        <v>311</v>
      </c>
      <c r="D297" s="100" t="s">
        <v>1266</v>
      </c>
      <c r="E297" s="100" t="s">
        <v>1267</v>
      </c>
      <c r="F297" s="100"/>
      <c r="G297" s="100" t="s">
        <v>289</v>
      </c>
    </row>
    <row r="298" spans="1:7" ht="16.399999999999999" customHeight="1">
      <c r="A298" s="101">
        <v>297</v>
      </c>
      <c r="B298" s="100" t="s">
        <v>1747</v>
      </c>
      <c r="C298" s="100" t="s">
        <v>311</v>
      </c>
      <c r="D298" s="100" t="s">
        <v>1268</v>
      </c>
      <c r="E298" s="100" t="s">
        <v>1269</v>
      </c>
      <c r="F298" s="100"/>
      <c r="G298" s="100" t="s">
        <v>289</v>
      </c>
    </row>
    <row r="299" spans="1:7" ht="16.399999999999999" customHeight="1">
      <c r="A299" s="101">
        <v>298</v>
      </c>
      <c r="B299" s="100" t="s">
        <v>1747</v>
      </c>
      <c r="C299" s="100" t="s">
        <v>311</v>
      </c>
      <c r="D299" s="100" t="s">
        <v>1270</v>
      </c>
      <c r="E299" s="100" t="s">
        <v>1271</v>
      </c>
      <c r="F299" s="100"/>
      <c r="G299" s="100" t="s">
        <v>289</v>
      </c>
    </row>
    <row r="300" spans="1:7" ht="16.399999999999999" customHeight="1">
      <c r="A300" s="101">
        <v>299</v>
      </c>
      <c r="B300" s="100" t="s">
        <v>1747</v>
      </c>
      <c r="C300" s="100" t="s">
        <v>311</v>
      </c>
      <c r="D300" s="100" t="s">
        <v>1272</v>
      </c>
      <c r="E300" s="100" t="s">
        <v>1273</v>
      </c>
      <c r="F300" s="100"/>
      <c r="G300" s="100" t="s">
        <v>289</v>
      </c>
    </row>
    <row r="301" spans="1:7" ht="16.399999999999999" customHeight="1">
      <c r="A301" s="101">
        <v>300</v>
      </c>
      <c r="B301" s="100" t="s">
        <v>1747</v>
      </c>
      <c r="C301" s="100" t="s">
        <v>311</v>
      </c>
      <c r="D301" s="100" t="s">
        <v>1274</v>
      </c>
      <c r="E301" s="100" t="s">
        <v>1275</v>
      </c>
      <c r="F301" s="100"/>
      <c r="G301" s="100" t="s">
        <v>289</v>
      </c>
    </row>
    <row r="302" spans="1:7" ht="16.399999999999999" customHeight="1">
      <c r="A302" s="101">
        <v>301</v>
      </c>
      <c r="B302" s="100" t="s">
        <v>1747</v>
      </c>
      <c r="C302" s="100" t="s">
        <v>311</v>
      </c>
      <c r="D302" s="100" t="s">
        <v>1276</v>
      </c>
      <c r="E302" s="100" t="s">
        <v>1277</v>
      </c>
      <c r="F302" s="100"/>
      <c r="G302" s="100" t="s">
        <v>289</v>
      </c>
    </row>
    <row r="303" spans="1:7" ht="16.399999999999999" customHeight="1">
      <c r="A303" s="101">
        <v>302</v>
      </c>
      <c r="B303" s="100" t="s">
        <v>1747</v>
      </c>
      <c r="C303" s="100" t="s">
        <v>311</v>
      </c>
      <c r="D303" s="100" t="s">
        <v>1278</v>
      </c>
      <c r="E303" s="100" t="s">
        <v>1279</v>
      </c>
      <c r="F303" s="100"/>
      <c r="G303" s="100" t="s">
        <v>959</v>
      </c>
    </row>
    <row r="304" spans="1:7" ht="16.399999999999999" customHeight="1">
      <c r="A304" s="101">
        <v>303</v>
      </c>
      <c r="B304" s="100" t="s">
        <v>1747</v>
      </c>
      <c r="C304" s="100" t="s">
        <v>311</v>
      </c>
      <c r="D304" s="100" t="s">
        <v>1280</v>
      </c>
      <c r="E304" s="100" t="s">
        <v>601</v>
      </c>
      <c r="F304" s="100"/>
      <c r="G304" s="100" t="s">
        <v>959</v>
      </c>
    </row>
    <row r="305" spans="1:7" ht="16.399999999999999" customHeight="1">
      <c r="A305" s="101">
        <v>304</v>
      </c>
      <c r="B305" s="100" t="s">
        <v>1747</v>
      </c>
      <c r="C305" s="100" t="s">
        <v>311</v>
      </c>
      <c r="D305" s="100" t="s">
        <v>1281</v>
      </c>
      <c r="E305" s="100" t="s">
        <v>1282</v>
      </c>
      <c r="F305" s="100"/>
      <c r="G305" s="100" t="s">
        <v>289</v>
      </c>
    </row>
    <row r="306" spans="1:7" ht="16.399999999999999" customHeight="1">
      <c r="A306" s="101">
        <v>305</v>
      </c>
      <c r="B306" s="100" t="s">
        <v>1747</v>
      </c>
      <c r="C306" s="100" t="s">
        <v>311</v>
      </c>
      <c r="D306" s="100" t="s">
        <v>1283</v>
      </c>
      <c r="E306" s="100" t="s">
        <v>1284</v>
      </c>
      <c r="F306" s="100"/>
      <c r="G306" s="100" t="s">
        <v>959</v>
      </c>
    </row>
    <row r="307" spans="1:7" ht="16.399999999999999" customHeight="1">
      <c r="A307" s="101">
        <v>306</v>
      </c>
      <c r="B307" s="100" t="s">
        <v>1747</v>
      </c>
      <c r="C307" s="100" t="s">
        <v>311</v>
      </c>
      <c r="D307" s="100" t="s">
        <v>1285</v>
      </c>
      <c r="E307" s="100" t="s">
        <v>1286</v>
      </c>
      <c r="F307" s="100"/>
      <c r="G307" s="100" t="s">
        <v>289</v>
      </c>
    </row>
    <row r="308" spans="1:7" ht="16.399999999999999" customHeight="1">
      <c r="A308" s="101">
        <v>307</v>
      </c>
      <c r="B308" s="100" t="s">
        <v>1747</v>
      </c>
      <c r="C308" s="100" t="s">
        <v>311</v>
      </c>
      <c r="D308" s="100" t="s">
        <v>1287</v>
      </c>
      <c r="E308" s="100" t="s">
        <v>1288</v>
      </c>
      <c r="F308" s="100"/>
      <c r="G308" s="100" t="s">
        <v>289</v>
      </c>
    </row>
    <row r="309" spans="1:7" ht="16.399999999999999" customHeight="1">
      <c r="A309" s="101">
        <v>308</v>
      </c>
      <c r="B309" s="100" t="s">
        <v>1747</v>
      </c>
      <c r="C309" s="100" t="s">
        <v>311</v>
      </c>
      <c r="D309" s="100" t="s">
        <v>1289</v>
      </c>
      <c r="E309" s="100" t="s">
        <v>1290</v>
      </c>
      <c r="F309" s="100"/>
      <c r="G309" s="100" t="s">
        <v>289</v>
      </c>
    </row>
    <row r="310" spans="1:7" ht="16.399999999999999" customHeight="1">
      <c r="A310" s="101">
        <v>309</v>
      </c>
      <c r="B310" s="100" t="s">
        <v>1747</v>
      </c>
      <c r="C310" s="100" t="s">
        <v>311</v>
      </c>
      <c r="D310" s="100" t="s">
        <v>1291</v>
      </c>
      <c r="E310" s="100" t="s">
        <v>1292</v>
      </c>
      <c r="F310" s="100"/>
      <c r="G310" s="100" t="s">
        <v>289</v>
      </c>
    </row>
    <row r="311" spans="1:7" ht="16.399999999999999" customHeight="1">
      <c r="A311" s="101">
        <v>310</v>
      </c>
      <c r="B311" s="100" t="s">
        <v>1747</v>
      </c>
      <c r="C311" s="100" t="s">
        <v>311</v>
      </c>
      <c r="D311" s="100" t="s">
        <v>1293</v>
      </c>
      <c r="E311" s="100" t="s">
        <v>1294</v>
      </c>
      <c r="F311" s="100"/>
      <c r="G311" s="100" t="s">
        <v>289</v>
      </c>
    </row>
    <row r="312" spans="1:7" ht="16.399999999999999" customHeight="1">
      <c r="A312" s="101">
        <v>311</v>
      </c>
      <c r="B312" s="100" t="s">
        <v>1747</v>
      </c>
      <c r="C312" s="100" t="s">
        <v>311</v>
      </c>
      <c r="D312" s="100" t="s">
        <v>1295</v>
      </c>
      <c r="E312" s="100" t="s">
        <v>1296</v>
      </c>
      <c r="F312" s="100"/>
      <c r="G312" s="100" t="s">
        <v>289</v>
      </c>
    </row>
    <row r="313" spans="1:7" ht="16.399999999999999" customHeight="1">
      <c r="A313" s="101">
        <v>312</v>
      </c>
      <c r="B313" s="100" t="s">
        <v>1752</v>
      </c>
      <c r="C313" s="100" t="s">
        <v>312</v>
      </c>
      <c r="D313" s="100" t="s">
        <v>1297</v>
      </c>
      <c r="E313" s="100" t="s">
        <v>602</v>
      </c>
      <c r="F313" s="100"/>
      <c r="G313" s="100" t="s">
        <v>959</v>
      </c>
    </row>
    <row r="314" spans="1:7" ht="16.399999999999999" customHeight="1">
      <c r="A314" s="101">
        <v>313</v>
      </c>
      <c r="B314" s="100" t="s">
        <v>1752</v>
      </c>
      <c r="C314" s="100" t="s">
        <v>312</v>
      </c>
      <c r="D314" s="100" t="s">
        <v>1298</v>
      </c>
      <c r="E314" s="100" t="s">
        <v>603</v>
      </c>
      <c r="F314" s="100"/>
      <c r="G314" s="100" t="s">
        <v>289</v>
      </c>
    </row>
    <row r="315" spans="1:7" ht="16.399999999999999" customHeight="1">
      <c r="A315" s="101">
        <v>314</v>
      </c>
      <c r="B315" s="100" t="s">
        <v>1753</v>
      </c>
      <c r="C315" s="100" t="s">
        <v>312</v>
      </c>
      <c r="D315" s="100" t="s">
        <v>1299</v>
      </c>
      <c r="E315" s="100" t="s">
        <v>604</v>
      </c>
      <c r="F315" s="100"/>
      <c r="G315" s="100" t="s">
        <v>959</v>
      </c>
    </row>
    <row r="316" spans="1:7" ht="16.399999999999999" customHeight="1">
      <c r="A316" s="101">
        <v>315</v>
      </c>
      <c r="B316" s="100" t="s">
        <v>1753</v>
      </c>
      <c r="C316" s="100" t="s">
        <v>313</v>
      </c>
      <c r="D316" s="100" t="s">
        <v>1300</v>
      </c>
      <c r="E316" s="100" t="s">
        <v>605</v>
      </c>
      <c r="F316" s="100"/>
      <c r="G316" s="100" t="s">
        <v>959</v>
      </c>
    </row>
    <row r="317" spans="1:7" ht="16.399999999999999" customHeight="1">
      <c r="A317" s="101">
        <v>316</v>
      </c>
      <c r="B317" s="100" t="s">
        <v>1753</v>
      </c>
      <c r="C317" s="100" t="s">
        <v>313</v>
      </c>
      <c r="D317" s="100" t="s">
        <v>1301</v>
      </c>
      <c r="E317" s="100" t="s">
        <v>1302</v>
      </c>
      <c r="F317" s="100"/>
      <c r="G317" s="100" t="s">
        <v>289</v>
      </c>
    </row>
    <row r="318" spans="1:7" ht="16.399999999999999" customHeight="1">
      <c r="A318" s="101">
        <v>317</v>
      </c>
      <c r="B318" s="100" t="s">
        <v>243</v>
      </c>
      <c r="C318" s="100" t="s">
        <v>314</v>
      </c>
      <c r="D318" s="100" t="s">
        <v>1303</v>
      </c>
      <c r="E318" s="100" t="s">
        <v>606</v>
      </c>
      <c r="F318" s="100"/>
      <c r="G318" s="100" t="s">
        <v>289</v>
      </c>
    </row>
    <row r="319" spans="1:7" ht="16.399999999999999" customHeight="1">
      <c r="A319" s="101">
        <v>318</v>
      </c>
      <c r="B319" s="100" t="s">
        <v>243</v>
      </c>
      <c r="C319" s="100" t="s">
        <v>314</v>
      </c>
      <c r="D319" s="100" t="s">
        <v>1304</v>
      </c>
      <c r="E319" s="100" t="s">
        <v>1305</v>
      </c>
      <c r="F319" s="100"/>
      <c r="G319" s="100" t="s">
        <v>289</v>
      </c>
    </row>
    <row r="320" spans="1:7" ht="16.399999999999999" customHeight="1">
      <c r="A320" s="101">
        <v>319</v>
      </c>
      <c r="B320" s="100" t="s">
        <v>243</v>
      </c>
      <c r="C320" s="100" t="s">
        <v>314</v>
      </c>
      <c r="D320" s="100" t="s">
        <v>1306</v>
      </c>
      <c r="E320" s="100" t="s">
        <v>1307</v>
      </c>
      <c r="F320" s="100"/>
      <c r="G320" s="100" t="s">
        <v>289</v>
      </c>
    </row>
    <row r="321" spans="1:7" ht="16.399999999999999" customHeight="1">
      <c r="A321" s="101">
        <v>320</v>
      </c>
      <c r="B321" s="100" t="s">
        <v>219</v>
      </c>
      <c r="C321" s="100" t="s">
        <v>315</v>
      </c>
      <c r="D321" s="100" t="s">
        <v>1308</v>
      </c>
      <c r="E321" s="100" t="s">
        <v>611</v>
      </c>
      <c r="F321" s="100"/>
      <c r="G321" s="100" t="s">
        <v>959</v>
      </c>
    </row>
    <row r="322" spans="1:7" ht="16.399999999999999" customHeight="1">
      <c r="A322" s="101">
        <v>321</v>
      </c>
      <c r="B322" s="100" t="s">
        <v>219</v>
      </c>
      <c r="C322" s="100" t="s">
        <v>315</v>
      </c>
      <c r="D322" s="100" t="s">
        <v>1309</v>
      </c>
      <c r="E322" s="100" t="s">
        <v>607</v>
      </c>
      <c r="F322" s="100"/>
      <c r="G322" s="100" t="s">
        <v>959</v>
      </c>
    </row>
    <row r="323" spans="1:7" ht="16.399999999999999" customHeight="1">
      <c r="A323" s="101">
        <v>322</v>
      </c>
      <c r="B323" s="100" t="s">
        <v>1747</v>
      </c>
      <c r="C323" s="100" t="s">
        <v>315</v>
      </c>
      <c r="D323" s="100" t="s">
        <v>1310</v>
      </c>
      <c r="E323" s="100" t="s">
        <v>613</v>
      </c>
      <c r="F323" s="100"/>
      <c r="G323" s="100" t="s">
        <v>289</v>
      </c>
    </row>
    <row r="324" spans="1:7" ht="16.399999999999999" customHeight="1">
      <c r="A324" s="101">
        <v>323</v>
      </c>
      <c r="B324" s="100" t="s">
        <v>1747</v>
      </c>
      <c r="C324" s="100" t="s">
        <v>315</v>
      </c>
      <c r="D324" s="100" t="s">
        <v>1311</v>
      </c>
      <c r="E324" s="100" t="s">
        <v>612</v>
      </c>
      <c r="F324" s="100"/>
      <c r="G324" s="100" t="s">
        <v>289</v>
      </c>
    </row>
    <row r="325" spans="1:7" ht="16.399999999999999" customHeight="1">
      <c r="A325" s="101">
        <v>324</v>
      </c>
      <c r="B325" s="100" t="s">
        <v>1747</v>
      </c>
      <c r="C325" s="100" t="s">
        <v>315</v>
      </c>
      <c r="D325" s="100" t="s">
        <v>1312</v>
      </c>
      <c r="E325" s="100" t="s">
        <v>614</v>
      </c>
      <c r="F325" s="100"/>
      <c r="G325" s="100" t="s">
        <v>959</v>
      </c>
    </row>
    <row r="326" spans="1:7" ht="16.399999999999999" customHeight="1">
      <c r="A326" s="101">
        <v>325</v>
      </c>
      <c r="B326" s="100" t="s">
        <v>1747</v>
      </c>
      <c r="C326" s="100" t="s">
        <v>315</v>
      </c>
      <c r="D326" s="100" t="s">
        <v>1313</v>
      </c>
      <c r="E326" s="100" t="s">
        <v>609</v>
      </c>
      <c r="F326" s="100"/>
      <c r="G326" s="100" t="s">
        <v>959</v>
      </c>
    </row>
    <row r="327" spans="1:7" ht="16.399999999999999" customHeight="1">
      <c r="A327" s="101">
        <v>326</v>
      </c>
      <c r="B327" s="100" t="s">
        <v>1747</v>
      </c>
      <c r="C327" s="100" t="s">
        <v>315</v>
      </c>
      <c r="D327" s="100" t="s">
        <v>1314</v>
      </c>
      <c r="E327" s="100" t="s">
        <v>610</v>
      </c>
      <c r="F327" s="100"/>
      <c r="G327" s="100" t="s">
        <v>289</v>
      </c>
    </row>
    <row r="328" spans="1:7" ht="16.399999999999999" customHeight="1">
      <c r="A328" s="101">
        <v>327</v>
      </c>
      <c r="B328" s="100" t="s">
        <v>1747</v>
      </c>
      <c r="C328" s="100" t="s">
        <v>315</v>
      </c>
      <c r="D328" s="100" t="s">
        <v>1315</v>
      </c>
      <c r="E328" s="100" t="s">
        <v>608</v>
      </c>
      <c r="F328" s="100"/>
      <c r="G328" s="100" t="s">
        <v>289</v>
      </c>
    </row>
    <row r="329" spans="1:7" ht="16.399999999999999" customHeight="1">
      <c r="A329" s="101">
        <v>328</v>
      </c>
      <c r="B329" s="100" t="s">
        <v>1747</v>
      </c>
      <c r="C329" s="100" t="s">
        <v>316</v>
      </c>
      <c r="D329" s="100" t="s">
        <v>1316</v>
      </c>
      <c r="E329" s="100" t="s">
        <v>621</v>
      </c>
      <c r="F329" s="100"/>
      <c r="G329" s="100" t="s">
        <v>959</v>
      </c>
    </row>
    <row r="330" spans="1:7" ht="16.399999999999999" customHeight="1">
      <c r="A330" s="101">
        <v>329</v>
      </c>
      <c r="B330" s="100" t="s">
        <v>1747</v>
      </c>
      <c r="C330" s="100" t="s">
        <v>316</v>
      </c>
      <c r="D330" s="100" t="s">
        <v>1317</v>
      </c>
      <c r="E330" s="100" t="s">
        <v>615</v>
      </c>
      <c r="F330" s="100"/>
      <c r="G330" s="100" t="s">
        <v>959</v>
      </c>
    </row>
    <row r="331" spans="1:7" ht="16.399999999999999" customHeight="1">
      <c r="A331" s="101">
        <v>330</v>
      </c>
      <c r="B331" s="100" t="s">
        <v>1747</v>
      </c>
      <c r="C331" s="100" t="s">
        <v>316</v>
      </c>
      <c r="D331" s="100" t="s">
        <v>1318</v>
      </c>
      <c r="E331" s="100" t="s">
        <v>1319</v>
      </c>
      <c r="F331" s="100"/>
      <c r="G331" s="100" t="s">
        <v>289</v>
      </c>
    </row>
    <row r="332" spans="1:7" ht="16.399999999999999" customHeight="1">
      <c r="A332" s="101">
        <v>331</v>
      </c>
      <c r="B332" s="100" t="s">
        <v>1747</v>
      </c>
      <c r="C332" s="100" t="s">
        <v>316</v>
      </c>
      <c r="D332" s="100" t="s">
        <v>1320</v>
      </c>
      <c r="E332" s="100" t="s">
        <v>617</v>
      </c>
      <c r="F332" s="100"/>
      <c r="G332" s="100" t="s">
        <v>289</v>
      </c>
    </row>
    <row r="333" spans="1:7" ht="16.399999999999999" customHeight="1">
      <c r="A333" s="101">
        <v>332</v>
      </c>
      <c r="B333" s="100" t="s">
        <v>1747</v>
      </c>
      <c r="C333" s="100" t="s">
        <v>316</v>
      </c>
      <c r="D333" s="100" t="s">
        <v>1321</v>
      </c>
      <c r="E333" s="100" t="s">
        <v>620</v>
      </c>
      <c r="F333" s="100"/>
      <c r="G333" s="100" t="s">
        <v>289</v>
      </c>
    </row>
    <row r="334" spans="1:7" ht="16.399999999999999" customHeight="1">
      <c r="A334" s="101">
        <v>333</v>
      </c>
      <c r="B334" s="100" t="s">
        <v>1747</v>
      </c>
      <c r="C334" s="100" t="s">
        <v>316</v>
      </c>
      <c r="D334" s="100" t="s">
        <v>1322</v>
      </c>
      <c r="E334" s="100" t="s">
        <v>616</v>
      </c>
      <c r="F334" s="100"/>
      <c r="G334" s="100" t="s">
        <v>959</v>
      </c>
    </row>
    <row r="335" spans="1:7" ht="16.399999999999999" customHeight="1">
      <c r="A335" s="101">
        <v>334</v>
      </c>
      <c r="B335" s="100" t="s">
        <v>1747</v>
      </c>
      <c r="C335" s="100" t="s">
        <v>316</v>
      </c>
      <c r="D335" s="100" t="s">
        <v>1323</v>
      </c>
      <c r="E335" s="100" t="s">
        <v>1324</v>
      </c>
      <c r="F335" s="100"/>
      <c r="G335" s="100" t="s">
        <v>289</v>
      </c>
    </row>
    <row r="336" spans="1:7" ht="16.399999999999999" customHeight="1">
      <c r="A336" s="101">
        <v>335</v>
      </c>
      <c r="B336" s="100" t="s">
        <v>1747</v>
      </c>
      <c r="C336" s="100" t="s">
        <v>316</v>
      </c>
      <c r="D336" s="100" t="s">
        <v>1325</v>
      </c>
      <c r="E336" s="100" t="s">
        <v>1326</v>
      </c>
      <c r="F336" s="100"/>
      <c r="G336" s="100" t="s">
        <v>289</v>
      </c>
    </row>
    <row r="337" spans="1:7" ht="16.399999999999999" customHeight="1">
      <c r="A337" s="101">
        <v>336</v>
      </c>
      <c r="B337" s="100" t="s">
        <v>1747</v>
      </c>
      <c r="C337" s="100" t="s">
        <v>316</v>
      </c>
      <c r="D337" s="100" t="s">
        <v>1327</v>
      </c>
      <c r="E337" s="100" t="s">
        <v>1328</v>
      </c>
      <c r="F337" s="100"/>
      <c r="G337" s="100" t="s">
        <v>289</v>
      </c>
    </row>
    <row r="338" spans="1:7" ht="16.399999999999999" customHeight="1">
      <c r="A338" s="101">
        <v>337</v>
      </c>
      <c r="B338" s="100" t="s">
        <v>1747</v>
      </c>
      <c r="C338" s="100" t="s">
        <v>316</v>
      </c>
      <c r="D338" s="100" t="s">
        <v>1329</v>
      </c>
      <c r="E338" s="100" t="s">
        <v>1330</v>
      </c>
      <c r="F338" s="100"/>
      <c r="G338" s="100" t="s">
        <v>289</v>
      </c>
    </row>
    <row r="339" spans="1:7" ht="16.399999999999999" customHeight="1">
      <c r="A339" s="101">
        <v>338</v>
      </c>
      <c r="B339" s="100" t="s">
        <v>1747</v>
      </c>
      <c r="C339" s="100" t="s">
        <v>316</v>
      </c>
      <c r="D339" s="100" t="s">
        <v>1331</v>
      </c>
      <c r="E339" s="100" t="s">
        <v>618</v>
      </c>
      <c r="F339" s="100"/>
      <c r="G339" s="100" t="s">
        <v>289</v>
      </c>
    </row>
    <row r="340" spans="1:7" ht="16.399999999999999" customHeight="1">
      <c r="A340" s="101">
        <v>339</v>
      </c>
      <c r="B340" s="100" t="s">
        <v>1747</v>
      </c>
      <c r="C340" s="100" t="s">
        <v>316</v>
      </c>
      <c r="D340" s="100" t="s">
        <v>1332</v>
      </c>
      <c r="E340" s="100" t="s">
        <v>1333</v>
      </c>
      <c r="F340" s="100"/>
      <c r="G340" s="100" t="s">
        <v>289</v>
      </c>
    </row>
    <row r="341" spans="1:7" ht="16.399999999999999" customHeight="1">
      <c r="A341" s="101">
        <v>340</v>
      </c>
      <c r="B341" s="100" t="s">
        <v>1747</v>
      </c>
      <c r="C341" s="100" t="s">
        <v>316</v>
      </c>
      <c r="D341" s="100" t="s">
        <v>1334</v>
      </c>
      <c r="E341" s="100" t="s">
        <v>1335</v>
      </c>
      <c r="F341" s="100"/>
      <c r="G341" s="100" t="s">
        <v>959</v>
      </c>
    </row>
    <row r="342" spans="1:7" ht="16.399999999999999" customHeight="1">
      <c r="A342" s="101">
        <v>341</v>
      </c>
      <c r="B342" s="100" t="s">
        <v>1747</v>
      </c>
      <c r="C342" s="100" t="s">
        <v>316</v>
      </c>
      <c r="D342" s="100" t="s">
        <v>1336</v>
      </c>
      <c r="E342" s="100" t="s">
        <v>1337</v>
      </c>
      <c r="F342" s="100"/>
      <c r="G342" s="100" t="s">
        <v>289</v>
      </c>
    </row>
    <row r="343" spans="1:7" ht="16.399999999999999" customHeight="1">
      <c r="A343" s="101">
        <v>342</v>
      </c>
      <c r="B343" s="100" t="s">
        <v>1747</v>
      </c>
      <c r="C343" s="100" t="s">
        <v>316</v>
      </c>
      <c r="D343" s="100" t="s">
        <v>1338</v>
      </c>
      <c r="E343" s="100" t="s">
        <v>1339</v>
      </c>
      <c r="F343" s="100"/>
      <c r="G343" s="100" t="s">
        <v>289</v>
      </c>
    </row>
    <row r="344" spans="1:7" ht="16.399999999999999" customHeight="1">
      <c r="A344" s="101">
        <v>343</v>
      </c>
      <c r="B344" s="100" t="s">
        <v>1747</v>
      </c>
      <c r="C344" s="100" t="s">
        <v>316</v>
      </c>
      <c r="D344" s="100" t="s">
        <v>1340</v>
      </c>
      <c r="E344" s="100" t="s">
        <v>1341</v>
      </c>
      <c r="F344" s="100"/>
      <c r="G344" s="100" t="s">
        <v>289</v>
      </c>
    </row>
    <row r="345" spans="1:7" ht="16.399999999999999" customHeight="1">
      <c r="A345" s="101">
        <v>344</v>
      </c>
      <c r="B345" s="100" t="s">
        <v>1747</v>
      </c>
      <c r="C345" s="100" t="s">
        <v>316</v>
      </c>
      <c r="D345" s="100" t="s">
        <v>1342</v>
      </c>
      <c r="E345" s="100" t="s">
        <v>619</v>
      </c>
      <c r="F345" s="100"/>
      <c r="G345" s="100" t="s">
        <v>289</v>
      </c>
    </row>
    <row r="346" spans="1:7" ht="16.399999999999999" customHeight="1">
      <c r="A346" s="101">
        <v>345</v>
      </c>
      <c r="B346" s="100" t="s">
        <v>1747</v>
      </c>
      <c r="C346" s="100" t="s">
        <v>316</v>
      </c>
      <c r="D346" s="100" t="s">
        <v>1343</v>
      </c>
      <c r="E346" s="100" t="s">
        <v>1344</v>
      </c>
      <c r="F346" s="100"/>
      <c r="G346" s="100" t="s">
        <v>289</v>
      </c>
    </row>
    <row r="347" spans="1:7" ht="16.399999999999999" customHeight="1">
      <c r="A347" s="101">
        <v>346</v>
      </c>
      <c r="B347" s="100" t="s">
        <v>1747</v>
      </c>
      <c r="C347" s="100" t="s">
        <v>316</v>
      </c>
      <c r="D347" s="100" t="s">
        <v>1345</v>
      </c>
      <c r="E347" s="100" t="s">
        <v>1346</v>
      </c>
      <c r="F347" s="100"/>
      <c r="G347" s="100" t="s">
        <v>289</v>
      </c>
    </row>
    <row r="348" spans="1:7" ht="16.399999999999999" customHeight="1">
      <c r="A348" s="101">
        <v>347</v>
      </c>
      <c r="B348" s="100" t="s">
        <v>1752</v>
      </c>
      <c r="C348" s="100" t="s">
        <v>317</v>
      </c>
      <c r="D348" s="100" t="s">
        <v>1347</v>
      </c>
      <c r="E348" s="100" t="s">
        <v>625</v>
      </c>
      <c r="F348" s="100"/>
      <c r="G348" s="100" t="s">
        <v>959</v>
      </c>
    </row>
    <row r="349" spans="1:7" ht="16.399999999999999" customHeight="1">
      <c r="A349" s="101">
        <v>348</v>
      </c>
      <c r="B349" s="100" t="s">
        <v>1752</v>
      </c>
      <c r="C349" s="100" t="s">
        <v>317</v>
      </c>
      <c r="D349" s="100" t="s">
        <v>1348</v>
      </c>
      <c r="E349" s="100" t="s">
        <v>627</v>
      </c>
      <c r="F349" s="100"/>
      <c r="G349" s="100" t="s">
        <v>289</v>
      </c>
    </row>
    <row r="350" spans="1:7" ht="16.399999999999999" customHeight="1">
      <c r="A350" s="101">
        <v>349</v>
      </c>
      <c r="B350" s="100" t="s">
        <v>1753</v>
      </c>
      <c r="C350" s="100" t="s">
        <v>317</v>
      </c>
      <c r="D350" s="100" t="s">
        <v>1349</v>
      </c>
      <c r="E350" s="100" t="s">
        <v>623</v>
      </c>
      <c r="F350" s="100"/>
      <c r="G350" s="100" t="s">
        <v>289</v>
      </c>
    </row>
    <row r="351" spans="1:7" ht="16.399999999999999" customHeight="1">
      <c r="A351" s="101">
        <v>350</v>
      </c>
      <c r="B351" s="100" t="s">
        <v>1753</v>
      </c>
      <c r="C351" s="100" t="s">
        <v>317</v>
      </c>
      <c r="D351" s="100" t="s">
        <v>1350</v>
      </c>
      <c r="E351" s="100" t="s">
        <v>628</v>
      </c>
      <c r="F351" s="100"/>
      <c r="G351" s="100" t="s">
        <v>289</v>
      </c>
    </row>
    <row r="352" spans="1:7" ht="16.399999999999999" customHeight="1">
      <c r="A352" s="101">
        <v>351</v>
      </c>
      <c r="B352" s="100" t="s">
        <v>1753</v>
      </c>
      <c r="C352" s="100" t="s">
        <v>317</v>
      </c>
      <c r="D352" s="100" t="s">
        <v>1351</v>
      </c>
      <c r="E352" s="100" t="s">
        <v>632</v>
      </c>
      <c r="F352" s="100"/>
      <c r="G352" s="100" t="s">
        <v>289</v>
      </c>
    </row>
    <row r="353" spans="1:7" ht="16.399999999999999" customHeight="1">
      <c r="A353" s="101">
        <v>352</v>
      </c>
      <c r="B353" s="100" t="s">
        <v>1753</v>
      </c>
      <c r="C353" s="100" t="s">
        <v>317</v>
      </c>
      <c r="D353" s="100" t="s">
        <v>1352</v>
      </c>
      <c r="E353" s="100" t="s">
        <v>624</v>
      </c>
      <c r="F353" s="100"/>
      <c r="G353" s="100" t="s">
        <v>289</v>
      </c>
    </row>
    <row r="354" spans="1:7" ht="16.399999999999999" customHeight="1">
      <c r="A354" s="101">
        <v>353</v>
      </c>
      <c r="B354" s="100" t="s">
        <v>1753</v>
      </c>
      <c r="C354" s="100" t="s">
        <v>317</v>
      </c>
      <c r="D354" s="100" t="s">
        <v>1353</v>
      </c>
      <c r="E354" s="100" t="s">
        <v>631</v>
      </c>
      <c r="F354" s="100"/>
      <c r="G354" s="100" t="s">
        <v>959</v>
      </c>
    </row>
    <row r="355" spans="1:7" ht="16.399999999999999" customHeight="1">
      <c r="A355" s="101">
        <v>354</v>
      </c>
      <c r="B355" s="100" t="s">
        <v>1753</v>
      </c>
      <c r="C355" s="100" t="s">
        <v>317</v>
      </c>
      <c r="D355" s="100" t="s">
        <v>1354</v>
      </c>
      <c r="E355" s="100" t="s">
        <v>622</v>
      </c>
      <c r="F355" s="100"/>
      <c r="G355" s="100" t="s">
        <v>959</v>
      </c>
    </row>
    <row r="356" spans="1:7" ht="16.399999999999999" customHeight="1">
      <c r="A356" s="101">
        <v>355</v>
      </c>
      <c r="B356" s="100" t="s">
        <v>1753</v>
      </c>
      <c r="C356" s="100" t="s">
        <v>317</v>
      </c>
      <c r="D356" s="100" t="s">
        <v>1355</v>
      </c>
      <c r="E356" s="100" t="s">
        <v>630</v>
      </c>
      <c r="F356" s="100"/>
      <c r="G356" s="100" t="s">
        <v>289</v>
      </c>
    </row>
    <row r="357" spans="1:7" ht="16.399999999999999" customHeight="1">
      <c r="A357" s="101">
        <v>356</v>
      </c>
      <c r="B357" s="100" t="s">
        <v>1753</v>
      </c>
      <c r="C357" s="100" t="s">
        <v>317</v>
      </c>
      <c r="D357" s="100" t="s">
        <v>1356</v>
      </c>
      <c r="E357" s="100" t="s">
        <v>626</v>
      </c>
      <c r="F357" s="100"/>
      <c r="G357" s="100" t="s">
        <v>959</v>
      </c>
    </row>
    <row r="358" spans="1:7" ht="16.399999999999999" customHeight="1">
      <c r="A358" s="101">
        <v>357</v>
      </c>
      <c r="B358" s="100" t="s">
        <v>1753</v>
      </c>
      <c r="C358" s="100" t="s">
        <v>317</v>
      </c>
      <c r="D358" s="100" t="s">
        <v>1357</v>
      </c>
      <c r="E358" s="100" t="s">
        <v>629</v>
      </c>
      <c r="F358" s="100"/>
      <c r="G358" s="100" t="s">
        <v>289</v>
      </c>
    </row>
    <row r="359" spans="1:7" ht="16.399999999999999" customHeight="1">
      <c r="A359" s="101">
        <v>358</v>
      </c>
      <c r="B359" s="100" t="s">
        <v>1753</v>
      </c>
      <c r="C359" s="100" t="s">
        <v>317</v>
      </c>
      <c r="D359" s="100" t="s">
        <v>1358</v>
      </c>
      <c r="E359" s="100" t="s">
        <v>634</v>
      </c>
      <c r="F359" s="100"/>
      <c r="G359" s="100" t="s">
        <v>289</v>
      </c>
    </row>
    <row r="360" spans="1:7" ht="16.399999999999999" customHeight="1">
      <c r="A360" s="101">
        <v>359</v>
      </c>
      <c r="B360" s="100" t="s">
        <v>1753</v>
      </c>
      <c r="C360" s="100" t="s">
        <v>317</v>
      </c>
      <c r="D360" s="100" t="s">
        <v>1359</v>
      </c>
      <c r="E360" s="100" t="s">
        <v>633</v>
      </c>
      <c r="F360" s="100"/>
      <c r="G360" s="100" t="s">
        <v>959</v>
      </c>
    </row>
    <row r="361" spans="1:7" ht="16.399999999999999" customHeight="1">
      <c r="A361" s="101">
        <v>360</v>
      </c>
      <c r="B361" s="100" t="s">
        <v>1753</v>
      </c>
      <c r="C361" s="100" t="s">
        <v>317</v>
      </c>
      <c r="D361" s="100" t="s">
        <v>1360</v>
      </c>
      <c r="E361" s="100" t="s">
        <v>638</v>
      </c>
      <c r="F361" s="100"/>
      <c r="G361" s="100" t="s">
        <v>289</v>
      </c>
    </row>
    <row r="362" spans="1:7" ht="16.399999999999999" customHeight="1">
      <c r="A362" s="101">
        <v>361</v>
      </c>
      <c r="B362" s="100" t="s">
        <v>1753</v>
      </c>
      <c r="C362" s="100" t="s">
        <v>317</v>
      </c>
      <c r="D362" s="100" t="s">
        <v>1361</v>
      </c>
      <c r="E362" s="100" t="s">
        <v>636</v>
      </c>
      <c r="F362" s="100"/>
      <c r="G362" s="100" t="s">
        <v>289</v>
      </c>
    </row>
    <row r="363" spans="1:7" ht="16.399999999999999" customHeight="1">
      <c r="A363" s="101">
        <v>362</v>
      </c>
      <c r="B363" s="100" t="s">
        <v>1753</v>
      </c>
      <c r="C363" s="100" t="s">
        <v>317</v>
      </c>
      <c r="D363" s="100" t="s">
        <v>1362</v>
      </c>
      <c r="E363" s="100" t="s">
        <v>635</v>
      </c>
      <c r="F363" s="100"/>
      <c r="G363" s="100" t="s">
        <v>289</v>
      </c>
    </row>
    <row r="364" spans="1:7" ht="16.399999999999999" customHeight="1">
      <c r="A364" s="101">
        <v>363</v>
      </c>
      <c r="B364" s="100" t="s">
        <v>1753</v>
      </c>
      <c r="C364" s="100" t="s">
        <v>317</v>
      </c>
      <c r="D364" s="100" t="s">
        <v>1363</v>
      </c>
      <c r="E364" s="100" t="s">
        <v>637</v>
      </c>
      <c r="F364" s="100"/>
      <c r="G364" s="100" t="s">
        <v>959</v>
      </c>
    </row>
    <row r="365" spans="1:7" ht="16.399999999999999" customHeight="1">
      <c r="A365" s="101">
        <v>364</v>
      </c>
      <c r="B365" s="100" t="s">
        <v>1753</v>
      </c>
      <c r="C365" s="100" t="s">
        <v>318</v>
      </c>
      <c r="D365" s="100" t="s">
        <v>1364</v>
      </c>
      <c r="E365" s="100" t="s">
        <v>639</v>
      </c>
      <c r="F365" s="100"/>
      <c r="G365" s="100" t="s">
        <v>959</v>
      </c>
    </row>
    <row r="366" spans="1:7" ht="16.399999999999999" customHeight="1">
      <c r="A366" s="101">
        <v>365</v>
      </c>
      <c r="B366" s="100" t="s">
        <v>1753</v>
      </c>
      <c r="C366" s="100" t="s">
        <v>318</v>
      </c>
      <c r="D366" s="100" t="s">
        <v>1365</v>
      </c>
      <c r="E366" s="100" t="s">
        <v>657</v>
      </c>
      <c r="F366" s="100"/>
      <c r="G366" s="100" t="s">
        <v>959</v>
      </c>
    </row>
    <row r="367" spans="1:7" ht="16.399999999999999" customHeight="1">
      <c r="A367" s="101">
        <v>366</v>
      </c>
      <c r="B367" s="100" t="s">
        <v>1753</v>
      </c>
      <c r="C367" s="100" t="s">
        <v>318</v>
      </c>
      <c r="D367" s="100" t="s">
        <v>1366</v>
      </c>
      <c r="E367" s="100" t="s">
        <v>640</v>
      </c>
      <c r="F367" s="100"/>
      <c r="G367" s="100" t="s">
        <v>959</v>
      </c>
    </row>
    <row r="368" spans="1:7" ht="16.399999999999999" customHeight="1">
      <c r="A368" s="101">
        <v>367</v>
      </c>
      <c r="B368" s="100" t="s">
        <v>1753</v>
      </c>
      <c r="C368" s="100" t="s">
        <v>318</v>
      </c>
      <c r="D368" s="100" t="s">
        <v>1367</v>
      </c>
      <c r="E368" s="100" t="s">
        <v>650</v>
      </c>
      <c r="F368" s="100"/>
      <c r="G368" s="100" t="s">
        <v>289</v>
      </c>
    </row>
    <row r="369" spans="1:7" ht="16.399999999999999" customHeight="1">
      <c r="A369" s="101">
        <v>368</v>
      </c>
      <c r="B369" s="100" t="s">
        <v>1753</v>
      </c>
      <c r="C369" s="100" t="s">
        <v>318</v>
      </c>
      <c r="D369" s="100" t="s">
        <v>1368</v>
      </c>
      <c r="E369" s="100" t="s">
        <v>641</v>
      </c>
      <c r="F369" s="100"/>
      <c r="G369" s="100" t="s">
        <v>959</v>
      </c>
    </row>
    <row r="370" spans="1:7" ht="16.399999999999999" customHeight="1">
      <c r="A370" s="101">
        <v>369</v>
      </c>
      <c r="B370" s="100" t="s">
        <v>1753</v>
      </c>
      <c r="C370" s="100" t="s">
        <v>318</v>
      </c>
      <c r="D370" s="100" t="s">
        <v>1369</v>
      </c>
      <c r="E370" s="100" t="s">
        <v>644</v>
      </c>
      <c r="F370" s="100"/>
      <c r="G370" s="100" t="s">
        <v>959</v>
      </c>
    </row>
    <row r="371" spans="1:7" ht="16.399999999999999" customHeight="1">
      <c r="A371" s="101">
        <v>370</v>
      </c>
      <c r="B371" s="100" t="s">
        <v>1753</v>
      </c>
      <c r="C371" s="100" t="s">
        <v>318</v>
      </c>
      <c r="D371" s="100" t="s">
        <v>1370</v>
      </c>
      <c r="E371" s="100" t="s">
        <v>651</v>
      </c>
      <c r="F371" s="100"/>
      <c r="G371" s="100" t="s">
        <v>289</v>
      </c>
    </row>
    <row r="372" spans="1:7" ht="16.399999999999999" customHeight="1">
      <c r="A372" s="101">
        <v>371</v>
      </c>
      <c r="B372" s="100" t="s">
        <v>1753</v>
      </c>
      <c r="C372" s="100" t="s">
        <v>318</v>
      </c>
      <c r="D372" s="100" t="s">
        <v>1371</v>
      </c>
      <c r="E372" s="100" t="s">
        <v>654</v>
      </c>
      <c r="F372" s="100"/>
      <c r="G372" s="100" t="s">
        <v>289</v>
      </c>
    </row>
    <row r="373" spans="1:7" ht="16.399999999999999" customHeight="1">
      <c r="A373" s="101">
        <v>372</v>
      </c>
      <c r="B373" s="100" t="s">
        <v>1753</v>
      </c>
      <c r="C373" s="100" t="s">
        <v>318</v>
      </c>
      <c r="D373" s="100" t="s">
        <v>1372</v>
      </c>
      <c r="E373" s="100" t="s">
        <v>643</v>
      </c>
      <c r="F373" s="100"/>
      <c r="G373" s="100" t="s">
        <v>959</v>
      </c>
    </row>
    <row r="374" spans="1:7" ht="16.399999999999999" customHeight="1">
      <c r="A374" s="101">
        <v>373</v>
      </c>
      <c r="B374" s="100" t="s">
        <v>1753</v>
      </c>
      <c r="C374" s="100" t="s">
        <v>318</v>
      </c>
      <c r="D374" s="100" t="s">
        <v>1373</v>
      </c>
      <c r="E374" s="100" t="s">
        <v>659</v>
      </c>
      <c r="F374" s="100"/>
      <c r="G374" s="100" t="s">
        <v>959</v>
      </c>
    </row>
    <row r="375" spans="1:7" ht="16.399999999999999" customHeight="1">
      <c r="A375" s="101">
        <v>374</v>
      </c>
      <c r="B375" s="100" t="s">
        <v>1753</v>
      </c>
      <c r="C375" s="100" t="s">
        <v>318</v>
      </c>
      <c r="D375" s="100" t="s">
        <v>1374</v>
      </c>
      <c r="E375" s="100" t="s">
        <v>652</v>
      </c>
      <c r="F375" s="100"/>
      <c r="G375" s="100" t="s">
        <v>959</v>
      </c>
    </row>
    <row r="376" spans="1:7" ht="16.399999999999999" customHeight="1">
      <c r="A376" s="101">
        <v>375</v>
      </c>
      <c r="B376" s="100" t="s">
        <v>1753</v>
      </c>
      <c r="C376" s="100" t="s">
        <v>318</v>
      </c>
      <c r="D376" s="100" t="s">
        <v>1375</v>
      </c>
      <c r="E376" s="100" t="s">
        <v>656</v>
      </c>
      <c r="F376" s="100"/>
      <c r="G376" s="100" t="s">
        <v>289</v>
      </c>
    </row>
    <row r="377" spans="1:7" ht="16.399999999999999" customHeight="1">
      <c r="A377" s="101">
        <v>376</v>
      </c>
      <c r="B377" s="100" t="s">
        <v>1753</v>
      </c>
      <c r="C377" s="100" t="s">
        <v>318</v>
      </c>
      <c r="D377" s="100" t="s">
        <v>1376</v>
      </c>
      <c r="E377" s="100" t="s">
        <v>653</v>
      </c>
      <c r="F377" s="100"/>
      <c r="G377" s="100" t="s">
        <v>289</v>
      </c>
    </row>
    <row r="378" spans="1:7" ht="16.399999999999999" customHeight="1">
      <c r="A378" s="101">
        <v>377</v>
      </c>
      <c r="B378" s="100" t="s">
        <v>1753</v>
      </c>
      <c r="C378" s="100" t="s">
        <v>318</v>
      </c>
      <c r="D378" s="100" t="s">
        <v>1377</v>
      </c>
      <c r="E378" s="100" t="s">
        <v>646</v>
      </c>
      <c r="F378" s="100"/>
      <c r="G378" s="100" t="s">
        <v>289</v>
      </c>
    </row>
    <row r="379" spans="1:7" ht="16.399999999999999" customHeight="1">
      <c r="A379" s="101">
        <v>378</v>
      </c>
      <c r="B379" s="100" t="s">
        <v>1753</v>
      </c>
      <c r="C379" s="100" t="s">
        <v>318</v>
      </c>
      <c r="D379" s="100" t="s">
        <v>1378</v>
      </c>
      <c r="E379" s="100" t="s">
        <v>645</v>
      </c>
      <c r="F379" s="100"/>
      <c r="G379" s="100" t="s">
        <v>289</v>
      </c>
    </row>
    <row r="380" spans="1:7" ht="16.399999999999999" customHeight="1">
      <c r="A380" s="101">
        <v>379</v>
      </c>
      <c r="B380" s="100" t="s">
        <v>1753</v>
      </c>
      <c r="C380" s="100" t="s">
        <v>318</v>
      </c>
      <c r="D380" s="100" t="s">
        <v>1379</v>
      </c>
      <c r="E380" s="100" t="s">
        <v>655</v>
      </c>
      <c r="F380" s="100"/>
      <c r="G380" s="100" t="s">
        <v>289</v>
      </c>
    </row>
    <row r="381" spans="1:7" ht="16.399999999999999" customHeight="1">
      <c r="A381" s="101">
        <v>380</v>
      </c>
      <c r="B381" s="100" t="s">
        <v>1753</v>
      </c>
      <c r="C381" s="100" t="s">
        <v>318</v>
      </c>
      <c r="D381" s="100" t="s">
        <v>1380</v>
      </c>
      <c r="E381" s="100" t="s">
        <v>642</v>
      </c>
      <c r="F381" s="100"/>
      <c r="G381" s="100" t="s">
        <v>289</v>
      </c>
    </row>
    <row r="382" spans="1:7" ht="16.399999999999999" customHeight="1">
      <c r="A382" s="101">
        <v>381</v>
      </c>
      <c r="B382" s="100" t="s">
        <v>1753</v>
      </c>
      <c r="C382" s="100" t="s">
        <v>318</v>
      </c>
      <c r="D382" s="100" t="s">
        <v>1381</v>
      </c>
      <c r="E382" s="100" t="s">
        <v>658</v>
      </c>
      <c r="F382" s="100"/>
      <c r="G382" s="100" t="s">
        <v>959</v>
      </c>
    </row>
    <row r="383" spans="1:7" ht="16.399999999999999" customHeight="1">
      <c r="A383" s="101">
        <v>382</v>
      </c>
      <c r="B383" s="100" t="s">
        <v>1753</v>
      </c>
      <c r="C383" s="100" t="s">
        <v>318</v>
      </c>
      <c r="D383" s="100" t="s">
        <v>1382</v>
      </c>
      <c r="E383" s="100" t="s">
        <v>649</v>
      </c>
      <c r="F383" s="100"/>
      <c r="G383" s="100" t="s">
        <v>289</v>
      </c>
    </row>
    <row r="384" spans="1:7" ht="16.399999999999999" customHeight="1">
      <c r="A384" s="101">
        <v>383</v>
      </c>
      <c r="B384" s="100" t="s">
        <v>1753</v>
      </c>
      <c r="C384" s="100" t="s">
        <v>318</v>
      </c>
      <c r="D384" s="100" t="s">
        <v>1754</v>
      </c>
      <c r="E384" s="100" t="s">
        <v>647</v>
      </c>
      <c r="F384" s="100"/>
      <c r="G384" s="100" t="s">
        <v>289</v>
      </c>
    </row>
    <row r="385" spans="1:7" ht="16.399999999999999" customHeight="1">
      <c r="A385" s="101">
        <v>384</v>
      </c>
      <c r="B385" s="100" t="s">
        <v>1753</v>
      </c>
      <c r="C385" s="100" t="s">
        <v>318</v>
      </c>
      <c r="D385" s="100" t="s">
        <v>1383</v>
      </c>
      <c r="E385" s="100" t="s">
        <v>648</v>
      </c>
      <c r="F385" s="100"/>
      <c r="G385" s="100" t="s">
        <v>959</v>
      </c>
    </row>
    <row r="386" spans="1:7" ht="16.399999999999999" customHeight="1">
      <c r="A386" s="101">
        <v>385</v>
      </c>
      <c r="B386" s="100" t="s">
        <v>1753</v>
      </c>
      <c r="C386" s="100" t="s">
        <v>319</v>
      </c>
      <c r="D386" s="100" t="s">
        <v>1384</v>
      </c>
      <c r="E386" s="100" t="s">
        <v>660</v>
      </c>
      <c r="F386" s="100"/>
      <c r="G386" s="100" t="s">
        <v>959</v>
      </c>
    </row>
    <row r="387" spans="1:7" ht="16.399999999999999" customHeight="1">
      <c r="A387" s="101">
        <v>386</v>
      </c>
      <c r="B387" s="100" t="s">
        <v>1753</v>
      </c>
      <c r="C387" s="100" t="s">
        <v>319</v>
      </c>
      <c r="D387" s="100" t="s">
        <v>1385</v>
      </c>
      <c r="E387" s="100" t="s">
        <v>705</v>
      </c>
      <c r="F387" s="100"/>
      <c r="G387" s="100" t="s">
        <v>959</v>
      </c>
    </row>
    <row r="388" spans="1:7" ht="16.399999999999999" customHeight="1">
      <c r="A388" s="101">
        <v>387</v>
      </c>
      <c r="B388" s="100" t="s">
        <v>1753</v>
      </c>
      <c r="C388" s="100" t="s">
        <v>319</v>
      </c>
      <c r="D388" s="100" t="s">
        <v>1386</v>
      </c>
      <c r="E388" s="100" t="s">
        <v>664</v>
      </c>
      <c r="F388" s="100"/>
      <c r="G388" s="100" t="s">
        <v>289</v>
      </c>
    </row>
    <row r="389" spans="1:7" ht="16.399999999999999" customHeight="1">
      <c r="A389" s="101">
        <v>388</v>
      </c>
      <c r="B389" s="100" t="s">
        <v>1753</v>
      </c>
      <c r="C389" s="100" t="s">
        <v>319</v>
      </c>
      <c r="D389" s="100" t="s">
        <v>1387</v>
      </c>
      <c r="E389" s="100" t="s">
        <v>686</v>
      </c>
      <c r="F389" s="100"/>
      <c r="G389" s="100" t="s">
        <v>959</v>
      </c>
    </row>
    <row r="390" spans="1:7" ht="16.399999999999999" customHeight="1">
      <c r="A390" s="101">
        <v>389</v>
      </c>
      <c r="B390" s="100" t="s">
        <v>1753</v>
      </c>
      <c r="C390" s="100" t="s">
        <v>319</v>
      </c>
      <c r="D390" s="100" t="s">
        <v>1388</v>
      </c>
      <c r="E390" s="100" t="s">
        <v>684</v>
      </c>
      <c r="F390" s="100"/>
      <c r="G390" s="100" t="s">
        <v>959</v>
      </c>
    </row>
    <row r="391" spans="1:7" ht="16.399999999999999" customHeight="1">
      <c r="A391" s="101">
        <v>390</v>
      </c>
      <c r="B391" s="100" t="s">
        <v>1753</v>
      </c>
      <c r="C391" s="100" t="s">
        <v>319</v>
      </c>
      <c r="D391" s="100" t="s">
        <v>1389</v>
      </c>
      <c r="E391" s="100" t="s">
        <v>672</v>
      </c>
      <c r="F391" s="100"/>
      <c r="G391" s="100" t="s">
        <v>959</v>
      </c>
    </row>
    <row r="392" spans="1:7" ht="16.399999999999999" customHeight="1">
      <c r="A392" s="101">
        <v>391</v>
      </c>
      <c r="B392" s="100" t="s">
        <v>1753</v>
      </c>
      <c r="C392" s="100" t="s">
        <v>319</v>
      </c>
      <c r="D392" s="100" t="s">
        <v>1390</v>
      </c>
      <c r="E392" s="100" t="s">
        <v>683</v>
      </c>
      <c r="F392" s="100"/>
      <c r="G392" s="100" t="s">
        <v>289</v>
      </c>
    </row>
    <row r="393" spans="1:7" ht="16.399999999999999" customHeight="1">
      <c r="A393" s="101">
        <v>392</v>
      </c>
      <c r="B393" s="100" t="s">
        <v>1753</v>
      </c>
      <c r="C393" s="100" t="s">
        <v>319</v>
      </c>
      <c r="D393" s="100" t="s">
        <v>1391</v>
      </c>
      <c r="E393" s="100" t="s">
        <v>666</v>
      </c>
      <c r="F393" s="100"/>
      <c r="G393" s="100" t="s">
        <v>289</v>
      </c>
    </row>
    <row r="394" spans="1:7" ht="16.399999999999999" customHeight="1">
      <c r="A394" s="101">
        <v>393</v>
      </c>
      <c r="B394" s="100" t="s">
        <v>1753</v>
      </c>
      <c r="C394" s="100" t="s">
        <v>319</v>
      </c>
      <c r="D394" s="100" t="s">
        <v>1392</v>
      </c>
      <c r="E394" s="100" t="s">
        <v>692</v>
      </c>
      <c r="F394" s="100"/>
      <c r="G394" s="100" t="s">
        <v>289</v>
      </c>
    </row>
    <row r="395" spans="1:7" ht="16.399999999999999" customHeight="1">
      <c r="A395" s="101">
        <v>394</v>
      </c>
      <c r="B395" s="100" t="s">
        <v>1753</v>
      </c>
      <c r="C395" s="100" t="s">
        <v>319</v>
      </c>
      <c r="D395" s="100" t="s">
        <v>1393</v>
      </c>
      <c r="E395" s="100" t="s">
        <v>677</v>
      </c>
      <c r="F395" s="100"/>
      <c r="G395" s="100" t="s">
        <v>289</v>
      </c>
    </row>
    <row r="396" spans="1:7" ht="16.399999999999999" customHeight="1">
      <c r="A396" s="101">
        <v>395</v>
      </c>
      <c r="B396" s="100" t="s">
        <v>1753</v>
      </c>
      <c r="C396" s="100" t="s">
        <v>319</v>
      </c>
      <c r="D396" s="100" t="s">
        <v>1394</v>
      </c>
      <c r="E396" s="100" t="s">
        <v>675</v>
      </c>
      <c r="F396" s="100"/>
      <c r="G396" s="100" t="s">
        <v>959</v>
      </c>
    </row>
    <row r="397" spans="1:7" ht="16.399999999999999" customHeight="1">
      <c r="A397" s="101">
        <v>396</v>
      </c>
      <c r="B397" s="100" t="s">
        <v>1753</v>
      </c>
      <c r="C397" s="100" t="s">
        <v>319</v>
      </c>
      <c r="D397" s="100" t="s">
        <v>1395</v>
      </c>
      <c r="E397" s="100" t="s">
        <v>667</v>
      </c>
      <c r="F397" s="100"/>
      <c r="G397" s="100" t="s">
        <v>959</v>
      </c>
    </row>
    <row r="398" spans="1:7" ht="16.399999999999999" customHeight="1">
      <c r="A398" s="101">
        <v>397</v>
      </c>
      <c r="B398" s="100" t="s">
        <v>1753</v>
      </c>
      <c r="C398" s="100" t="s">
        <v>319</v>
      </c>
      <c r="D398" s="100" t="s">
        <v>1396</v>
      </c>
      <c r="E398" s="100" t="s">
        <v>678</v>
      </c>
      <c r="F398" s="100"/>
      <c r="G398" s="100" t="s">
        <v>959</v>
      </c>
    </row>
    <row r="399" spans="1:7" ht="16.399999999999999" customHeight="1">
      <c r="A399" s="101">
        <v>398</v>
      </c>
      <c r="B399" s="100" t="s">
        <v>1753</v>
      </c>
      <c r="C399" s="100" t="s">
        <v>319</v>
      </c>
      <c r="D399" s="100" t="s">
        <v>1397</v>
      </c>
      <c r="E399" s="100" t="s">
        <v>679</v>
      </c>
      <c r="F399" s="100"/>
      <c r="G399" s="100" t="s">
        <v>959</v>
      </c>
    </row>
    <row r="400" spans="1:7" ht="16.399999999999999" customHeight="1">
      <c r="A400" s="101">
        <v>399</v>
      </c>
      <c r="B400" s="100" t="s">
        <v>1753</v>
      </c>
      <c r="C400" s="100" t="s">
        <v>319</v>
      </c>
      <c r="D400" s="100" t="s">
        <v>1398</v>
      </c>
      <c r="E400" s="100" t="s">
        <v>665</v>
      </c>
      <c r="F400" s="100"/>
      <c r="G400" s="100" t="s">
        <v>289</v>
      </c>
    </row>
    <row r="401" spans="1:7" ht="16.399999999999999" customHeight="1">
      <c r="A401" s="101">
        <v>400</v>
      </c>
      <c r="B401" s="100" t="s">
        <v>1753</v>
      </c>
      <c r="C401" s="100" t="s">
        <v>319</v>
      </c>
      <c r="D401" s="100" t="s">
        <v>1399</v>
      </c>
      <c r="E401" s="100" t="s">
        <v>681</v>
      </c>
      <c r="F401" s="100"/>
      <c r="G401" s="100" t="s">
        <v>289</v>
      </c>
    </row>
    <row r="402" spans="1:7" ht="16.399999999999999" customHeight="1">
      <c r="A402" s="101">
        <v>401</v>
      </c>
      <c r="B402" s="100" t="s">
        <v>1753</v>
      </c>
      <c r="C402" s="100" t="s">
        <v>319</v>
      </c>
      <c r="D402" s="100" t="s">
        <v>1400</v>
      </c>
      <c r="E402" s="100" t="s">
        <v>674</v>
      </c>
      <c r="F402" s="100"/>
      <c r="G402" s="100" t="s">
        <v>959</v>
      </c>
    </row>
    <row r="403" spans="1:7" ht="16.399999999999999" customHeight="1">
      <c r="A403" s="101">
        <v>402</v>
      </c>
      <c r="B403" s="100" t="s">
        <v>1753</v>
      </c>
      <c r="C403" s="100" t="s">
        <v>319</v>
      </c>
      <c r="D403" s="100" t="s">
        <v>1401</v>
      </c>
      <c r="E403" s="100" t="s">
        <v>682</v>
      </c>
      <c r="F403" s="100"/>
      <c r="G403" s="100" t="s">
        <v>289</v>
      </c>
    </row>
    <row r="404" spans="1:7" ht="16.399999999999999" customHeight="1">
      <c r="A404" s="101">
        <v>403</v>
      </c>
      <c r="B404" s="100" t="s">
        <v>1753</v>
      </c>
      <c r="C404" s="100" t="s">
        <v>319</v>
      </c>
      <c r="D404" s="100" t="s">
        <v>1402</v>
      </c>
      <c r="E404" s="100" t="s">
        <v>680</v>
      </c>
      <c r="F404" s="100"/>
      <c r="G404" s="100" t="s">
        <v>959</v>
      </c>
    </row>
    <row r="405" spans="1:7" ht="16.399999999999999" customHeight="1">
      <c r="A405" s="101">
        <v>404</v>
      </c>
      <c r="B405" s="100" t="s">
        <v>1753</v>
      </c>
      <c r="C405" s="100" t="s">
        <v>319</v>
      </c>
      <c r="D405" s="100" t="s">
        <v>1403</v>
      </c>
      <c r="E405" s="100" t="s">
        <v>688</v>
      </c>
      <c r="F405" s="100"/>
      <c r="G405" s="100" t="s">
        <v>959</v>
      </c>
    </row>
    <row r="406" spans="1:7" ht="16.399999999999999" customHeight="1">
      <c r="A406" s="101">
        <v>405</v>
      </c>
      <c r="B406" s="100" t="s">
        <v>1753</v>
      </c>
      <c r="C406" s="100" t="s">
        <v>319</v>
      </c>
      <c r="D406" s="100" t="s">
        <v>1404</v>
      </c>
      <c r="E406" s="100" t="s">
        <v>669</v>
      </c>
      <c r="F406" s="100"/>
      <c r="G406" s="100" t="s">
        <v>959</v>
      </c>
    </row>
    <row r="407" spans="1:7" ht="16.399999999999999" customHeight="1">
      <c r="A407" s="101">
        <v>406</v>
      </c>
      <c r="B407" s="100" t="s">
        <v>1753</v>
      </c>
      <c r="C407" s="100" t="s">
        <v>319</v>
      </c>
      <c r="D407" s="100" t="s">
        <v>1405</v>
      </c>
      <c r="E407" s="100" t="s">
        <v>671</v>
      </c>
      <c r="F407" s="100"/>
      <c r="G407" s="100" t="s">
        <v>959</v>
      </c>
    </row>
    <row r="408" spans="1:7" ht="16.399999999999999" customHeight="1">
      <c r="A408" s="101">
        <v>407</v>
      </c>
      <c r="B408" s="100" t="s">
        <v>1753</v>
      </c>
      <c r="C408" s="100" t="s">
        <v>319</v>
      </c>
      <c r="D408" s="100" t="s">
        <v>1406</v>
      </c>
      <c r="E408" s="100" t="s">
        <v>670</v>
      </c>
      <c r="F408" s="100"/>
      <c r="G408" s="100" t="s">
        <v>289</v>
      </c>
    </row>
    <row r="409" spans="1:7" ht="16.399999999999999" customHeight="1">
      <c r="A409" s="101">
        <v>408</v>
      </c>
      <c r="B409" s="100" t="s">
        <v>1753</v>
      </c>
      <c r="C409" s="100" t="s">
        <v>319</v>
      </c>
      <c r="D409" s="100" t="s">
        <v>1407</v>
      </c>
      <c r="E409" s="100" t="s">
        <v>676</v>
      </c>
      <c r="F409" s="100"/>
      <c r="G409" s="100" t="s">
        <v>959</v>
      </c>
    </row>
    <row r="410" spans="1:7" ht="16.399999999999999" customHeight="1">
      <c r="A410" s="101">
        <v>409</v>
      </c>
      <c r="B410" s="100" t="s">
        <v>1753</v>
      </c>
      <c r="C410" s="100" t="s">
        <v>319</v>
      </c>
      <c r="D410" s="100" t="s">
        <v>1408</v>
      </c>
      <c r="E410" s="100" t="s">
        <v>685</v>
      </c>
      <c r="F410" s="100"/>
      <c r="G410" s="100" t="s">
        <v>289</v>
      </c>
    </row>
    <row r="411" spans="1:7" ht="16.399999999999999" customHeight="1">
      <c r="A411" s="101">
        <v>410</v>
      </c>
      <c r="B411" s="100" t="s">
        <v>1753</v>
      </c>
      <c r="C411" s="100" t="s">
        <v>319</v>
      </c>
      <c r="D411" s="100" t="s">
        <v>1409</v>
      </c>
      <c r="E411" s="100" t="s">
        <v>673</v>
      </c>
      <c r="F411" s="100"/>
      <c r="G411" s="100" t="s">
        <v>959</v>
      </c>
    </row>
    <row r="412" spans="1:7" ht="16.399999999999999" customHeight="1">
      <c r="A412" s="101">
        <v>411</v>
      </c>
      <c r="B412" s="100" t="s">
        <v>1753</v>
      </c>
      <c r="C412" s="100" t="s">
        <v>319</v>
      </c>
      <c r="D412" s="100" t="s">
        <v>1410</v>
      </c>
      <c r="E412" s="100" t="s">
        <v>687</v>
      </c>
      <c r="F412" s="100"/>
      <c r="G412" s="100" t="s">
        <v>289</v>
      </c>
    </row>
    <row r="413" spans="1:7" ht="16.399999999999999" customHeight="1">
      <c r="A413" s="101">
        <v>412</v>
      </c>
      <c r="B413" s="100" t="s">
        <v>1753</v>
      </c>
      <c r="C413" s="100" t="s">
        <v>319</v>
      </c>
      <c r="D413" s="100" t="s">
        <v>1411</v>
      </c>
      <c r="E413" s="100" t="s">
        <v>663</v>
      </c>
      <c r="F413" s="100"/>
      <c r="G413" s="100" t="s">
        <v>959</v>
      </c>
    </row>
    <row r="414" spans="1:7" ht="16.399999999999999" customHeight="1">
      <c r="A414" s="101">
        <v>413</v>
      </c>
      <c r="B414" s="100" t="s">
        <v>1753</v>
      </c>
      <c r="C414" s="100" t="s">
        <v>319</v>
      </c>
      <c r="D414" s="100" t="s">
        <v>1412</v>
      </c>
      <c r="E414" s="100" t="s">
        <v>661</v>
      </c>
      <c r="F414" s="100"/>
      <c r="G414" s="100" t="s">
        <v>289</v>
      </c>
    </row>
    <row r="415" spans="1:7" ht="16.399999999999999" customHeight="1">
      <c r="A415" s="101">
        <v>414</v>
      </c>
      <c r="B415" s="100" t="s">
        <v>1753</v>
      </c>
      <c r="C415" s="100" t="s">
        <v>319</v>
      </c>
      <c r="D415" s="100" t="s">
        <v>1413</v>
      </c>
      <c r="E415" s="100" t="s">
        <v>706</v>
      </c>
      <c r="F415" s="100"/>
      <c r="G415" s="100" t="s">
        <v>289</v>
      </c>
    </row>
    <row r="416" spans="1:7" ht="16.399999999999999" customHeight="1">
      <c r="A416" s="101">
        <v>415</v>
      </c>
      <c r="B416" s="100" t="s">
        <v>1753</v>
      </c>
      <c r="C416" s="100" t="s">
        <v>319</v>
      </c>
      <c r="D416" s="100" t="s">
        <v>1414</v>
      </c>
      <c r="E416" s="100" t="s">
        <v>691</v>
      </c>
      <c r="F416" s="100"/>
      <c r="G416" s="100" t="s">
        <v>289</v>
      </c>
    </row>
    <row r="417" spans="1:7" ht="16.399999999999999" customHeight="1">
      <c r="A417" s="101">
        <v>416</v>
      </c>
      <c r="B417" s="100" t="s">
        <v>1753</v>
      </c>
      <c r="C417" s="100" t="s">
        <v>319</v>
      </c>
      <c r="D417" s="100" t="s">
        <v>1415</v>
      </c>
      <c r="E417" s="100" t="s">
        <v>690</v>
      </c>
      <c r="F417" s="100"/>
      <c r="G417" s="100" t="s">
        <v>289</v>
      </c>
    </row>
    <row r="418" spans="1:7" ht="16.399999999999999" customHeight="1">
      <c r="A418" s="101">
        <v>417</v>
      </c>
      <c r="B418" s="100" t="s">
        <v>1753</v>
      </c>
      <c r="C418" s="100" t="s">
        <v>319</v>
      </c>
      <c r="D418" s="100" t="s">
        <v>1416</v>
      </c>
      <c r="E418" s="100" t="s">
        <v>689</v>
      </c>
      <c r="F418" s="100"/>
      <c r="G418" s="100" t="s">
        <v>289</v>
      </c>
    </row>
    <row r="419" spans="1:7" ht="16.399999999999999" customHeight="1">
      <c r="A419" s="101">
        <v>418</v>
      </c>
      <c r="B419" s="100" t="s">
        <v>1753</v>
      </c>
      <c r="C419" s="100" t="s">
        <v>319</v>
      </c>
      <c r="D419" s="100" t="s">
        <v>1417</v>
      </c>
      <c r="E419" s="100" t="s">
        <v>694</v>
      </c>
      <c r="F419" s="100"/>
      <c r="G419" s="100" t="s">
        <v>289</v>
      </c>
    </row>
    <row r="420" spans="1:7" ht="16.399999999999999" customHeight="1">
      <c r="A420" s="101">
        <v>419</v>
      </c>
      <c r="B420" s="100" t="s">
        <v>1753</v>
      </c>
      <c r="C420" s="100" t="s">
        <v>319</v>
      </c>
      <c r="D420" s="100" t="s">
        <v>1418</v>
      </c>
      <c r="E420" s="100" t="s">
        <v>668</v>
      </c>
      <c r="F420" s="100"/>
      <c r="G420" s="100" t="s">
        <v>959</v>
      </c>
    </row>
    <row r="421" spans="1:7" ht="16.399999999999999" customHeight="1">
      <c r="A421" s="101">
        <v>420</v>
      </c>
      <c r="B421" s="100" t="s">
        <v>1753</v>
      </c>
      <c r="C421" s="100" t="s">
        <v>319</v>
      </c>
      <c r="D421" s="100" t="s">
        <v>1419</v>
      </c>
      <c r="E421" s="100" t="s">
        <v>693</v>
      </c>
      <c r="F421" s="100"/>
      <c r="G421" s="100" t="s">
        <v>289</v>
      </c>
    </row>
    <row r="422" spans="1:7" ht="16.899999999999999" customHeight="1">
      <c r="A422" s="101">
        <v>421</v>
      </c>
      <c r="B422" s="100" t="s">
        <v>1753</v>
      </c>
      <c r="C422" s="100" t="s">
        <v>319</v>
      </c>
      <c r="D422" s="100" t="s">
        <v>1420</v>
      </c>
      <c r="E422" s="100" t="s">
        <v>662</v>
      </c>
      <c r="F422" s="100"/>
      <c r="G422" s="100" t="s">
        <v>959</v>
      </c>
    </row>
    <row r="423" spans="1:7" ht="16.899999999999999" customHeight="1">
      <c r="A423" s="101">
        <v>422</v>
      </c>
      <c r="B423" s="100" t="s">
        <v>1753</v>
      </c>
      <c r="C423" s="100" t="s">
        <v>319</v>
      </c>
      <c r="D423" s="100" t="s">
        <v>1421</v>
      </c>
      <c r="E423" s="100" t="s">
        <v>696</v>
      </c>
      <c r="F423" s="100"/>
      <c r="G423" s="100" t="s">
        <v>289</v>
      </c>
    </row>
    <row r="424" spans="1:7" ht="16.899999999999999" customHeight="1">
      <c r="A424" s="101">
        <v>423</v>
      </c>
      <c r="B424" s="100" t="s">
        <v>1753</v>
      </c>
      <c r="C424" s="100" t="s">
        <v>319</v>
      </c>
      <c r="D424" s="100" t="s">
        <v>1422</v>
      </c>
      <c r="E424" s="100" t="s">
        <v>695</v>
      </c>
      <c r="F424" s="100"/>
      <c r="G424" s="100" t="s">
        <v>289</v>
      </c>
    </row>
    <row r="425" spans="1:7" ht="16.899999999999999" customHeight="1">
      <c r="A425" s="101">
        <v>424</v>
      </c>
      <c r="B425" s="100" t="s">
        <v>1753</v>
      </c>
      <c r="C425" s="100" t="s">
        <v>319</v>
      </c>
      <c r="D425" s="100" t="s">
        <v>1423</v>
      </c>
      <c r="E425" s="100" t="s">
        <v>701</v>
      </c>
      <c r="F425" s="100"/>
      <c r="G425" s="100" t="s">
        <v>959</v>
      </c>
    </row>
    <row r="426" spans="1:7" ht="16.899999999999999" customHeight="1">
      <c r="A426" s="101">
        <v>425</v>
      </c>
      <c r="B426" s="100" t="s">
        <v>1753</v>
      </c>
      <c r="C426" s="100" t="s">
        <v>319</v>
      </c>
      <c r="D426" s="100" t="s">
        <v>1424</v>
      </c>
      <c r="E426" s="100" t="s">
        <v>702</v>
      </c>
      <c r="F426" s="100"/>
      <c r="G426" s="100" t="s">
        <v>289</v>
      </c>
    </row>
    <row r="427" spans="1:7" ht="16.899999999999999" customHeight="1">
      <c r="A427" s="101">
        <v>426</v>
      </c>
      <c r="B427" s="100" t="s">
        <v>1753</v>
      </c>
      <c r="C427" s="100" t="s">
        <v>319</v>
      </c>
      <c r="D427" s="100" t="s">
        <v>1425</v>
      </c>
      <c r="E427" s="100" t="s">
        <v>703</v>
      </c>
      <c r="F427" s="100"/>
      <c r="G427" s="100" t="s">
        <v>289</v>
      </c>
    </row>
    <row r="428" spans="1:7" ht="16.399999999999999" customHeight="1">
      <c r="A428" s="101">
        <v>427</v>
      </c>
      <c r="B428" s="100" t="s">
        <v>1753</v>
      </c>
      <c r="C428" s="100" t="s">
        <v>319</v>
      </c>
      <c r="D428" s="100" t="s">
        <v>1426</v>
      </c>
      <c r="E428" s="100" t="s">
        <v>704</v>
      </c>
      <c r="F428" s="100"/>
      <c r="G428" s="100" t="s">
        <v>289</v>
      </c>
    </row>
    <row r="429" spans="1:7" ht="16.899999999999999" customHeight="1">
      <c r="A429" s="101">
        <v>428</v>
      </c>
      <c r="B429" s="100" t="s">
        <v>1753</v>
      </c>
      <c r="C429" s="100" t="s">
        <v>319</v>
      </c>
      <c r="D429" s="100" t="s">
        <v>1427</v>
      </c>
      <c r="E429" s="100" t="s">
        <v>1428</v>
      </c>
      <c r="F429" s="100"/>
      <c r="G429" s="100" t="s">
        <v>289</v>
      </c>
    </row>
    <row r="430" spans="1:7" ht="16.899999999999999" customHeight="1">
      <c r="A430" s="101">
        <v>429</v>
      </c>
      <c r="B430" s="100" t="s">
        <v>1753</v>
      </c>
      <c r="C430" s="100" t="s">
        <v>319</v>
      </c>
      <c r="D430" s="100" t="s">
        <v>1429</v>
      </c>
      <c r="E430" s="100" t="s">
        <v>699</v>
      </c>
      <c r="F430" s="100"/>
      <c r="G430" s="100" t="s">
        <v>289</v>
      </c>
    </row>
    <row r="431" spans="1:7" ht="16.899999999999999" customHeight="1">
      <c r="A431" s="101">
        <v>430</v>
      </c>
      <c r="B431" s="100" t="s">
        <v>1753</v>
      </c>
      <c r="C431" s="100" t="s">
        <v>319</v>
      </c>
      <c r="D431" s="100" t="s">
        <v>1430</v>
      </c>
      <c r="E431" s="100" t="s">
        <v>700</v>
      </c>
      <c r="F431" s="100"/>
      <c r="G431" s="100" t="s">
        <v>289</v>
      </c>
    </row>
    <row r="432" spans="1:7" ht="16.899999999999999" customHeight="1">
      <c r="A432" s="101">
        <v>431</v>
      </c>
      <c r="B432" s="100" t="s">
        <v>1753</v>
      </c>
      <c r="C432" s="100" t="s">
        <v>319</v>
      </c>
      <c r="D432" s="100" t="s">
        <v>1431</v>
      </c>
      <c r="E432" s="100" t="s">
        <v>698</v>
      </c>
      <c r="F432" s="100"/>
      <c r="G432" s="100" t="s">
        <v>959</v>
      </c>
    </row>
    <row r="433" spans="1:7" ht="16.899999999999999" customHeight="1">
      <c r="A433" s="101">
        <v>432</v>
      </c>
      <c r="B433" s="100" t="s">
        <v>1753</v>
      </c>
      <c r="C433" s="100" t="s">
        <v>319</v>
      </c>
      <c r="D433" s="100" t="s">
        <v>1432</v>
      </c>
      <c r="E433" s="100" t="s">
        <v>697</v>
      </c>
      <c r="F433" s="100"/>
      <c r="G433" s="100" t="s">
        <v>959</v>
      </c>
    </row>
    <row r="434" spans="1:7" ht="16.899999999999999" customHeight="1">
      <c r="A434" s="101">
        <v>433</v>
      </c>
      <c r="B434" s="100" t="s">
        <v>1753</v>
      </c>
      <c r="C434" s="100" t="s">
        <v>320</v>
      </c>
      <c r="D434" s="100" t="s">
        <v>1433</v>
      </c>
      <c r="E434" s="100" t="s">
        <v>712</v>
      </c>
      <c r="F434" s="100"/>
      <c r="G434" s="100" t="s">
        <v>959</v>
      </c>
    </row>
    <row r="435" spans="1:7" ht="16.899999999999999" customHeight="1">
      <c r="A435" s="101">
        <v>434</v>
      </c>
      <c r="B435" s="100" t="s">
        <v>1753</v>
      </c>
      <c r="C435" s="100" t="s">
        <v>320</v>
      </c>
      <c r="D435" s="100" t="s">
        <v>1434</v>
      </c>
      <c r="E435" s="100" t="s">
        <v>707</v>
      </c>
      <c r="F435" s="100"/>
      <c r="G435" s="100" t="s">
        <v>289</v>
      </c>
    </row>
    <row r="436" spans="1:7" ht="16.899999999999999" customHeight="1">
      <c r="A436" s="101">
        <v>435</v>
      </c>
      <c r="B436" s="100" t="s">
        <v>1753</v>
      </c>
      <c r="C436" s="100" t="s">
        <v>320</v>
      </c>
      <c r="D436" s="100" t="s">
        <v>1435</v>
      </c>
      <c r="E436" s="100" t="s">
        <v>713</v>
      </c>
      <c r="F436" s="100"/>
      <c r="G436" s="100" t="s">
        <v>959</v>
      </c>
    </row>
    <row r="437" spans="1:7" ht="16.899999999999999" customHeight="1">
      <c r="A437" s="101">
        <v>436</v>
      </c>
      <c r="B437" s="100" t="s">
        <v>1753</v>
      </c>
      <c r="C437" s="100" t="s">
        <v>320</v>
      </c>
      <c r="D437" s="100" t="s">
        <v>1436</v>
      </c>
      <c r="E437" s="100" t="s">
        <v>714</v>
      </c>
      <c r="F437" s="100"/>
      <c r="G437" s="100" t="s">
        <v>289</v>
      </c>
    </row>
    <row r="438" spans="1:7" ht="16.399999999999999" customHeight="1">
      <c r="A438" s="101">
        <v>437</v>
      </c>
      <c r="B438" s="100" t="s">
        <v>1753</v>
      </c>
      <c r="C438" s="100" t="s">
        <v>320</v>
      </c>
      <c r="D438" s="100" t="s">
        <v>1437</v>
      </c>
      <c r="E438" s="100" t="s">
        <v>708</v>
      </c>
      <c r="F438" s="100"/>
      <c r="G438" s="100" t="s">
        <v>959</v>
      </c>
    </row>
    <row r="439" spans="1:7" ht="16.399999999999999" customHeight="1">
      <c r="A439" s="101">
        <v>438</v>
      </c>
      <c r="B439" s="100" t="s">
        <v>1753</v>
      </c>
      <c r="C439" s="100" t="s">
        <v>320</v>
      </c>
      <c r="D439" s="100" t="s">
        <v>1438</v>
      </c>
      <c r="E439" s="100" t="s">
        <v>711</v>
      </c>
      <c r="F439" s="100"/>
      <c r="G439" s="100" t="s">
        <v>289</v>
      </c>
    </row>
    <row r="440" spans="1:7" ht="16.399999999999999" customHeight="1">
      <c r="A440" s="101">
        <v>439</v>
      </c>
      <c r="B440" s="100" t="s">
        <v>1753</v>
      </c>
      <c r="C440" s="100" t="s">
        <v>320</v>
      </c>
      <c r="D440" s="100" t="s">
        <v>1439</v>
      </c>
      <c r="E440" s="100" t="s">
        <v>720</v>
      </c>
      <c r="F440" s="100"/>
      <c r="G440" s="100" t="s">
        <v>959</v>
      </c>
    </row>
    <row r="441" spans="1:7" ht="16.399999999999999" customHeight="1">
      <c r="A441" s="101">
        <v>440</v>
      </c>
      <c r="B441" s="100" t="s">
        <v>1753</v>
      </c>
      <c r="C441" s="100" t="s">
        <v>320</v>
      </c>
      <c r="D441" s="100" t="s">
        <v>1440</v>
      </c>
      <c r="E441" s="100" t="s">
        <v>710</v>
      </c>
      <c r="F441" s="100"/>
      <c r="G441" s="100" t="s">
        <v>289</v>
      </c>
    </row>
    <row r="442" spans="1:7" ht="16.399999999999999" customHeight="1">
      <c r="A442" s="101">
        <v>441</v>
      </c>
      <c r="B442" s="100" t="s">
        <v>1753</v>
      </c>
      <c r="C442" s="100" t="s">
        <v>320</v>
      </c>
      <c r="D442" s="100" t="s">
        <v>1441</v>
      </c>
      <c r="E442" s="100" t="s">
        <v>709</v>
      </c>
      <c r="F442" s="100"/>
      <c r="G442" s="100" t="s">
        <v>959</v>
      </c>
    </row>
    <row r="443" spans="1:7" ht="16.399999999999999" customHeight="1">
      <c r="A443" s="101">
        <v>442</v>
      </c>
      <c r="B443" s="100" t="s">
        <v>1753</v>
      </c>
      <c r="C443" s="100" t="s">
        <v>320</v>
      </c>
      <c r="D443" s="100" t="s">
        <v>1442</v>
      </c>
      <c r="E443" s="100" t="s">
        <v>719</v>
      </c>
      <c r="F443" s="100"/>
      <c r="G443" s="100" t="s">
        <v>959</v>
      </c>
    </row>
    <row r="444" spans="1:7" ht="16.399999999999999" customHeight="1">
      <c r="A444" s="101">
        <v>443</v>
      </c>
      <c r="B444" s="100" t="s">
        <v>1753</v>
      </c>
      <c r="C444" s="100" t="s">
        <v>320</v>
      </c>
      <c r="D444" s="100" t="s">
        <v>1443</v>
      </c>
      <c r="E444" s="100" t="s">
        <v>715</v>
      </c>
      <c r="F444" s="100"/>
      <c r="G444" s="100" t="s">
        <v>289</v>
      </c>
    </row>
    <row r="445" spans="1:7" ht="16.399999999999999" customHeight="1">
      <c r="A445" s="101">
        <v>444</v>
      </c>
      <c r="B445" s="100" t="s">
        <v>1753</v>
      </c>
      <c r="C445" s="100" t="s">
        <v>320</v>
      </c>
      <c r="D445" s="100" t="s">
        <v>1444</v>
      </c>
      <c r="E445" s="100" t="s">
        <v>718</v>
      </c>
      <c r="F445" s="100"/>
      <c r="G445" s="100" t="s">
        <v>959</v>
      </c>
    </row>
    <row r="446" spans="1:7" ht="16.399999999999999" customHeight="1">
      <c r="A446" s="101">
        <v>445</v>
      </c>
      <c r="B446" s="100" t="s">
        <v>1753</v>
      </c>
      <c r="C446" s="100" t="s">
        <v>320</v>
      </c>
      <c r="D446" s="100" t="s">
        <v>1755</v>
      </c>
      <c r="E446" s="100" t="s">
        <v>717</v>
      </c>
      <c r="F446" s="100"/>
      <c r="G446" s="100" t="s">
        <v>289</v>
      </c>
    </row>
    <row r="447" spans="1:7" ht="16.399999999999999" customHeight="1">
      <c r="A447" s="101">
        <v>446</v>
      </c>
      <c r="B447" s="100" t="s">
        <v>1753</v>
      </c>
      <c r="C447" s="100" t="s">
        <v>320</v>
      </c>
      <c r="D447" s="100" t="s">
        <v>1445</v>
      </c>
      <c r="E447" s="100" t="s">
        <v>716</v>
      </c>
      <c r="F447" s="100"/>
      <c r="G447" s="100" t="s">
        <v>289</v>
      </c>
    </row>
    <row r="448" spans="1:7" ht="16.399999999999999" customHeight="1">
      <c r="A448" s="101">
        <v>447</v>
      </c>
      <c r="B448" s="100" t="s">
        <v>243</v>
      </c>
      <c r="C448" s="100" t="s">
        <v>321</v>
      </c>
      <c r="D448" s="100" t="s">
        <v>1446</v>
      </c>
      <c r="E448" s="100" t="s">
        <v>721</v>
      </c>
      <c r="F448" s="100"/>
      <c r="G448" s="100" t="s">
        <v>959</v>
      </c>
    </row>
    <row r="449" spans="1:7" ht="16.399999999999999" customHeight="1">
      <c r="A449" s="101">
        <v>448</v>
      </c>
      <c r="B449" s="100" t="s">
        <v>243</v>
      </c>
      <c r="C449" s="100" t="s">
        <v>321</v>
      </c>
      <c r="D449" s="100" t="s">
        <v>1447</v>
      </c>
      <c r="E449" s="100" t="s">
        <v>723</v>
      </c>
      <c r="F449" s="100"/>
      <c r="G449" s="100" t="s">
        <v>959</v>
      </c>
    </row>
    <row r="450" spans="1:7" ht="16.399999999999999" customHeight="1">
      <c r="A450" s="101">
        <v>449</v>
      </c>
      <c r="B450" s="100" t="s">
        <v>243</v>
      </c>
      <c r="C450" s="100" t="s">
        <v>321</v>
      </c>
      <c r="D450" s="100" t="s">
        <v>1448</v>
      </c>
      <c r="E450" s="100" t="s">
        <v>724</v>
      </c>
      <c r="F450" s="100"/>
      <c r="G450" s="100" t="s">
        <v>959</v>
      </c>
    </row>
    <row r="451" spans="1:7" ht="16.399999999999999" customHeight="1">
      <c r="A451" s="101">
        <v>450</v>
      </c>
      <c r="B451" s="100" t="s">
        <v>243</v>
      </c>
      <c r="C451" s="100" t="s">
        <v>321</v>
      </c>
      <c r="D451" s="100" t="s">
        <v>1449</v>
      </c>
      <c r="E451" s="100" t="s">
        <v>722</v>
      </c>
      <c r="F451" s="100"/>
      <c r="G451" s="100" t="s">
        <v>959</v>
      </c>
    </row>
    <row r="452" spans="1:7" ht="16.399999999999999" customHeight="1">
      <c r="A452" s="101">
        <v>451</v>
      </c>
      <c r="B452" s="100" t="s">
        <v>243</v>
      </c>
      <c r="C452" s="100" t="s">
        <v>321</v>
      </c>
      <c r="D452" s="100" t="s">
        <v>1450</v>
      </c>
      <c r="E452" s="100" t="s">
        <v>725</v>
      </c>
      <c r="F452" s="100"/>
      <c r="G452" s="100" t="s">
        <v>959</v>
      </c>
    </row>
    <row r="453" spans="1:7" ht="16.399999999999999" customHeight="1">
      <c r="A453" s="101">
        <v>452</v>
      </c>
      <c r="B453" s="100" t="s">
        <v>243</v>
      </c>
      <c r="C453" s="100" t="s">
        <v>321</v>
      </c>
      <c r="D453" s="100" t="s">
        <v>1451</v>
      </c>
      <c r="E453" s="100" t="s">
        <v>726</v>
      </c>
      <c r="F453" s="100"/>
      <c r="G453" s="100" t="s">
        <v>959</v>
      </c>
    </row>
    <row r="454" spans="1:7" ht="16.399999999999999" customHeight="1">
      <c r="A454" s="101">
        <v>453</v>
      </c>
      <c r="B454" s="100" t="s">
        <v>243</v>
      </c>
      <c r="C454" s="100" t="s">
        <v>321</v>
      </c>
      <c r="D454" s="100" t="s">
        <v>1452</v>
      </c>
      <c r="E454" s="100" t="s">
        <v>727</v>
      </c>
      <c r="F454" s="100"/>
      <c r="G454" s="100" t="s">
        <v>959</v>
      </c>
    </row>
    <row r="455" spans="1:7" ht="16.399999999999999" customHeight="1">
      <c r="A455" s="101">
        <v>454</v>
      </c>
      <c r="B455" s="100" t="s">
        <v>243</v>
      </c>
      <c r="C455" s="100" t="s">
        <v>321</v>
      </c>
      <c r="D455" s="100" t="s">
        <v>1453</v>
      </c>
      <c r="E455" s="100" t="s">
        <v>728</v>
      </c>
      <c r="F455" s="100"/>
      <c r="G455" s="100" t="s">
        <v>959</v>
      </c>
    </row>
    <row r="456" spans="1:7" ht="16.399999999999999" customHeight="1">
      <c r="A456" s="101">
        <v>455</v>
      </c>
      <c r="B456" s="100" t="s">
        <v>243</v>
      </c>
      <c r="C456" s="100" t="s">
        <v>321</v>
      </c>
      <c r="D456" s="100" t="s">
        <v>1454</v>
      </c>
      <c r="E456" s="100" t="s">
        <v>729</v>
      </c>
      <c r="F456" s="100"/>
      <c r="G456" s="100" t="s">
        <v>959</v>
      </c>
    </row>
    <row r="457" spans="1:7" ht="16.399999999999999" customHeight="1">
      <c r="A457" s="101">
        <v>456</v>
      </c>
      <c r="B457" s="100" t="s">
        <v>243</v>
      </c>
      <c r="C457" s="100" t="s">
        <v>321</v>
      </c>
      <c r="D457" s="100" t="s">
        <v>1455</v>
      </c>
      <c r="E457" s="100" t="s">
        <v>730</v>
      </c>
      <c r="F457" s="100"/>
      <c r="G457" s="100" t="s">
        <v>959</v>
      </c>
    </row>
    <row r="458" spans="1:7" ht="16.399999999999999" customHeight="1">
      <c r="A458" s="101">
        <v>457</v>
      </c>
      <c r="B458" s="100" t="s">
        <v>243</v>
      </c>
      <c r="C458" s="100" t="s">
        <v>321</v>
      </c>
      <c r="D458" s="100" t="s">
        <v>1456</v>
      </c>
      <c r="E458" s="100" t="s">
        <v>731</v>
      </c>
      <c r="F458" s="100"/>
      <c r="G458" s="100" t="s">
        <v>959</v>
      </c>
    </row>
    <row r="459" spans="1:7" ht="16.399999999999999" customHeight="1">
      <c r="A459" s="101">
        <v>458</v>
      </c>
      <c r="B459" s="100" t="s">
        <v>243</v>
      </c>
      <c r="C459" s="100" t="s">
        <v>321</v>
      </c>
      <c r="D459" s="100" t="s">
        <v>1457</v>
      </c>
      <c r="E459" s="100" t="s">
        <v>732</v>
      </c>
      <c r="F459" s="100"/>
      <c r="G459" s="100" t="s">
        <v>959</v>
      </c>
    </row>
    <row r="460" spans="1:7" ht="16.399999999999999" customHeight="1">
      <c r="A460" s="101">
        <v>459</v>
      </c>
      <c r="B460" s="100" t="s">
        <v>243</v>
      </c>
      <c r="C460" s="100" t="s">
        <v>321</v>
      </c>
      <c r="D460" s="100" t="s">
        <v>1756</v>
      </c>
      <c r="E460" s="100" t="s">
        <v>733</v>
      </c>
      <c r="F460" s="100"/>
      <c r="G460" s="100" t="s">
        <v>959</v>
      </c>
    </row>
    <row r="461" spans="1:7" ht="16.399999999999999" customHeight="1">
      <c r="A461" s="101">
        <v>460</v>
      </c>
      <c r="B461" s="100" t="s">
        <v>243</v>
      </c>
      <c r="C461" s="100" t="s">
        <v>321</v>
      </c>
      <c r="D461" s="100" t="s">
        <v>1458</v>
      </c>
      <c r="E461" s="100" t="s">
        <v>734</v>
      </c>
      <c r="F461" s="100"/>
      <c r="G461" s="100" t="s">
        <v>289</v>
      </c>
    </row>
    <row r="462" spans="1:7" ht="16.399999999999999" customHeight="1">
      <c r="A462" s="101">
        <v>461</v>
      </c>
      <c r="B462" s="100" t="s">
        <v>243</v>
      </c>
      <c r="C462" s="100" t="s">
        <v>321</v>
      </c>
      <c r="D462" s="100" t="s">
        <v>1459</v>
      </c>
      <c r="E462" s="100" t="s">
        <v>735</v>
      </c>
      <c r="F462" s="100"/>
      <c r="G462" s="100" t="s">
        <v>289</v>
      </c>
    </row>
    <row r="463" spans="1:7" ht="16.399999999999999" customHeight="1">
      <c r="A463" s="101">
        <v>462</v>
      </c>
      <c r="B463" s="100" t="s">
        <v>243</v>
      </c>
      <c r="C463" s="100" t="s">
        <v>321</v>
      </c>
      <c r="D463" s="100" t="s">
        <v>1460</v>
      </c>
      <c r="E463" s="100" t="s">
        <v>737</v>
      </c>
      <c r="F463" s="100"/>
      <c r="G463" s="100" t="s">
        <v>289</v>
      </c>
    </row>
    <row r="464" spans="1:7" ht="16.399999999999999" customHeight="1">
      <c r="A464" s="101">
        <v>463</v>
      </c>
      <c r="B464" s="100" t="s">
        <v>243</v>
      </c>
      <c r="C464" s="100" t="s">
        <v>321</v>
      </c>
      <c r="D464" s="100" t="s">
        <v>1461</v>
      </c>
      <c r="E464" s="100" t="s">
        <v>736</v>
      </c>
      <c r="F464" s="100"/>
      <c r="G464" s="100" t="s">
        <v>959</v>
      </c>
    </row>
    <row r="465" spans="1:7" ht="16.399999999999999" customHeight="1">
      <c r="A465" s="101">
        <v>464</v>
      </c>
      <c r="B465" s="100" t="s">
        <v>243</v>
      </c>
      <c r="C465" s="100" t="s">
        <v>322</v>
      </c>
      <c r="D465" s="100" t="s">
        <v>1462</v>
      </c>
      <c r="E465" s="100" t="s">
        <v>738</v>
      </c>
      <c r="F465" s="100"/>
      <c r="G465" s="100" t="s">
        <v>959</v>
      </c>
    </row>
    <row r="466" spans="1:7" ht="16.399999999999999" customHeight="1">
      <c r="A466" s="101">
        <v>465</v>
      </c>
      <c r="B466" s="100" t="s">
        <v>243</v>
      </c>
      <c r="C466" s="100" t="s">
        <v>322</v>
      </c>
      <c r="D466" s="100" t="s">
        <v>1463</v>
      </c>
      <c r="E466" s="100" t="s">
        <v>1464</v>
      </c>
      <c r="F466" s="100"/>
      <c r="G466" s="100" t="s">
        <v>959</v>
      </c>
    </row>
    <row r="467" spans="1:7" ht="16.399999999999999" customHeight="1">
      <c r="A467" s="101">
        <v>466</v>
      </c>
      <c r="B467" s="100" t="s">
        <v>243</v>
      </c>
      <c r="C467" s="100" t="s">
        <v>322</v>
      </c>
      <c r="D467" s="100" t="s">
        <v>1465</v>
      </c>
      <c r="E467" s="100" t="s">
        <v>1466</v>
      </c>
      <c r="F467" s="100"/>
      <c r="G467" s="100" t="s">
        <v>289</v>
      </c>
    </row>
    <row r="468" spans="1:7" ht="16.399999999999999" customHeight="1">
      <c r="A468" s="101">
        <v>467</v>
      </c>
      <c r="B468" s="100" t="s">
        <v>243</v>
      </c>
      <c r="C468" s="100" t="s">
        <v>322</v>
      </c>
      <c r="D468" s="100" t="s">
        <v>1467</v>
      </c>
      <c r="E468" s="100" t="s">
        <v>739</v>
      </c>
      <c r="F468" s="100"/>
      <c r="G468" s="100" t="s">
        <v>959</v>
      </c>
    </row>
    <row r="469" spans="1:7" ht="16.399999999999999" customHeight="1">
      <c r="A469" s="101">
        <v>468</v>
      </c>
      <c r="B469" s="100" t="s">
        <v>243</v>
      </c>
      <c r="C469" s="100" t="s">
        <v>322</v>
      </c>
      <c r="D469" s="100" t="s">
        <v>1468</v>
      </c>
      <c r="E469" s="100" t="s">
        <v>740</v>
      </c>
      <c r="F469" s="100"/>
      <c r="G469" s="100" t="s">
        <v>289</v>
      </c>
    </row>
    <row r="470" spans="1:7" ht="16.399999999999999" customHeight="1">
      <c r="A470" s="101">
        <v>469</v>
      </c>
      <c r="B470" s="100" t="s">
        <v>243</v>
      </c>
      <c r="C470" s="100" t="s">
        <v>322</v>
      </c>
      <c r="D470" s="100" t="s">
        <v>1469</v>
      </c>
      <c r="E470" s="100" t="s">
        <v>741</v>
      </c>
      <c r="F470" s="100"/>
      <c r="G470" s="100" t="s">
        <v>959</v>
      </c>
    </row>
    <row r="471" spans="1:7" ht="16.399999999999999" customHeight="1">
      <c r="A471" s="101">
        <v>470</v>
      </c>
      <c r="B471" s="100" t="s">
        <v>243</v>
      </c>
      <c r="C471" s="100" t="s">
        <v>322</v>
      </c>
      <c r="D471" s="100" t="s">
        <v>1470</v>
      </c>
      <c r="E471" s="100" t="s">
        <v>742</v>
      </c>
      <c r="F471" s="100"/>
      <c r="G471" s="100" t="s">
        <v>959</v>
      </c>
    </row>
    <row r="472" spans="1:7" ht="16.399999999999999" customHeight="1">
      <c r="A472" s="101">
        <v>471</v>
      </c>
      <c r="B472" s="100" t="s">
        <v>243</v>
      </c>
      <c r="C472" s="100" t="s">
        <v>322</v>
      </c>
      <c r="D472" s="100" t="s">
        <v>1471</v>
      </c>
      <c r="E472" s="100" t="s">
        <v>743</v>
      </c>
      <c r="F472" s="100"/>
      <c r="G472" s="100" t="s">
        <v>959</v>
      </c>
    </row>
    <row r="473" spans="1:7" ht="16.399999999999999" customHeight="1">
      <c r="A473" s="101">
        <v>472</v>
      </c>
      <c r="B473" s="100" t="s">
        <v>243</v>
      </c>
      <c r="C473" s="100" t="s">
        <v>322</v>
      </c>
      <c r="D473" s="100" t="s">
        <v>1472</v>
      </c>
      <c r="E473" s="100" t="s">
        <v>744</v>
      </c>
      <c r="F473" s="100"/>
      <c r="G473" s="100" t="s">
        <v>959</v>
      </c>
    </row>
    <row r="474" spans="1:7" ht="16.399999999999999" customHeight="1">
      <c r="A474" s="101">
        <v>473</v>
      </c>
      <c r="B474" s="100" t="s">
        <v>243</v>
      </c>
      <c r="C474" s="100" t="s">
        <v>322</v>
      </c>
      <c r="D474" s="100" t="s">
        <v>1473</v>
      </c>
      <c r="E474" s="100" t="s">
        <v>745</v>
      </c>
      <c r="F474" s="100"/>
      <c r="G474" s="100" t="s">
        <v>959</v>
      </c>
    </row>
    <row r="475" spans="1:7" ht="16.399999999999999" customHeight="1">
      <c r="A475" s="101">
        <v>474</v>
      </c>
      <c r="B475" s="100" t="s">
        <v>243</v>
      </c>
      <c r="C475" s="100" t="s">
        <v>322</v>
      </c>
      <c r="D475" s="100" t="s">
        <v>1474</v>
      </c>
      <c r="E475" s="100" t="s">
        <v>746</v>
      </c>
      <c r="F475" s="100"/>
      <c r="G475" s="100" t="s">
        <v>959</v>
      </c>
    </row>
    <row r="476" spans="1:7" ht="16.399999999999999" customHeight="1">
      <c r="A476" s="101">
        <v>475</v>
      </c>
      <c r="B476" s="100" t="s">
        <v>243</v>
      </c>
      <c r="C476" s="100" t="s">
        <v>322</v>
      </c>
      <c r="D476" s="100" t="s">
        <v>1475</v>
      </c>
      <c r="E476" s="100" t="s">
        <v>747</v>
      </c>
      <c r="F476" s="100"/>
      <c r="G476" s="100" t="s">
        <v>959</v>
      </c>
    </row>
    <row r="477" spans="1:7" ht="16.399999999999999" customHeight="1">
      <c r="A477" s="101">
        <v>476</v>
      </c>
      <c r="B477" s="100" t="s">
        <v>243</v>
      </c>
      <c r="C477" s="100" t="s">
        <v>322</v>
      </c>
      <c r="D477" s="100" t="s">
        <v>1476</v>
      </c>
      <c r="E477" s="100" t="s">
        <v>748</v>
      </c>
      <c r="F477" s="100"/>
      <c r="G477" s="100" t="s">
        <v>959</v>
      </c>
    </row>
    <row r="478" spans="1:7" ht="16.399999999999999" customHeight="1">
      <c r="A478" s="101">
        <v>477</v>
      </c>
      <c r="B478" s="100" t="s">
        <v>243</v>
      </c>
      <c r="C478" s="100" t="s">
        <v>322</v>
      </c>
      <c r="D478" s="100" t="s">
        <v>1477</v>
      </c>
      <c r="E478" s="100" t="s">
        <v>750</v>
      </c>
      <c r="F478" s="100"/>
      <c r="G478" s="100" t="s">
        <v>289</v>
      </c>
    </row>
    <row r="479" spans="1:7" ht="16.399999999999999" customHeight="1">
      <c r="A479" s="101">
        <v>478</v>
      </c>
      <c r="B479" s="100" t="s">
        <v>243</v>
      </c>
      <c r="C479" s="100" t="s">
        <v>322</v>
      </c>
      <c r="D479" s="100" t="s">
        <v>1478</v>
      </c>
      <c r="E479" s="100" t="s">
        <v>749</v>
      </c>
      <c r="F479" s="100"/>
      <c r="G479" s="100" t="s">
        <v>959</v>
      </c>
    </row>
    <row r="480" spans="1:7" ht="16.399999999999999" customHeight="1">
      <c r="A480" s="101">
        <v>479</v>
      </c>
      <c r="B480" s="100" t="s">
        <v>243</v>
      </c>
      <c r="C480" s="100" t="s">
        <v>323</v>
      </c>
      <c r="D480" s="100" t="s">
        <v>1479</v>
      </c>
      <c r="E480" s="100" t="s">
        <v>751</v>
      </c>
      <c r="F480" s="100"/>
      <c r="G480" s="100" t="s">
        <v>959</v>
      </c>
    </row>
    <row r="481" spans="1:7" ht="16.399999999999999" customHeight="1">
      <c r="A481" s="101">
        <v>480</v>
      </c>
      <c r="B481" s="100" t="s">
        <v>243</v>
      </c>
      <c r="C481" s="100" t="s">
        <v>323</v>
      </c>
      <c r="D481" s="100" t="s">
        <v>1480</v>
      </c>
      <c r="E481" s="100" t="s">
        <v>752</v>
      </c>
      <c r="F481" s="100"/>
      <c r="G481" s="100" t="s">
        <v>959</v>
      </c>
    </row>
    <row r="482" spans="1:7" ht="16.399999999999999" customHeight="1">
      <c r="A482" s="101">
        <v>481</v>
      </c>
      <c r="B482" s="100" t="s">
        <v>243</v>
      </c>
      <c r="C482" s="100" t="s">
        <v>323</v>
      </c>
      <c r="D482" s="100" t="s">
        <v>1481</v>
      </c>
      <c r="E482" s="100" t="s">
        <v>753</v>
      </c>
      <c r="F482" s="100"/>
      <c r="G482" s="100" t="s">
        <v>959</v>
      </c>
    </row>
    <row r="483" spans="1:7" ht="16.399999999999999" customHeight="1">
      <c r="A483" s="101">
        <v>482</v>
      </c>
      <c r="B483" s="100" t="s">
        <v>243</v>
      </c>
      <c r="C483" s="100" t="s">
        <v>323</v>
      </c>
      <c r="D483" s="100" t="s">
        <v>1482</v>
      </c>
      <c r="E483" s="100" t="s">
        <v>754</v>
      </c>
      <c r="F483" s="100"/>
      <c r="G483" s="100" t="s">
        <v>959</v>
      </c>
    </row>
    <row r="484" spans="1:7" ht="16.399999999999999" customHeight="1">
      <c r="A484" s="101">
        <v>483</v>
      </c>
      <c r="B484" s="100" t="s">
        <v>243</v>
      </c>
      <c r="C484" s="100" t="s">
        <v>323</v>
      </c>
      <c r="D484" s="100" t="s">
        <v>1483</v>
      </c>
      <c r="E484" s="100" t="s">
        <v>755</v>
      </c>
      <c r="F484" s="100"/>
      <c r="G484" s="100" t="s">
        <v>959</v>
      </c>
    </row>
    <row r="485" spans="1:7" ht="16.399999999999999" customHeight="1">
      <c r="A485" s="101">
        <v>484</v>
      </c>
      <c r="B485" s="100" t="s">
        <v>243</v>
      </c>
      <c r="C485" s="100" t="s">
        <v>323</v>
      </c>
      <c r="D485" s="100" t="s">
        <v>1484</v>
      </c>
      <c r="E485" s="100" t="s">
        <v>756</v>
      </c>
      <c r="F485" s="100"/>
      <c r="G485" s="100" t="s">
        <v>959</v>
      </c>
    </row>
    <row r="486" spans="1:7" ht="16.399999999999999" customHeight="1">
      <c r="A486" s="101">
        <v>485</v>
      </c>
      <c r="B486" s="100" t="s">
        <v>243</v>
      </c>
      <c r="C486" s="100" t="s">
        <v>323</v>
      </c>
      <c r="D486" s="100" t="s">
        <v>1485</v>
      </c>
      <c r="E486" s="100" t="s">
        <v>757</v>
      </c>
      <c r="F486" s="100"/>
      <c r="G486" s="100" t="s">
        <v>959</v>
      </c>
    </row>
    <row r="487" spans="1:7" ht="16.399999999999999" customHeight="1">
      <c r="A487" s="101">
        <v>486</v>
      </c>
      <c r="B487" s="100" t="s">
        <v>243</v>
      </c>
      <c r="C487" s="100" t="s">
        <v>323</v>
      </c>
      <c r="D487" s="100" t="s">
        <v>1486</v>
      </c>
      <c r="E487" s="100" t="s">
        <v>758</v>
      </c>
      <c r="F487" s="100"/>
      <c r="G487" s="100" t="s">
        <v>959</v>
      </c>
    </row>
    <row r="488" spans="1:7" ht="16.399999999999999" customHeight="1">
      <c r="A488" s="101">
        <v>487</v>
      </c>
      <c r="B488" s="100" t="s">
        <v>243</v>
      </c>
      <c r="C488" s="100" t="s">
        <v>323</v>
      </c>
      <c r="D488" s="100" t="s">
        <v>1487</v>
      </c>
      <c r="E488" s="100" t="s">
        <v>759</v>
      </c>
      <c r="F488" s="100"/>
      <c r="G488" s="100" t="s">
        <v>959</v>
      </c>
    </row>
    <row r="489" spans="1:7" ht="16.399999999999999" customHeight="1">
      <c r="A489" s="101">
        <v>488</v>
      </c>
      <c r="B489" s="100" t="s">
        <v>243</v>
      </c>
      <c r="C489" s="100" t="s">
        <v>323</v>
      </c>
      <c r="D489" s="100" t="s">
        <v>1488</v>
      </c>
      <c r="E489" s="100" t="s">
        <v>760</v>
      </c>
      <c r="F489" s="100"/>
      <c r="G489" s="100" t="s">
        <v>959</v>
      </c>
    </row>
    <row r="490" spans="1:7" ht="16.399999999999999" customHeight="1">
      <c r="A490" s="101">
        <v>489</v>
      </c>
      <c r="B490" s="100" t="s">
        <v>243</v>
      </c>
      <c r="C490" s="100" t="s">
        <v>323</v>
      </c>
      <c r="D490" s="100" t="s">
        <v>1489</v>
      </c>
      <c r="E490" s="100" t="s">
        <v>761</v>
      </c>
      <c r="F490" s="100"/>
      <c r="G490" s="100" t="s">
        <v>959</v>
      </c>
    </row>
    <row r="491" spans="1:7" ht="16.399999999999999" customHeight="1">
      <c r="A491" s="101">
        <v>490</v>
      </c>
      <c r="B491" s="100" t="s">
        <v>243</v>
      </c>
      <c r="C491" s="100" t="s">
        <v>323</v>
      </c>
      <c r="D491" s="100" t="s">
        <v>1490</v>
      </c>
      <c r="E491" s="100" t="s">
        <v>762</v>
      </c>
      <c r="F491" s="100"/>
      <c r="G491" s="100" t="s">
        <v>959</v>
      </c>
    </row>
    <row r="492" spans="1:7" ht="16.399999999999999" customHeight="1">
      <c r="A492" s="101">
        <v>491</v>
      </c>
      <c r="B492" s="100" t="s">
        <v>243</v>
      </c>
      <c r="C492" s="100" t="s">
        <v>323</v>
      </c>
      <c r="D492" s="100" t="s">
        <v>1491</v>
      </c>
      <c r="E492" s="100" t="s">
        <v>763</v>
      </c>
      <c r="F492" s="100"/>
      <c r="G492" s="100" t="s">
        <v>959</v>
      </c>
    </row>
    <row r="493" spans="1:7" ht="16.399999999999999" customHeight="1">
      <c r="A493" s="101">
        <v>492</v>
      </c>
      <c r="B493" s="100" t="s">
        <v>243</v>
      </c>
      <c r="C493" s="100" t="s">
        <v>323</v>
      </c>
      <c r="D493" s="100" t="s">
        <v>1492</v>
      </c>
      <c r="E493" s="100" t="s">
        <v>764</v>
      </c>
      <c r="F493" s="100"/>
      <c r="G493" s="100" t="s">
        <v>959</v>
      </c>
    </row>
    <row r="494" spans="1:7" ht="16.399999999999999" customHeight="1">
      <c r="A494" s="101">
        <v>493</v>
      </c>
      <c r="B494" s="100" t="s">
        <v>243</v>
      </c>
      <c r="C494" s="100" t="s">
        <v>323</v>
      </c>
      <c r="D494" s="100" t="s">
        <v>1493</v>
      </c>
      <c r="E494" s="100" t="s">
        <v>765</v>
      </c>
      <c r="F494" s="100"/>
      <c r="G494" s="100" t="s">
        <v>959</v>
      </c>
    </row>
    <row r="495" spans="1:7" ht="16.399999999999999" customHeight="1">
      <c r="A495" s="101">
        <v>494</v>
      </c>
      <c r="B495" s="100" t="s">
        <v>243</v>
      </c>
      <c r="C495" s="100" t="s">
        <v>323</v>
      </c>
      <c r="D495" s="100" t="s">
        <v>1494</v>
      </c>
      <c r="E495" s="100" t="s">
        <v>766</v>
      </c>
      <c r="F495" s="100"/>
      <c r="G495" s="100" t="s">
        <v>959</v>
      </c>
    </row>
    <row r="496" spans="1:7" ht="16.399999999999999" customHeight="1">
      <c r="A496" s="101">
        <v>495</v>
      </c>
      <c r="B496" s="100" t="s">
        <v>243</v>
      </c>
      <c r="C496" s="100" t="s">
        <v>323</v>
      </c>
      <c r="D496" s="100" t="s">
        <v>1495</v>
      </c>
      <c r="E496" s="100" t="s">
        <v>767</v>
      </c>
      <c r="F496" s="100"/>
      <c r="G496" s="100" t="s">
        <v>959</v>
      </c>
    </row>
    <row r="497" spans="1:7" ht="16.399999999999999" customHeight="1">
      <c r="A497" s="101">
        <v>496</v>
      </c>
      <c r="B497" s="100" t="s">
        <v>243</v>
      </c>
      <c r="C497" s="100" t="s">
        <v>323</v>
      </c>
      <c r="D497" s="100" t="s">
        <v>1496</v>
      </c>
      <c r="E497" s="100" t="s">
        <v>768</v>
      </c>
      <c r="F497" s="100"/>
      <c r="G497" s="100" t="s">
        <v>959</v>
      </c>
    </row>
    <row r="498" spans="1:7" ht="16.399999999999999" customHeight="1">
      <c r="A498" s="101">
        <v>497</v>
      </c>
      <c r="B498" s="100" t="s">
        <v>243</v>
      </c>
      <c r="C498" s="100" t="s">
        <v>323</v>
      </c>
      <c r="D498" s="100" t="s">
        <v>1497</v>
      </c>
      <c r="E498" s="100" t="s">
        <v>769</v>
      </c>
      <c r="F498" s="100"/>
      <c r="G498" s="100" t="s">
        <v>959</v>
      </c>
    </row>
    <row r="499" spans="1:7" ht="16.399999999999999" customHeight="1">
      <c r="A499" s="101">
        <v>498</v>
      </c>
      <c r="B499" s="100" t="s">
        <v>243</v>
      </c>
      <c r="C499" s="100" t="s">
        <v>323</v>
      </c>
      <c r="D499" s="100" t="s">
        <v>1498</v>
      </c>
      <c r="E499" s="100" t="s">
        <v>770</v>
      </c>
      <c r="F499" s="100"/>
      <c r="G499" s="100" t="s">
        <v>959</v>
      </c>
    </row>
    <row r="500" spans="1:7" ht="16.399999999999999" customHeight="1">
      <c r="A500" s="101">
        <v>499</v>
      </c>
      <c r="B500" s="100" t="s">
        <v>243</v>
      </c>
      <c r="C500" s="100" t="s">
        <v>323</v>
      </c>
      <c r="D500" s="100" t="s">
        <v>1757</v>
      </c>
      <c r="E500" s="100" t="s">
        <v>771</v>
      </c>
      <c r="F500" s="100"/>
      <c r="G500" s="100" t="s">
        <v>959</v>
      </c>
    </row>
    <row r="501" spans="1:7" ht="16.399999999999999" customHeight="1">
      <c r="A501" s="101">
        <v>500</v>
      </c>
      <c r="B501" s="100" t="s">
        <v>243</v>
      </c>
      <c r="C501" s="100" t="s">
        <v>323</v>
      </c>
      <c r="D501" s="100" t="s">
        <v>1499</v>
      </c>
      <c r="E501" s="100" t="s">
        <v>772</v>
      </c>
      <c r="F501" s="100"/>
      <c r="G501" s="100" t="s">
        <v>959</v>
      </c>
    </row>
    <row r="502" spans="1:7" ht="16.399999999999999" customHeight="1">
      <c r="A502" s="101">
        <v>501</v>
      </c>
      <c r="B502" s="100" t="s">
        <v>243</v>
      </c>
      <c r="C502" s="100" t="s">
        <v>323</v>
      </c>
      <c r="D502" s="100" t="s">
        <v>1500</v>
      </c>
      <c r="E502" s="100" t="s">
        <v>773</v>
      </c>
      <c r="F502" s="100"/>
      <c r="G502" s="100" t="s">
        <v>959</v>
      </c>
    </row>
    <row r="503" spans="1:7" ht="16.399999999999999" customHeight="1">
      <c r="A503" s="101">
        <v>502</v>
      </c>
      <c r="B503" s="100" t="s">
        <v>243</v>
      </c>
      <c r="C503" s="100" t="s">
        <v>323</v>
      </c>
      <c r="D503" s="100" t="s">
        <v>1501</v>
      </c>
      <c r="E503" s="100" t="s">
        <v>774</v>
      </c>
      <c r="F503" s="100"/>
      <c r="G503" s="100" t="s">
        <v>959</v>
      </c>
    </row>
    <row r="504" spans="1:7" ht="16.399999999999999" customHeight="1">
      <c r="A504" s="101">
        <v>503</v>
      </c>
      <c r="B504" s="100" t="s">
        <v>243</v>
      </c>
      <c r="C504" s="100" t="s">
        <v>323</v>
      </c>
      <c r="D504" s="100" t="s">
        <v>1502</v>
      </c>
      <c r="E504" s="100" t="s">
        <v>775</v>
      </c>
      <c r="F504" s="100"/>
      <c r="G504" s="100" t="s">
        <v>959</v>
      </c>
    </row>
    <row r="505" spans="1:7" ht="16.399999999999999" customHeight="1">
      <c r="A505" s="101">
        <v>504</v>
      </c>
      <c r="B505" s="100" t="s">
        <v>243</v>
      </c>
      <c r="C505" s="100" t="s">
        <v>323</v>
      </c>
      <c r="D505" s="100" t="s">
        <v>1503</v>
      </c>
      <c r="E505" s="100" t="s">
        <v>776</v>
      </c>
      <c r="F505" s="100"/>
      <c r="G505" s="100" t="s">
        <v>959</v>
      </c>
    </row>
    <row r="506" spans="1:7" ht="16.399999999999999" customHeight="1">
      <c r="A506" s="101">
        <v>505</v>
      </c>
      <c r="B506" s="100" t="s">
        <v>243</v>
      </c>
      <c r="C506" s="100" t="s">
        <v>323</v>
      </c>
      <c r="D506" s="100" t="s">
        <v>1504</v>
      </c>
      <c r="E506" s="100" t="s">
        <v>777</v>
      </c>
      <c r="F506" s="100"/>
      <c r="G506" s="100" t="s">
        <v>959</v>
      </c>
    </row>
    <row r="507" spans="1:7" ht="16.399999999999999" customHeight="1">
      <c r="A507" s="101">
        <v>506</v>
      </c>
      <c r="B507" s="100" t="s">
        <v>243</v>
      </c>
      <c r="C507" s="100" t="s">
        <v>323</v>
      </c>
      <c r="D507" s="100" t="s">
        <v>1505</v>
      </c>
      <c r="E507" s="100" t="s">
        <v>778</v>
      </c>
      <c r="F507" s="100"/>
      <c r="G507" s="100" t="s">
        <v>959</v>
      </c>
    </row>
    <row r="508" spans="1:7" ht="16.399999999999999" customHeight="1">
      <c r="A508" s="101">
        <v>507</v>
      </c>
      <c r="B508" s="100" t="s">
        <v>243</v>
      </c>
      <c r="C508" s="100" t="s">
        <v>323</v>
      </c>
      <c r="D508" s="100" t="s">
        <v>1506</v>
      </c>
      <c r="E508" s="100" t="s">
        <v>779</v>
      </c>
      <c r="F508" s="100"/>
      <c r="G508" s="100" t="s">
        <v>959</v>
      </c>
    </row>
    <row r="509" spans="1:7" ht="16.399999999999999" customHeight="1">
      <c r="A509" s="101">
        <v>508</v>
      </c>
      <c r="B509" s="100" t="s">
        <v>243</v>
      </c>
      <c r="C509" s="100" t="s">
        <v>323</v>
      </c>
      <c r="D509" s="100" t="s">
        <v>1507</v>
      </c>
      <c r="E509" s="100" t="s">
        <v>1508</v>
      </c>
      <c r="F509" s="100"/>
      <c r="G509" s="100" t="s">
        <v>959</v>
      </c>
    </row>
    <row r="510" spans="1:7" ht="16.399999999999999" customHeight="1">
      <c r="A510" s="101">
        <v>509</v>
      </c>
      <c r="B510" s="100" t="s">
        <v>243</v>
      </c>
      <c r="C510" s="100" t="s">
        <v>323</v>
      </c>
      <c r="D510" s="100" t="s">
        <v>1509</v>
      </c>
      <c r="E510" s="100" t="s">
        <v>780</v>
      </c>
      <c r="F510" s="100"/>
      <c r="G510" s="100" t="s">
        <v>959</v>
      </c>
    </row>
    <row r="511" spans="1:7" ht="16.399999999999999" customHeight="1">
      <c r="A511" s="101">
        <v>510</v>
      </c>
      <c r="B511" s="100" t="s">
        <v>243</v>
      </c>
      <c r="C511" s="100" t="s">
        <v>323</v>
      </c>
      <c r="D511" s="100" t="s">
        <v>1510</v>
      </c>
      <c r="E511" s="100" t="s">
        <v>781</v>
      </c>
      <c r="F511" s="100"/>
      <c r="G511" s="100" t="s">
        <v>959</v>
      </c>
    </row>
    <row r="512" spans="1:7" ht="16.399999999999999" customHeight="1">
      <c r="A512" s="101">
        <v>511</v>
      </c>
      <c r="B512" s="100" t="s">
        <v>243</v>
      </c>
      <c r="C512" s="100" t="s">
        <v>323</v>
      </c>
      <c r="D512" s="100" t="s">
        <v>1511</v>
      </c>
      <c r="E512" s="100" t="s">
        <v>782</v>
      </c>
      <c r="F512" s="100"/>
      <c r="G512" s="100" t="s">
        <v>289</v>
      </c>
    </row>
    <row r="513" spans="1:7" ht="16.399999999999999" customHeight="1">
      <c r="A513" s="101">
        <v>512</v>
      </c>
      <c r="B513" s="100" t="s">
        <v>243</v>
      </c>
      <c r="C513" s="100" t="s">
        <v>323</v>
      </c>
      <c r="D513" s="100" t="s">
        <v>1512</v>
      </c>
      <c r="E513" s="100" t="s">
        <v>783</v>
      </c>
      <c r="F513" s="100"/>
      <c r="G513" s="100" t="s">
        <v>959</v>
      </c>
    </row>
    <row r="514" spans="1:7" ht="16.399999999999999" customHeight="1">
      <c r="A514" s="101">
        <v>513</v>
      </c>
      <c r="B514" s="100" t="s">
        <v>243</v>
      </c>
      <c r="C514" s="100" t="s">
        <v>323</v>
      </c>
      <c r="D514" s="100" t="s">
        <v>1513</v>
      </c>
      <c r="E514" s="100" t="s">
        <v>784</v>
      </c>
      <c r="F514" s="100"/>
      <c r="G514" s="100" t="s">
        <v>289</v>
      </c>
    </row>
    <row r="515" spans="1:7" ht="16.399999999999999" customHeight="1">
      <c r="A515" s="101">
        <v>514</v>
      </c>
      <c r="B515" s="100" t="s">
        <v>243</v>
      </c>
      <c r="C515" s="100" t="s">
        <v>323</v>
      </c>
      <c r="D515" s="100" t="s">
        <v>1514</v>
      </c>
      <c r="E515" s="100" t="s">
        <v>1515</v>
      </c>
      <c r="F515" s="100"/>
      <c r="G515" s="100" t="s">
        <v>289</v>
      </c>
    </row>
    <row r="516" spans="1:7" ht="16.399999999999999" customHeight="1">
      <c r="A516" s="101">
        <v>515</v>
      </c>
      <c r="B516" s="100" t="s">
        <v>243</v>
      </c>
      <c r="C516" s="100" t="s">
        <v>323</v>
      </c>
      <c r="D516" s="100" t="s">
        <v>1516</v>
      </c>
      <c r="E516" s="100" t="s">
        <v>785</v>
      </c>
      <c r="F516" s="100"/>
      <c r="G516" s="100" t="s">
        <v>959</v>
      </c>
    </row>
    <row r="517" spans="1:7" ht="16.399999999999999" customHeight="1">
      <c r="A517" s="101">
        <v>516</v>
      </c>
      <c r="B517" s="100" t="s">
        <v>243</v>
      </c>
      <c r="C517" s="100" t="s">
        <v>323</v>
      </c>
      <c r="D517" s="100" t="s">
        <v>1517</v>
      </c>
      <c r="E517" s="100" t="s">
        <v>786</v>
      </c>
      <c r="F517" s="100"/>
      <c r="G517" s="100" t="s">
        <v>959</v>
      </c>
    </row>
    <row r="518" spans="1:7" ht="16.399999999999999" customHeight="1">
      <c r="A518" s="101">
        <v>517</v>
      </c>
      <c r="B518" s="100" t="s">
        <v>243</v>
      </c>
      <c r="C518" s="100" t="s">
        <v>323</v>
      </c>
      <c r="D518" s="100" t="s">
        <v>1518</v>
      </c>
      <c r="E518" s="100" t="s">
        <v>787</v>
      </c>
      <c r="F518" s="100"/>
      <c r="G518" s="100" t="s">
        <v>959</v>
      </c>
    </row>
    <row r="519" spans="1:7" ht="16.399999999999999" customHeight="1">
      <c r="A519" s="101">
        <v>518</v>
      </c>
      <c r="B519" s="100" t="s">
        <v>243</v>
      </c>
      <c r="C519" s="100" t="s">
        <v>323</v>
      </c>
      <c r="D519" s="100" t="s">
        <v>1519</v>
      </c>
      <c r="E519" s="100" t="s">
        <v>788</v>
      </c>
      <c r="F519" s="100"/>
      <c r="G519" s="100" t="s">
        <v>289</v>
      </c>
    </row>
    <row r="520" spans="1:7" ht="16.399999999999999" customHeight="1">
      <c r="A520" s="101">
        <v>519</v>
      </c>
      <c r="B520" s="100" t="s">
        <v>243</v>
      </c>
      <c r="C520" s="100" t="s">
        <v>323</v>
      </c>
      <c r="D520" s="100" t="s">
        <v>1758</v>
      </c>
      <c r="E520" s="100" t="s">
        <v>789</v>
      </c>
      <c r="F520" s="100"/>
      <c r="G520" s="100" t="s">
        <v>289</v>
      </c>
    </row>
    <row r="521" spans="1:7" ht="16.399999999999999" customHeight="1">
      <c r="A521" s="101">
        <v>520</v>
      </c>
      <c r="B521" s="100" t="s">
        <v>243</v>
      </c>
      <c r="C521" s="100" t="s">
        <v>323</v>
      </c>
      <c r="D521" s="100" t="s">
        <v>1520</v>
      </c>
      <c r="E521" s="100" t="s">
        <v>790</v>
      </c>
      <c r="F521" s="100"/>
      <c r="G521" s="100" t="s">
        <v>289</v>
      </c>
    </row>
    <row r="522" spans="1:7" ht="16.399999999999999" customHeight="1">
      <c r="A522" s="101">
        <v>521</v>
      </c>
      <c r="B522" s="100" t="s">
        <v>243</v>
      </c>
      <c r="C522" s="100" t="s">
        <v>324</v>
      </c>
      <c r="D522" s="100" t="s">
        <v>1521</v>
      </c>
      <c r="E522" s="100" t="s">
        <v>791</v>
      </c>
      <c r="F522" s="100"/>
      <c r="G522" s="100" t="s">
        <v>959</v>
      </c>
    </row>
    <row r="523" spans="1:7" ht="16.399999999999999" customHeight="1">
      <c r="A523" s="101">
        <v>522</v>
      </c>
      <c r="B523" s="100" t="s">
        <v>243</v>
      </c>
      <c r="C523" s="100" t="s">
        <v>324</v>
      </c>
      <c r="D523" s="100" t="s">
        <v>1522</v>
      </c>
      <c r="E523" s="100" t="s">
        <v>792</v>
      </c>
      <c r="F523" s="100"/>
      <c r="G523" s="100" t="s">
        <v>959</v>
      </c>
    </row>
    <row r="524" spans="1:7" ht="16.399999999999999" customHeight="1">
      <c r="A524" s="101">
        <v>523</v>
      </c>
      <c r="B524" s="100" t="s">
        <v>243</v>
      </c>
      <c r="C524" s="100" t="s">
        <v>324</v>
      </c>
      <c r="D524" s="100" t="s">
        <v>1523</v>
      </c>
      <c r="E524" s="100" t="s">
        <v>793</v>
      </c>
      <c r="F524" s="100"/>
      <c r="G524" s="100" t="s">
        <v>959</v>
      </c>
    </row>
    <row r="525" spans="1:7" ht="16.399999999999999" customHeight="1">
      <c r="A525" s="101">
        <v>524</v>
      </c>
      <c r="B525" s="100" t="s">
        <v>243</v>
      </c>
      <c r="C525" s="100" t="s">
        <v>324</v>
      </c>
      <c r="D525" s="100" t="s">
        <v>1524</v>
      </c>
      <c r="E525" s="100" t="s">
        <v>794</v>
      </c>
      <c r="F525" s="100"/>
      <c r="G525" s="100" t="s">
        <v>959</v>
      </c>
    </row>
    <row r="526" spans="1:7" ht="16.399999999999999" customHeight="1">
      <c r="A526" s="101">
        <v>525</v>
      </c>
      <c r="B526" s="100" t="s">
        <v>243</v>
      </c>
      <c r="C526" s="100" t="s">
        <v>324</v>
      </c>
      <c r="D526" s="100" t="s">
        <v>1525</v>
      </c>
      <c r="E526" s="100" t="s">
        <v>795</v>
      </c>
      <c r="F526" s="100"/>
      <c r="G526" s="100" t="s">
        <v>959</v>
      </c>
    </row>
    <row r="527" spans="1:7" ht="16.399999999999999" customHeight="1">
      <c r="A527" s="101">
        <v>526</v>
      </c>
      <c r="B527" s="100" t="s">
        <v>243</v>
      </c>
      <c r="C527" s="100" t="s">
        <v>324</v>
      </c>
      <c r="D527" s="100" t="s">
        <v>1526</v>
      </c>
      <c r="E527" s="100" t="s">
        <v>809</v>
      </c>
      <c r="F527" s="100"/>
      <c r="G527" s="100" t="s">
        <v>959</v>
      </c>
    </row>
    <row r="528" spans="1:7" ht="16.399999999999999" customHeight="1">
      <c r="A528" s="101">
        <v>527</v>
      </c>
      <c r="B528" s="100" t="s">
        <v>243</v>
      </c>
      <c r="C528" s="100" t="s">
        <v>324</v>
      </c>
      <c r="D528" s="100" t="s">
        <v>1527</v>
      </c>
      <c r="E528" s="100" t="s">
        <v>796</v>
      </c>
      <c r="F528" s="100"/>
      <c r="G528" s="100" t="s">
        <v>959</v>
      </c>
    </row>
    <row r="529" spans="1:7" ht="16.399999999999999" customHeight="1">
      <c r="A529" s="101">
        <v>528</v>
      </c>
      <c r="B529" s="100" t="s">
        <v>243</v>
      </c>
      <c r="C529" s="100" t="s">
        <v>324</v>
      </c>
      <c r="D529" s="100" t="s">
        <v>1528</v>
      </c>
      <c r="E529" s="100" t="s">
        <v>797</v>
      </c>
      <c r="F529" s="100"/>
      <c r="G529" s="100" t="s">
        <v>959</v>
      </c>
    </row>
    <row r="530" spans="1:7" ht="16.399999999999999" customHeight="1">
      <c r="A530" s="101">
        <v>529</v>
      </c>
      <c r="B530" s="100" t="s">
        <v>243</v>
      </c>
      <c r="C530" s="100" t="s">
        <v>324</v>
      </c>
      <c r="D530" s="100" t="s">
        <v>1529</v>
      </c>
      <c r="E530" s="100" t="s">
        <v>1530</v>
      </c>
      <c r="F530" s="100"/>
      <c r="G530" s="100" t="s">
        <v>959</v>
      </c>
    </row>
    <row r="531" spans="1:7" ht="16.399999999999999" customHeight="1">
      <c r="A531" s="101">
        <v>530</v>
      </c>
      <c r="B531" s="100" t="s">
        <v>243</v>
      </c>
      <c r="C531" s="100" t="s">
        <v>324</v>
      </c>
      <c r="D531" s="100" t="s">
        <v>1531</v>
      </c>
      <c r="E531" s="100" t="s">
        <v>798</v>
      </c>
      <c r="F531" s="100"/>
      <c r="G531" s="100" t="s">
        <v>959</v>
      </c>
    </row>
    <row r="532" spans="1:7" ht="16.399999999999999" customHeight="1">
      <c r="A532" s="101">
        <v>531</v>
      </c>
      <c r="B532" s="100" t="s">
        <v>243</v>
      </c>
      <c r="C532" s="100" t="s">
        <v>324</v>
      </c>
      <c r="D532" s="100" t="s">
        <v>1532</v>
      </c>
      <c r="E532" s="100" t="s">
        <v>1533</v>
      </c>
      <c r="F532" s="100"/>
      <c r="G532" s="100" t="s">
        <v>289</v>
      </c>
    </row>
    <row r="533" spans="1:7" ht="16.399999999999999" customHeight="1">
      <c r="A533" s="101">
        <v>532</v>
      </c>
      <c r="B533" s="100" t="s">
        <v>243</v>
      </c>
      <c r="C533" s="100" t="s">
        <v>324</v>
      </c>
      <c r="D533" s="100" t="s">
        <v>1534</v>
      </c>
      <c r="E533" s="100" t="s">
        <v>799</v>
      </c>
      <c r="F533" s="100"/>
      <c r="G533" s="100" t="s">
        <v>959</v>
      </c>
    </row>
    <row r="534" spans="1:7" ht="16.399999999999999" customHeight="1">
      <c r="A534" s="101">
        <v>533</v>
      </c>
      <c r="B534" s="100" t="s">
        <v>243</v>
      </c>
      <c r="C534" s="100" t="s">
        <v>324</v>
      </c>
      <c r="D534" s="100" t="s">
        <v>1535</v>
      </c>
      <c r="E534" s="100" t="s">
        <v>800</v>
      </c>
      <c r="F534" s="100"/>
      <c r="G534" s="100" t="s">
        <v>959</v>
      </c>
    </row>
    <row r="535" spans="1:7" ht="16.399999999999999" customHeight="1">
      <c r="A535" s="101">
        <v>534</v>
      </c>
      <c r="B535" s="100" t="s">
        <v>243</v>
      </c>
      <c r="C535" s="100" t="s">
        <v>324</v>
      </c>
      <c r="D535" s="100" t="s">
        <v>1536</v>
      </c>
      <c r="E535" s="100" t="s">
        <v>801</v>
      </c>
      <c r="F535" s="100"/>
      <c r="G535" s="100" t="s">
        <v>959</v>
      </c>
    </row>
    <row r="536" spans="1:7" ht="16.399999999999999" customHeight="1">
      <c r="A536" s="101">
        <v>535</v>
      </c>
      <c r="B536" s="100" t="s">
        <v>243</v>
      </c>
      <c r="C536" s="100" t="s">
        <v>324</v>
      </c>
      <c r="D536" s="100" t="s">
        <v>1537</v>
      </c>
      <c r="E536" s="100" t="s">
        <v>802</v>
      </c>
      <c r="F536" s="100"/>
      <c r="G536" s="100" t="s">
        <v>959</v>
      </c>
    </row>
    <row r="537" spans="1:7" ht="16.399999999999999" customHeight="1">
      <c r="A537" s="101">
        <v>536</v>
      </c>
      <c r="B537" s="100" t="s">
        <v>243</v>
      </c>
      <c r="C537" s="100" t="s">
        <v>324</v>
      </c>
      <c r="D537" s="100" t="s">
        <v>1538</v>
      </c>
      <c r="E537" s="100" t="s">
        <v>1539</v>
      </c>
      <c r="F537" s="100"/>
      <c r="G537" s="100" t="s">
        <v>959</v>
      </c>
    </row>
    <row r="538" spans="1:7" ht="16.399999999999999" customHeight="1">
      <c r="A538" s="101">
        <v>537</v>
      </c>
      <c r="B538" s="100" t="s">
        <v>243</v>
      </c>
      <c r="C538" s="100" t="s">
        <v>324</v>
      </c>
      <c r="D538" s="100" t="s">
        <v>1540</v>
      </c>
      <c r="E538" s="100" t="s">
        <v>803</v>
      </c>
      <c r="F538" s="100"/>
      <c r="G538" s="100" t="s">
        <v>289</v>
      </c>
    </row>
    <row r="539" spans="1:7" ht="16.399999999999999" customHeight="1">
      <c r="A539" s="101">
        <v>538</v>
      </c>
      <c r="B539" s="100" t="s">
        <v>243</v>
      </c>
      <c r="C539" s="100" t="s">
        <v>324</v>
      </c>
      <c r="D539" s="100" t="s">
        <v>1759</v>
      </c>
      <c r="E539" s="100" t="s">
        <v>1541</v>
      </c>
      <c r="F539" s="100"/>
      <c r="G539" s="100" t="s">
        <v>289</v>
      </c>
    </row>
    <row r="540" spans="1:7" ht="16.399999999999999" customHeight="1">
      <c r="A540" s="101">
        <v>539</v>
      </c>
      <c r="B540" s="100" t="s">
        <v>243</v>
      </c>
      <c r="C540" s="100" t="s">
        <v>324</v>
      </c>
      <c r="D540" s="100" t="s">
        <v>1542</v>
      </c>
      <c r="E540" s="100" t="s">
        <v>804</v>
      </c>
      <c r="F540" s="100"/>
      <c r="G540" s="100" t="s">
        <v>289</v>
      </c>
    </row>
    <row r="541" spans="1:7" ht="16.399999999999999" customHeight="1">
      <c r="A541" s="101">
        <v>540</v>
      </c>
      <c r="B541" s="100" t="s">
        <v>243</v>
      </c>
      <c r="C541" s="100" t="s">
        <v>324</v>
      </c>
      <c r="D541" s="100" t="s">
        <v>1543</v>
      </c>
      <c r="E541" s="100" t="s">
        <v>805</v>
      </c>
      <c r="F541" s="100"/>
      <c r="G541" s="100" t="s">
        <v>289</v>
      </c>
    </row>
    <row r="542" spans="1:7" ht="16.399999999999999" customHeight="1">
      <c r="A542" s="101">
        <v>541</v>
      </c>
      <c r="B542" s="100" t="s">
        <v>243</v>
      </c>
      <c r="C542" s="100" t="s">
        <v>324</v>
      </c>
      <c r="D542" s="100" t="s">
        <v>1544</v>
      </c>
      <c r="E542" s="100" t="s">
        <v>1545</v>
      </c>
      <c r="F542" s="100"/>
      <c r="G542" s="100" t="s">
        <v>289</v>
      </c>
    </row>
    <row r="543" spans="1:7" ht="16.399999999999999" customHeight="1">
      <c r="A543" s="101">
        <v>542</v>
      </c>
      <c r="B543" s="100" t="s">
        <v>243</v>
      </c>
      <c r="C543" s="100" t="s">
        <v>324</v>
      </c>
      <c r="D543" s="100" t="s">
        <v>1546</v>
      </c>
      <c r="E543" s="100" t="s">
        <v>806</v>
      </c>
      <c r="F543" s="100"/>
      <c r="G543" s="100" t="s">
        <v>289</v>
      </c>
    </row>
    <row r="544" spans="1:7" ht="16.399999999999999" customHeight="1">
      <c r="A544" s="101">
        <v>543</v>
      </c>
      <c r="B544" s="100" t="s">
        <v>243</v>
      </c>
      <c r="C544" s="100" t="s">
        <v>324</v>
      </c>
      <c r="D544" s="100" t="s">
        <v>1547</v>
      </c>
      <c r="E544" s="100" t="s">
        <v>807</v>
      </c>
      <c r="F544" s="100"/>
      <c r="G544" s="100" t="s">
        <v>959</v>
      </c>
    </row>
    <row r="545" spans="1:7" ht="16.399999999999999" customHeight="1">
      <c r="A545" s="101">
        <v>544</v>
      </c>
      <c r="B545" s="100" t="s">
        <v>243</v>
      </c>
      <c r="C545" s="100" t="s">
        <v>324</v>
      </c>
      <c r="D545" s="100" t="s">
        <v>1758</v>
      </c>
      <c r="E545" s="100" t="s">
        <v>808</v>
      </c>
      <c r="F545" s="100"/>
      <c r="G545" s="100" t="s">
        <v>289</v>
      </c>
    </row>
    <row r="546" spans="1:7" ht="16.399999999999999" customHeight="1">
      <c r="A546" s="101">
        <v>545</v>
      </c>
      <c r="B546" s="100" t="s">
        <v>243</v>
      </c>
      <c r="C546" s="100" t="s">
        <v>324</v>
      </c>
      <c r="D546" s="100" t="s">
        <v>1548</v>
      </c>
      <c r="E546" s="100" t="s">
        <v>1549</v>
      </c>
      <c r="F546" s="100"/>
      <c r="G546" s="100" t="s">
        <v>289</v>
      </c>
    </row>
    <row r="547" spans="1:7" ht="16.399999999999999" customHeight="1">
      <c r="A547" s="101">
        <v>546</v>
      </c>
      <c r="B547" s="100" t="s">
        <v>243</v>
      </c>
      <c r="C547" s="100" t="s">
        <v>324</v>
      </c>
      <c r="D547" s="100" t="s">
        <v>1550</v>
      </c>
      <c r="E547" s="100" t="s">
        <v>1551</v>
      </c>
      <c r="F547" s="100"/>
      <c r="G547" s="100" t="s">
        <v>289</v>
      </c>
    </row>
    <row r="548" spans="1:7" ht="16.399999999999999" customHeight="1">
      <c r="A548" s="101">
        <v>547</v>
      </c>
      <c r="B548" s="100" t="s">
        <v>243</v>
      </c>
      <c r="C548" s="100" t="s">
        <v>325</v>
      </c>
      <c r="D548" s="100" t="s">
        <v>1552</v>
      </c>
      <c r="E548" s="100" t="s">
        <v>810</v>
      </c>
      <c r="F548" s="100"/>
      <c r="G548" s="100" t="s">
        <v>959</v>
      </c>
    </row>
    <row r="549" spans="1:7" ht="16.399999999999999" customHeight="1">
      <c r="A549" s="101">
        <v>548</v>
      </c>
      <c r="B549" s="100" t="s">
        <v>243</v>
      </c>
      <c r="C549" s="100" t="s">
        <v>325</v>
      </c>
      <c r="D549" s="100" t="s">
        <v>1553</v>
      </c>
      <c r="E549" s="100" t="s">
        <v>811</v>
      </c>
      <c r="F549" s="100"/>
      <c r="G549" s="100" t="s">
        <v>959</v>
      </c>
    </row>
    <row r="550" spans="1:7" ht="16.399999999999999" customHeight="1">
      <c r="A550" s="101">
        <v>549</v>
      </c>
      <c r="B550" s="100" t="s">
        <v>243</v>
      </c>
      <c r="C550" s="100" t="s">
        <v>325</v>
      </c>
      <c r="D550" s="100" t="s">
        <v>1554</v>
      </c>
      <c r="E550" s="100" t="s">
        <v>812</v>
      </c>
      <c r="F550" s="100"/>
      <c r="G550" s="100" t="s">
        <v>289</v>
      </c>
    </row>
    <row r="551" spans="1:7" ht="16.399999999999999" customHeight="1">
      <c r="A551" s="101">
        <v>550</v>
      </c>
      <c r="B551" s="100" t="s">
        <v>243</v>
      </c>
      <c r="C551" s="100" t="s">
        <v>325</v>
      </c>
      <c r="D551" s="100" t="s">
        <v>1555</v>
      </c>
      <c r="E551" s="100" t="s">
        <v>813</v>
      </c>
      <c r="F551" s="100"/>
      <c r="G551" s="100" t="s">
        <v>959</v>
      </c>
    </row>
    <row r="552" spans="1:7" ht="16.399999999999999" customHeight="1">
      <c r="A552" s="101">
        <v>551</v>
      </c>
      <c r="B552" s="100" t="s">
        <v>243</v>
      </c>
      <c r="C552" s="100" t="s">
        <v>325</v>
      </c>
      <c r="D552" s="100" t="s">
        <v>1556</v>
      </c>
      <c r="E552" s="100" t="s">
        <v>824</v>
      </c>
      <c r="F552" s="100"/>
      <c r="G552" s="100" t="s">
        <v>959</v>
      </c>
    </row>
    <row r="553" spans="1:7" ht="16.399999999999999" customHeight="1">
      <c r="A553" s="101">
        <v>552</v>
      </c>
      <c r="B553" s="100" t="s">
        <v>243</v>
      </c>
      <c r="C553" s="100" t="s">
        <v>325</v>
      </c>
      <c r="D553" s="100" t="s">
        <v>1557</v>
      </c>
      <c r="E553" s="100" t="s">
        <v>827</v>
      </c>
      <c r="F553" s="100"/>
      <c r="G553" s="100" t="s">
        <v>289</v>
      </c>
    </row>
    <row r="554" spans="1:7" ht="16.399999999999999" customHeight="1">
      <c r="A554" s="101">
        <v>553</v>
      </c>
      <c r="B554" s="100" t="s">
        <v>243</v>
      </c>
      <c r="C554" s="100" t="s">
        <v>325</v>
      </c>
      <c r="D554" s="100" t="s">
        <v>1558</v>
      </c>
      <c r="E554" s="100" t="s">
        <v>829</v>
      </c>
      <c r="F554" s="100"/>
      <c r="G554" s="100" t="s">
        <v>289</v>
      </c>
    </row>
    <row r="555" spans="1:7" ht="16.399999999999999" customHeight="1">
      <c r="A555" s="101">
        <v>554</v>
      </c>
      <c r="B555" s="100" t="s">
        <v>243</v>
      </c>
      <c r="C555" s="100" t="s">
        <v>325</v>
      </c>
      <c r="D555" s="100" t="s">
        <v>1559</v>
      </c>
      <c r="E555" s="100" t="s">
        <v>826</v>
      </c>
      <c r="F555" s="100"/>
      <c r="G555" s="100" t="s">
        <v>289</v>
      </c>
    </row>
    <row r="556" spans="1:7" ht="16.399999999999999" customHeight="1">
      <c r="A556" s="101">
        <v>555</v>
      </c>
      <c r="B556" s="100" t="s">
        <v>243</v>
      </c>
      <c r="C556" s="100" t="s">
        <v>325</v>
      </c>
      <c r="D556" s="100" t="s">
        <v>1560</v>
      </c>
      <c r="E556" s="100" t="s">
        <v>814</v>
      </c>
      <c r="F556" s="100"/>
      <c r="G556" s="100" t="s">
        <v>959</v>
      </c>
    </row>
    <row r="557" spans="1:7" ht="16.399999999999999" customHeight="1">
      <c r="A557" s="101">
        <v>556</v>
      </c>
      <c r="B557" s="100" t="s">
        <v>243</v>
      </c>
      <c r="C557" s="100" t="s">
        <v>325</v>
      </c>
      <c r="D557" s="100" t="s">
        <v>1561</v>
      </c>
      <c r="E557" s="100" t="s">
        <v>815</v>
      </c>
      <c r="F557" s="100"/>
      <c r="G557" s="100" t="s">
        <v>959</v>
      </c>
    </row>
    <row r="558" spans="1:7" ht="16.399999999999999" customHeight="1">
      <c r="A558" s="101">
        <v>557</v>
      </c>
      <c r="B558" s="100" t="s">
        <v>243</v>
      </c>
      <c r="C558" s="100" t="s">
        <v>325</v>
      </c>
      <c r="D558" s="100" t="s">
        <v>1562</v>
      </c>
      <c r="E558" s="100" t="s">
        <v>825</v>
      </c>
      <c r="F558" s="100"/>
      <c r="G558" s="100" t="s">
        <v>959</v>
      </c>
    </row>
    <row r="559" spans="1:7" ht="16.399999999999999" customHeight="1">
      <c r="A559" s="101">
        <v>558</v>
      </c>
      <c r="B559" s="100" t="s">
        <v>243</v>
      </c>
      <c r="C559" s="100" t="s">
        <v>325</v>
      </c>
      <c r="D559" s="100" t="s">
        <v>1563</v>
      </c>
      <c r="E559" s="100" t="s">
        <v>816</v>
      </c>
      <c r="F559" s="100"/>
      <c r="G559" s="100" t="s">
        <v>289</v>
      </c>
    </row>
    <row r="560" spans="1:7" ht="16.399999999999999" customHeight="1">
      <c r="A560" s="101">
        <v>559</v>
      </c>
      <c r="B560" s="100" t="s">
        <v>243</v>
      </c>
      <c r="C560" s="100" t="s">
        <v>325</v>
      </c>
      <c r="D560" s="100" t="s">
        <v>1564</v>
      </c>
      <c r="E560" s="100" t="s">
        <v>817</v>
      </c>
      <c r="F560" s="100"/>
      <c r="G560" s="100" t="s">
        <v>959</v>
      </c>
    </row>
    <row r="561" spans="1:8" ht="16.399999999999999" customHeight="1">
      <c r="A561" s="101">
        <v>560</v>
      </c>
      <c r="B561" s="100" t="s">
        <v>243</v>
      </c>
      <c r="C561" s="100" t="s">
        <v>325</v>
      </c>
      <c r="D561" s="100" t="s">
        <v>1565</v>
      </c>
      <c r="E561" s="100" t="s">
        <v>818</v>
      </c>
      <c r="F561" s="100"/>
      <c r="G561" s="100" t="s">
        <v>289</v>
      </c>
    </row>
    <row r="562" spans="1:8" ht="16.399999999999999" customHeight="1">
      <c r="A562" s="101">
        <v>561</v>
      </c>
      <c r="B562" s="100" t="s">
        <v>243</v>
      </c>
      <c r="C562" s="100" t="s">
        <v>325</v>
      </c>
      <c r="D562" s="100" t="s">
        <v>1566</v>
      </c>
      <c r="E562" s="100" t="s">
        <v>819</v>
      </c>
      <c r="F562" s="100"/>
      <c r="G562" s="100" t="s">
        <v>959</v>
      </c>
    </row>
    <row r="563" spans="1:8" ht="16.399999999999999" customHeight="1">
      <c r="A563" s="101">
        <v>562</v>
      </c>
      <c r="B563" s="100" t="s">
        <v>243</v>
      </c>
      <c r="C563" s="100" t="s">
        <v>325</v>
      </c>
      <c r="D563" s="100" t="s">
        <v>1760</v>
      </c>
      <c r="E563" s="100" t="s">
        <v>820</v>
      </c>
      <c r="F563" s="100"/>
      <c r="G563" s="100" t="s">
        <v>289</v>
      </c>
    </row>
    <row r="564" spans="1:8" ht="16.399999999999999" customHeight="1">
      <c r="A564" s="101">
        <v>563</v>
      </c>
      <c r="B564" s="100" t="s">
        <v>243</v>
      </c>
      <c r="C564" s="100" t="s">
        <v>325</v>
      </c>
      <c r="D564" s="100" t="s">
        <v>1567</v>
      </c>
      <c r="E564" s="100" t="s">
        <v>828</v>
      </c>
      <c r="F564" s="100"/>
      <c r="G564" s="100" t="s">
        <v>289</v>
      </c>
    </row>
    <row r="565" spans="1:8" ht="16.399999999999999" customHeight="1">
      <c r="A565" s="101">
        <v>564</v>
      </c>
      <c r="B565" s="100" t="s">
        <v>243</v>
      </c>
      <c r="C565" s="100" t="s">
        <v>325</v>
      </c>
      <c r="D565" s="100" t="s">
        <v>1568</v>
      </c>
      <c r="E565" s="100" t="s">
        <v>821</v>
      </c>
      <c r="F565" s="100"/>
      <c r="G565" s="100" t="s">
        <v>289</v>
      </c>
    </row>
    <row r="566" spans="1:8" ht="16.399999999999999" customHeight="1">
      <c r="A566" s="101">
        <v>565</v>
      </c>
      <c r="B566" s="100" t="s">
        <v>243</v>
      </c>
      <c r="C566" s="100" t="s">
        <v>325</v>
      </c>
      <c r="D566" s="100" t="s">
        <v>1569</v>
      </c>
      <c r="E566" s="100" t="s">
        <v>1570</v>
      </c>
      <c r="F566" s="100"/>
      <c r="G566" s="100" t="s">
        <v>959</v>
      </c>
    </row>
    <row r="567" spans="1:8" ht="16.399999999999999" customHeight="1">
      <c r="A567" s="101">
        <v>566</v>
      </c>
      <c r="B567" s="100" t="s">
        <v>243</v>
      </c>
      <c r="C567" s="100" t="s">
        <v>325</v>
      </c>
      <c r="D567" s="100" t="s">
        <v>1571</v>
      </c>
      <c r="E567" s="100" t="s">
        <v>822</v>
      </c>
      <c r="F567" s="100"/>
      <c r="G567" s="100" t="s">
        <v>959</v>
      </c>
    </row>
    <row r="568" spans="1:8">
      <c r="A568" s="101">
        <v>567</v>
      </c>
      <c r="B568" s="100" t="s">
        <v>243</v>
      </c>
      <c r="C568" s="100" t="s">
        <v>325</v>
      </c>
      <c r="D568" s="100" t="s">
        <v>1572</v>
      </c>
      <c r="E568" s="100" t="s">
        <v>823</v>
      </c>
      <c r="F568" s="100"/>
      <c r="G568" s="100" t="s">
        <v>289</v>
      </c>
    </row>
    <row r="569" spans="1:8" ht="16.399999999999999" customHeight="1">
      <c r="A569" s="101">
        <v>568</v>
      </c>
      <c r="B569" s="100" t="s">
        <v>243</v>
      </c>
      <c r="C569" s="100" t="s">
        <v>326</v>
      </c>
      <c r="D569" s="100" t="s">
        <v>1573</v>
      </c>
      <c r="E569" s="100" t="s">
        <v>830</v>
      </c>
      <c r="F569" s="100"/>
      <c r="G569" s="100" t="s">
        <v>959</v>
      </c>
    </row>
    <row r="570" spans="1:8" ht="16.399999999999999" customHeight="1">
      <c r="A570" s="101">
        <v>569</v>
      </c>
      <c r="B570" s="100" t="s">
        <v>243</v>
      </c>
      <c r="C570" s="100" t="s">
        <v>326</v>
      </c>
      <c r="D570" s="100" t="s">
        <v>1574</v>
      </c>
      <c r="E570" s="100" t="s">
        <v>831</v>
      </c>
      <c r="F570" s="100"/>
      <c r="G570" s="100" t="s">
        <v>289</v>
      </c>
    </row>
    <row r="571" spans="1:8" ht="16.399999999999999" customHeight="1">
      <c r="A571" s="101">
        <v>570</v>
      </c>
      <c r="B571" s="100" t="s">
        <v>243</v>
      </c>
      <c r="C571" s="100" t="s">
        <v>326</v>
      </c>
      <c r="D571" s="100" t="s">
        <v>1575</v>
      </c>
      <c r="E571" s="100" t="s">
        <v>833</v>
      </c>
      <c r="F571" s="100"/>
      <c r="G571" s="100" t="s">
        <v>959</v>
      </c>
    </row>
    <row r="572" spans="1:8">
      <c r="A572" s="101">
        <v>571</v>
      </c>
      <c r="B572" s="100" t="s">
        <v>243</v>
      </c>
      <c r="C572" s="100" t="s">
        <v>326</v>
      </c>
      <c r="D572" s="100" t="s">
        <v>1576</v>
      </c>
      <c r="E572" s="100" t="s">
        <v>832</v>
      </c>
      <c r="F572" s="100"/>
      <c r="G572" s="100" t="s">
        <v>959</v>
      </c>
    </row>
    <row r="573" spans="1:8" ht="16.399999999999999" customHeight="1">
      <c r="A573" s="101">
        <v>572</v>
      </c>
      <c r="B573" s="100" t="s">
        <v>1761</v>
      </c>
      <c r="C573" s="100" t="s">
        <v>327</v>
      </c>
      <c r="D573" s="100" t="s">
        <v>1577</v>
      </c>
      <c r="E573" s="100" t="s">
        <v>834</v>
      </c>
      <c r="F573" s="100"/>
      <c r="G573" s="100" t="s">
        <v>959</v>
      </c>
    </row>
    <row r="574" spans="1:8" s="69" customFormat="1" ht="16.399999999999999" customHeight="1">
      <c r="A574" s="101">
        <v>573</v>
      </c>
      <c r="B574" s="100" t="s">
        <v>1761</v>
      </c>
      <c r="C574" s="100" t="s">
        <v>327</v>
      </c>
      <c r="D574" s="100" t="s">
        <v>1578</v>
      </c>
      <c r="E574" s="100" t="s">
        <v>1579</v>
      </c>
      <c r="F574" s="100"/>
      <c r="G574" s="100" t="s">
        <v>289</v>
      </c>
      <c r="H574" s="68"/>
    </row>
    <row r="575" spans="1:8">
      <c r="A575" s="101">
        <v>574</v>
      </c>
      <c r="B575" s="100" t="s">
        <v>1762</v>
      </c>
      <c r="C575" s="100" t="s">
        <v>328</v>
      </c>
      <c r="D575" s="100" t="s">
        <v>1580</v>
      </c>
      <c r="E575" s="100" t="s">
        <v>835</v>
      </c>
      <c r="F575" s="100"/>
      <c r="G575" s="100" t="s">
        <v>959</v>
      </c>
    </row>
    <row r="576" spans="1:8">
      <c r="A576" s="101">
        <v>575</v>
      </c>
      <c r="B576" s="100" t="s">
        <v>1762</v>
      </c>
      <c r="C576" s="100" t="s">
        <v>328</v>
      </c>
      <c r="D576" s="100" t="s">
        <v>1581</v>
      </c>
      <c r="E576" s="100" t="s">
        <v>1582</v>
      </c>
      <c r="F576" s="100"/>
      <c r="G576" s="100" t="s">
        <v>959</v>
      </c>
    </row>
    <row r="577" spans="1:7">
      <c r="A577" s="101">
        <v>576</v>
      </c>
      <c r="B577" s="100" t="s">
        <v>1762</v>
      </c>
      <c r="C577" s="100" t="s">
        <v>328</v>
      </c>
      <c r="D577" s="100" t="s">
        <v>1583</v>
      </c>
      <c r="E577" s="100" t="s">
        <v>1584</v>
      </c>
      <c r="F577" s="100"/>
      <c r="G577" s="100" t="s">
        <v>289</v>
      </c>
    </row>
    <row r="578" spans="1:7">
      <c r="A578" s="101">
        <v>577</v>
      </c>
      <c r="B578" s="100" t="s">
        <v>1762</v>
      </c>
      <c r="C578" s="100" t="s">
        <v>329</v>
      </c>
      <c r="D578" s="100" t="s">
        <v>1585</v>
      </c>
      <c r="E578" s="100" t="s">
        <v>836</v>
      </c>
      <c r="F578" s="100"/>
      <c r="G578" s="100" t="s">
        <v>959</v>
      </c>
    </row>
    <row r="579" spans="1:7">
      <c r="A579" s="101">
        <v>578</v>
      </c>
      <c r="B579" s="100" t="s">
        <v>1762</v>
      </c>
      <c r="C579" s="100" t="s">
        <v>329</v>
      </c>
      <c r="D579" s="100" t="s">
        <v>1586</v>
      </c>
      <c r="E579" s="100" t="s">
        <v>837</v>
      </c>
      <c r="F579" s="100"/>
      <c r="G579" s="100" t="s">
        <v>959</v>
      </c>
    </row>
    <row r="580" spans="1:7">
      <c r="A580" s="101">
        <v>579</v>
      </c>
      <c r="B580" s="100" t="s">
        <v>1762</v>
      </c>
      <c r="C580" s="100" t="s">
        <v>329</v>
      </c>
      <c r="D580" s="100" t="s">
        <v>1587</v>
      </c>
      <c r="E580" s="100" t="s">
        <v>1588</v>
      </c>
      <c r="F580" s="100"/>
      <c r="G580" s="100" t="s">
        <v>289</v>
      </c>
    </row>
    <row r="581" spans="1:7">
      <c r="A581" s="101">
        <v>580</v>
      </c>
      <c r="B581" s="100" t="s">
        <v>1762</v>
      </c>
      <c r="C581" s="100" t="s">
        <v>329</v>
      </c>
      <c r="D581" s="100" t="s">
        <v>1589</v>
      </c>
      <c r="E581" s="100" t="s">
        <v>838</v>
      </c>
      <c r="F581" s="100"/>
      <c r="G581" s="100" t="s">
        <v>289</v>
      </c>
    </row>
    <row r="582" spans="1:7">
      <c r="A582" s="101">
        <v>581</v>
      </c>
      <c r="B582" s="100" t="s">
        <v>1762</v>
      </c>
      <c r="C582" s="100" t="s">
        <v>329</v>
      </c>
      <c r="D582" s="100" t="s">
        <v>1590</v>
      </c>
      <c r="E582" s="100" t="s">
        <v>1591</v>
      </c>
      <c r="F582" s="100"/>
      <c r="G582" s="100" t="s">
        <v>289</v>
      </c>
    </row>
    <row r="583" spans="1:7">
      <c r="A583" s="101">
        <v>582</v>
      </c>
      <c r="B583" s="100" t="s">
        <v>1762</v>
      </c>
      <c r="C583" s="100" t="s">
        <v>329</v>
      </c>
      <c r="D583" s="100" t="s">
        <v>1592</v>
      </c>
      <c r="E583" s="100" t="s">
        <v>1593</v>
      </c>
      <c r="F583" s="100"/>
      <c r="G583" s="100" t="s">
        <v>289</v>
      </c>
    </row>
    <row r="584" spans="1:7">
      <c r="A584" s="101">
        <v>583</v>
      </c>
      <c r="B584" s="100" t="s">
        <v>1762</v>
      </c>
      <c r="C584" s="100" t="s">
        <v>329</v>
      </c>
      <c r="D584" s="100" t="s">
        <v>1594</v>
      </c>
      <c r="E584" s="100" t="s">
        <v>839</v>
      </c>
      <c r="F584" s="100"/>
      <c r="G584" s="100" t="s">
        <v>959</v>
      </c>
    </row>
    <row r="585" spans="1:7">
      <c r="A585" s="101">
        <v>584</v>
      </c>
      <c r="B585" s="100" t="s">
        <v>1762</v>
      </c>
      <c r="C585" s="100" t="s">
        <v>329</v>
      </c>
      <c r="D585" s="100" t="s">
        <v>1595</v>
      </c>
      <c r="E585" s="100" t="s">
        <v>1596</v>
      </c>
      <c r="F585" s="100"/>
      <c r="G585" s="100" t="s">
        <v>289</v>
      </c>
    </row>
    <row r="586" spans="1:7">
      <c r="A586" s="101">
        <v>585</v>
      </c>
      <c r="B586" s="100" t="s">
        <v>1762</v>
      </c>
      <c r="C586" s="100" t="s">
        <v>330</v>
      </c>
      <c r="D586" s="100" t="s">
        <v>1597</v>
      </c>
      <c r="E586" s="100" t="s">
        <v>840</v>
      </c>
      <c r="F586" s="100"/>
      <c r="G586" s="100" t="s">
        <v>959</v>
      </c>
    </row>
    <row r="587" spans="1:7">
      <c r="A587" s="101">
        <v>586</v>
      </c>
      <c r="B587" s="100" t="s">
        <v>1762</v>
      </c>
      <c r="C587" s="100" t="s">
        <v>330</v>
      </c>
      <c r="D587" s="100" t="s">
        <v>1598</v>
      </c>
      <c r="E587" s="100" t="s">
        <v>842</v>
      </c>
      <c r="F587" s="100"/>
      <c r="G587" s="100" t="s">
        <v>289</v>
      </c>
    </row>
    <row r="588" spans="1:7">
      <c r="A588" s="101">
        <v>587</v>
      </c>
      <c r="B588" s="100" t="s">
        <v>1762</v>
      </c>
      <c r="C588" s="100" t="s">
        <v>330</v>
      </c>
      <c r="D588" s="100" t="s">
        <v>1599</v>
      </c>
      <c r="E588" s="100" t="s">
        <v>844</v>
      </c>
      <c r="F588" s="100"/>
      <c r="G588" s="100" t="s">
        <v>289</v>
      </c>
    </row>
    <row r="589" spans="1:7">
      <c r="A589" s="101">
        <v>588</v>
      </c>
      <c r="B589" s="100" t="s">
        <v>1762</v>
      </c>
      <c r="C589" s="100" t="s">
        <v>330</v>
      </c>
      <c r="D589" s="100" t="s">
        <v>1600</v>
      </c>
      <c r="E589" s="100" t="s">
        <v>843</v>
      </c>
      <c r="F589" s="100"/>
      <c r="G589" s="100" t="s">
        <v>289</v>
      </c>
    </row>
    <row r="590" spans="1:7">
      <c r="A590" s="101">
        <v>589</v>
      </c>
      <c r="B590" s="100" t="s">
        <v>1762</v>
      </c>
      <c r="C590" s="100" t="s">
        <v>330</v>
      </c>
      <c r="D590" s="100" t="s">
        <v>1601</v>
      </c>
      <c r="E590" s="100" t="s">
        <v>846</v>
      </c>
      <c r="F590" s="100"/>
      <c r="G590" s="100" t="s">
        <v>289</v>
      </c>
    </row>
    <row r="591" spans="1:7">
      <c r="A591" s="101">
        <v>590</v>
      </c>
      <c r="B591" s="100" t="s">
        <v>1762</v>
      </c>
      <c r="C591" s="100" t="s">
        <v>330</v>
      </c>
      <c r="D591" s="100" t="s">
        <v>1602</v>
      </c>
      <c r="E591" s="100" t="s">
        <v>845</v>
      </c>
      <c r="F591" s="100"/>
      <c r="G591" s="100" t="s">
        <v>959</v>
      </c>
    </row>
    <row r="592" spans="1:7">
      <c r="A592" s="101">
        <v>591</v>
      </c>
      <c r="B592" s="100" t="s">
        <v>1762</v>
      </c>
      <c r="C592" s="100" t="s">
        <v>330</v>
      </c>
      <c r="D592" s="100" t="s">
        <v>1603</v>
      </c>
      <c r="E592" s="100" t="s">
        <v>841</v>
      </c>
      <c r="F592" s="100"/>
      <c r="G592" s="100" t="s">
        <v>289</v>
      </c>
    </row>
    <row r="593" spans="1:7">
      <c r="A593" s="101">
        <v>592</v>
      </c>
      <c r="B593" s="100" t="s">
        <v>1762</v>
      </c>
      <c r="C593" s="100" t="s">
        <v>330</v>
      </c>
      <c r="D593" s="100" t="s">
        <v>1604</v>
      </c>
      <c r="E593" s="100" t="s">
        <v>847</v>
      </c>
      <c r="F593" s="100"/>
      <c r="G593" s="100" t="s">
        <v>289</v>
      </c>
    </row>
    <row r="594" spans="1:7">
      <c r="A594" s="101">
        <v>593</v>
      </c>
      <c r="B594" s="100" t="s">
        <v>1762</v>
      </c>
      <c r="C594" s="100" t="s">
        <v>330</v>
      </c>
      <c r="D594" s="100" t="s">
        <v>1605</v>
      </c>
      <c r="E594" s="100" t="s">
        <v>848</v>
      </c>
      <c r="F594" s="100"/>
      <c r="G594" s="100" t="s">
        <v>289</v>
      </c>
    </row>
    <row r="595" spans="1:7">
      <c r="A595" s="101">
        <v>594</v>
      </c>
      <c r="B595" s="100" t="s">
        <v>1762</v>
      </c>
      <c r="C595" s="100" t="s">
        <v>330</v>
      </c>
      <c r="D595" s="100" t="s">
        <v>1606</v>
      </c>
      <c r="E595" s="100" t="s">
        <v>850</v>
      </c>
      <c r="F595" s="100"/>
      <c r="G595" s="100" t="s">
        <v>289</v>
      </c>
    </row>
    <row r="596" spans="1:7">
      <c r="A596" s="101">
        <v>595</v>
      </c>
      <c r="B596" s="100" t="s">
        <v>1762</v>
      </c>
      <c r="C596" s="100" t="s">
        <v>330</v>
      </c>
      <c r="D596" s="100" t="s">
        <v>1607</v>
      </c>
      <c r="E596" s="100" t="s">
        <v>849</v>
      </c>
      <c r="F596" s="100"/>
      <c r="G596" s="100" t="s">
        <v>289</v>
      </c>
    </row>
    <row r="597" spans="1:7">
      <c r="A597" s="101">
        <v>596</v>
      </c>
      <c r="B597" s="100" t="s">
        <v>1762</v>
      </c>
      <c r="C597" s="100" t="s">
        <v>331</v>
      </c>
      <c r="D597" s="100" t="s">
        <v>1608</v>
      </c>
      <c r="E597" s="100" t="s">
        <v>851</v>
      </c>
      <c r="F597" s="100"/>
      <c r="G597" s="100" t="s">
        <v>959</v>
      </c>
    </row>
    <row r="598" spans="1:7">
      <c r="A598" s="101">
        <v>597</v>
      </c>
      <c r="B598" s="100" t="s">
        <v>1762</v>
      </c>
      <c r="C598" s="100" t="s">
        <v>331</v>
      </c>
      <c r="D598" s="100" t="s">
        <v>1609</v>
      </c>
      <c r="E598" s="100" t="s">
        <v>853</v>
      </c>
      <c r="F598" s="100"/>
      <c r="G598" s="100" t="s">
        <v>959</v>
      </c>
    </row>
    <row r="599" spans="1:7">
      <c r="A599" s="101">
        <v>598</v>
      </c>
      <c r="B599" s="100" t="s">
        <v>1762</v>
      </c>
      <c r="C599" s="100" t="s">
        <v>331</v>
      </c>
      <c r="D599" s="100" t="s">
        <v>1610</v>
      </c>
      <c r="E599" s="100" t="s">
        <v>854</v>
      </c>
      <c r="F599" s="100"/>
      <c r="G599" s="100" t="s">
        <v>959</v>
      </c>
    </row>
    <row r="600" spans="1:7">
      <c r="A600" s="101">
        <v>599</v>
      </c>
      <c r="B600" s="100" t="s">
        <v>1762</v>
      </c>
      <c r="C600" s="100" t="s">
        <v>331</v>
      </c>
      <c r="D600" s="100" t="s">
        <v>1611</v>
      </c>
      <c r="E600" s="100" t="s">
        <v>855</v>
      </c>
      <c r="F600" s="100"/>
      <c r="G600" s="100" t="s">
        <v>959</v>
      </c>
    </row>
    <row r="601" spans="1:7">
      <c r="A601" s="101">
        <v>600</v>
      </c>
      <c r="B601" s="100" t="s">
        <v>1762</v>
      </c>
      <c r="C601" s="100" t="s">
        <v>331</v>
      </c>
      <c r="D601" s="100" t="s">
        <v>1612</v>
      </c>
      <c r="E601" s="100" t="s">
        <v>857</v>
      </c>
      <c r="F601" s="100"/>
      <c r="G601" s="100" t="s">
        <v>289</v>
      </c>
    </row>
    <row r="602" spans="1:7">
      <c r="A602" s="101">
        <v>601</v>
      </c>
      <c r="B602" s="100" t="s">
        <v>1762</v>
      </c>
      <c r="C602" s="100" t="s">
        <v>331</v>
      </c>
      <c r="D602" s="100" t="s">
        <v>1613</v>
      </c>
      <c r="E602" s="100" t="s">
        <v>858</v>
      </c>
      <c r="F602" s="100"/>
      <c r="G602" s="100" t="s">
        <v>959</v>
      </c>
    </row>
    <row r="603" spans="1:7">
      <c r="A603" s="101">
        <v>602</v>
      </c>
      <c r="B603" s="100" t="s">
        <v>1762</v>
      </c>
      <c r="C603" s="100" t="s">
        <v>331</v>
      </c>
      <c r="D603" s="100" t="s">
        <v>1614</v>
      </c>
      <c r="E603" s="100" t="s">
        <v>856</v>
      </c>
      <c r="F603" s="100"/>
      <c r="G603" s="100" t="s">
        <v>289</v>
      </c>
    </row>
    <row r="604" spans="1:7">
      <c r="A604" s="101">
        <v>603</v>
      </c>
      <c r="B604" s="100" t="s">
        <v>1762</v>
      </c>
      <c r="C604" s="100" t="s">
        <v>331</v>
      </c>
      <c r="D604" s="100" t="s">
        <v>1615</v>
      </c>
      <c r="E604" s="100" t="s">
        <v>852</v>
      </c>
      <c r="F604" s="100"/>
      <c r="G604" s="100" t="s">
        <v>959</v>
      </c>
    </row>
    <row r="605" spans="1:7">
      <c r="A605" s="101">
        <v>604</v>
      </c>
      <c r="B605" s="100" t="s">
        <v>1762</v>
      </c>
      <c r="C605" s="100" t="s">
        <v>332</v>
      </c>
      <c r="D605" s="100" t="s">
        <v>1616</v>
      </c>
      <c r="E605" s="100" t="s">
        <v>859</v>
      </c>
      <c r="F605" s="100"/>
      <c r="G605" s="100" t="s">
        <v>289</v>
      </c>
    </row>
    <row r="606" spans="1:7">
      <c r="A606" s="101">
        <v>605</v>
      </c>
      <c r="B606" s="100" t="s">
        <v>1762</v>
      </c>
      <c r="C606" s="100" t="s">
        <v>334</v>
      </c>
      <c r="D606" s="100" t="s">
        <v>1617</v>
      </c>
      <c r="E606" s="100" t="s">
        <v>860</v>
      </c>
      <c r="F606" s="100"/>
      <c r="G606" s="100" t="s">
        <v>959</v>
      </c>
    </row>
    <row r="607" spans="1:7">
      <c r="A607" s="101">
        <v>606</v>
      </c>
      <c r="B607" s="100" t="s">
        <v>1762</v>
      </c>
      <c r="C607" s="100" t="s">
        <v>334</v>
      </c>
      <c r="D607" s="100" t="s">
        <v>1618</v>
      </c>
      <c r="E607" s="100" t="s">
        <v>862</v>
      </c>
      <c r="F607" s="100"/>
      <c r="G607" s="100" t="s">
        <v>959</v>
      </c>
    </row>
    <row r="608" spans="1:7">
      <c r="A608" s="101">
        <v>607</v>
      </c>
      <c r="B608" s="100" t="s">
        <v>1762</v>
      </c>
      <c r="C608" s="100" t="s">
        <v>334</v>
      </c>
      <c r="D608" s="100" t="s">
        <v>1619</v>
      </c>
      <c r="E608" s="100" t="s">
        <v>861</v>
      </c>
      <c r="F608" s="100"/>
      <c r="G608" s="100" t="s">
        <v>959</v>
      </c>
    </row>
    <row r="609" spans="1:7">
      <c r="A609" s="101">
        <v>608</v>
      </c>
      <c r="B609" s="100" t="s">
        <v>1762</v>
      </c>
      <c r="C609" s="100" t="s">
        <v>334</v>
      </c>
      <c r="D609" s="100" t="s">
        <v>1620</v>
      </c>
      <c r="E609" s="100" t="s">
        <v>863</v>
      </c>
      <c r="F609" s="100"/>
      <c r="G609" s="100" t="s">
        <v>289</v>
      </c>
    </row>
    <row r="610" spans="1:7">
      <c r="A610" s="101">
        <v>609</v>
      </c>
      <c r="B610" s="100" t="s">
        <v>1762</v>
      </c>
      <c r="C610" s="100" t="s">
        <v>334</v>
      </c>
      <c r="D610" s="100" t="s">
        <v>1621</v>
      </c>
      <c r="E610" s="100" t="s">
        <v>864</v>
      </c>
      <c r="F610" s="100"/>
      <c r="G610" s="100" t="s">
        <v>289</v>
      </c>
    </row>
    <row r="611" spans="1:7">
      <c r="A611" s="101">
        <v>610</v>
      </c>
      <c r="B611" s="100" t="s">
        <v>1762</v>
      </c>
      <c r="C611" s="100" t="s">
        <v>334</v>
      </c>
      <c r="D611" s="100" t="s">
        <v>1622</v>
      </c>
      <c r="E611" s="100" t="s">
        <v>866</v>
      </c>
      <c r="F611" s="100"/>
      <c r="G611" s="100" t="s">
        <v>959</v>
      </c>
    </row>
    <row r="612" spans="1:7">
      <c r="A612" s="101">
        <v>611</v>
      </c>
      <c r="B612" s="100" t="s">
        <v>1762</v>
      </c>
      <c r="C612" s="100" t="s">
        <v>334</v>
      </c>
      <c r="D612" s="100" t="s">
        <v>1623</v>
      </c>
      <c r="E612" s="100" t="s">
        <v>865</v>
      </c>
      <c r="F612" s="100"/>
      <c r="G612" s="100" t="s">
        <v>289</v>
      </c>
    </row>
    <row r="613" spans="1:7">
      <c r="A613" s="101">
        <v>612</v>
      </c>
      <c r="B613" s="100" t="s">
        <v>1762</v>
      </c>
      <c r="C613" s="100" t="s">
        <v>335</v>
      </c>
      <c r="D613" s="100" t="s">
        <v>1624</v>
      </c>
      <c r="E613" s="100" t="s">
        <v>867</v>
      </c>
      <c r="F613" s="100"/>
      <c r="G613" s="100" t="s">
        <v>289</v>
      </c>
    </row>
    <row r="614" spans="1:7">
      <c r="A614" s="101">
        <v>613</v>
      </c>
      <c r="B614" s="100" t="s">
        <v>1762</v>
      </c>
      <c r="C614" s="100" t="s">
        <v>335</v>
      </c>
      <c r="D614" s="100" t="s">
        <v>1625</v>
      </c>
      <c r="E614" s="100" t="s">
        <v>868</v>
      </c>
      <c r="F614" s="100"/>
      <c r="G614" s="100" t="s">
        <v>959</v>
      </c>
    </row>
    <row r="615" spans="1:7">
      <c r="A615" s="101">
        <v>614</v>
      </c>
      <c r="B615" s="100" t="s">
        <v>1762</v>
      </c>
      <c r="C615" s="100" t="s">
        <v>335</v>
      </c>
      <c r="D615" s="100" t="s">
        <v>1626</v>
      </c>
      <c r="E615" s="100" t="s">
        <v>869</v>
      </c>
      <c r="F615" s="100"/>
      <c r="G615" s="100" t="s">
        <v>959</v>
      </c>
    </row>
    <row r="616" spans="1:7">
      <c r="A616" s="101">
        <v>615</v>
      </c>
      <c r="B616" s="100" t="s">
        <v>1762</v>
      </c>
      <c r="C616" s="100" t="s">
        <v>335</v>
      </c>
      <c r="D616" s="100" t="s">
        <v>1763</v>
      </c>
      <c r="E616" s="100" t="s">
        <v>870</v>
      </c>
      <c r="F616" s="100"/>
      <c r="G616" s="100" t="s">
        <v>289</v>
      </c>
    </row>
    <row r="617" spans="1:7">
      <c r="A617" s="101">
        <v>616</v>
      </c>
      <c r="B617" s="100" t="s">
        <v>1762</v>
      </c>
      <c r="C617" s="100" t="s">
        <v>336</v>
      </c>
      <c r="D617" s="100" t="s">
        <v>1627</v>
      </c>
      <c r="E617" s="100" t="s">
        <v>871</v>
      </c>
      <c r="F617" s="100"/>
      <c r="G617" s="100" t="s">
        <v>959</v>
      </c>
    </row>
    <row r="618" spans="1:7">
      <c r="A618" s="101">
        <v>617</v>
      </c>
      <c r="B618" s="100" t="s">
        <v>1764</v>
      </c>
      <c r="C618" s="100" t="s">
        <v>338</v>
      </c>
      <c r="D618" s="100" t="s">
        <v>1628</v>
      </c>
      <c r="E618" s="100" t="s">
        <v>873</v>
      </c>
      <c r="F618" s="100"/>
      <c r="G618" s="100" t="s">
        <v>959</v>
      </c>
    </row>
    <row r="619" spans="1:7">
      <c r="A619" s="101">
        <v>618</v>
      </c>
      <c r="B619" s="100" t="s">
        <v>1764</v>
      </c>
      <c r="C619" s="100" t="s">
        <v>338</v>
      </c>
      <c r="D619" s="100" t="s">
        <v>1629</v>
      </c>
      <c r="E619" s="100" t="s">
        <v>872</v>
      </c>
      <c r="F619" s="100"/>
      <c r="G619" s="100" t="s">
        <v>959</v>
      </c>
    </row>
    <row r="620" spans="1:7">
      <c r="A620" s="101">
        <v>619</v>
      </c>
      <c r="B620" s="100" t="s">
        <v>1764</v>
      </c>
      <c r="C620" s="100" t="s">
        <v>338</v>
      </c>
      <c r="D620" s="100" t="s">
        <v>1630</v>
      </c>
      <c r="E620" s="100" t="s">
        <v>1631</v>
      </c>
      <c r="F620" s="100"/>
      <c r="G620" s="100" t="s">
        <v>289</v>
      </c>
    </row>
    <row r="621" spans="1:7">
      <c r="A621" s="101">
        <v>620</v>
      </c>
      <c r="B621" s="100" t="s">
        <v>1764</v>
      </c>
      <c r="C621" s="100" t="s">
        <v>338</v>
      </c>
      <c r="D621" s="100" t="s">
        <v>1632</v>
      </c>
      <c r="E621" s="100" t="s">
        <v>875</v>
      </c>
      <c r="F621" s="100"/>
      <c r="G621" s="100" t="s">
        <v>289</v>
      </c>
    </row>
    <row r="622" spans="1:7">
      <c r="A622" s="101">
        <v>621</v>
      </c>
      <c r="B622" s="100" t="s">
        <v>1764</v>
      </c>
      <c r="C622" s="100" t="s">
        <v>338</v>
      </c>
      <c r="D622" s="100" t="s">
        <v>1633</v>
      </c>
      <c r="E622" s="100" t="s">
        <v>1634</v>
      </c>
      <c r="F622" s="100"/>
      <c r="G622" s="100" t="s">
        <v>959</v>
      </c>
    </row>
    <row r="623" spans="1:7">
      <c r="A623" s="101">
        <v>622</v>
      </c>
      <c r="B623" s="100" t="s">
        <v>1764</v>
      </c>
      <c r="C623" s="100" t="s">
        <v>338</v>
      </c>
      <c r="D623" s="100" t="s">
        <v>1635</v>
      </c>
      <c r="E623" s="100" t="s">
        <v>1636</v>
      </c>
      <c r="F623" s="100"/>
      <c r="G623" s="100" t="s">
        <v>289</v>
      </c>
    </row>
    <row r="624" spans="1:7">
      <c r="A624" s="101">
        <v>623</v>
      </c>
      <c r="B624" s="100" t="s">
        <v>1764</v>
      </c>
      <c r="C624" s="100" t="s">
        <v>338</v>
      </c>
      <c r="D624" s="100" t="s">
        <v>1637</v>
      </c>
      <c r="E624" s="100" t="s">
        <v>1638</v>
      </c>
      <c r="F624" s="100"/>
      <c r="G624" s="100" t="s">
        <v>289</v>
      </c>
    </row>
    <row r="625" spans="1:7">
      <c r="A625" s="101">
        <v>624</v>
      </c>
      <c r="B625" s="100" t="s">
        <v>1764</v>
      </c>
      <c r="C625" s="100" t="s">
        <v>338</v>
      </c>
      <c r="D625" s="100" t="s">
        <v>1639</v>
      </c>
      <c r="E625" s="100" t="s">
        <v>1640</v>
      </c>
      <c r="F625" s="100"/>
      <c r="G625" s="100" t="s">
        <v>289</v>
      </c>
    </row>
    <row r="626" spans="1:7">
      <c r="A626" s="101">
        <v>625</v>
      </c>
      <c r="B626" s="100" t="s">
        <v>1764</v>
      </c>
      <c r="C626" s="100" t="s">
        <v>338</v>
      </c>
      <c r="D626" s="100" t="s">
        <v>1641</v>
      </c>
      <c r="E626" s="100" t="s">
        <v>1642</v>
      </c>
      <c r="F626" s="100"/>
      <c r="G626" s="100" t="s">
        <v>289</v>
      </c>
    </row>
    <row r="627" spans="1:7">
      <c r="A627" s="101">
        <v>626</v>
      </c>
      <c r="B627" s="100" t="s">
        <v>1764</v>
      </c>
      <c r="C627" s="100" t="s">
        <v>338</v>
      </c>
      <c r="D627" s="100" t="s">
        <v>1643</v>
      </c>
      <c r="E627" s="100" t="s">
        <v>1644</v>
      </c>
      <c r="F627" s="100"/>
      <c r="G627" s="100" t="s">
        <v>289</v>
      </c>
    </row>
    <row r="628" spans="1:7">
      <c r="A628" s="101">
        <v>627</v>
      </c>
      <c r="B628" s="100" t="s">
        <v>1764</v>
      </c>
      <c r="C628" s="100" t="s">
        <v>338</v>
      </c>
      <c r="D628" s="100" t="s">
        <v>1645</v>
      </c>
      <c r="E628" s="100" t="s">
        <v>1646</v>
      </c>
      <c r="F628" s="100"/>
      <c r="G628" s="100" t="s">
        <v>289</v>
      </c>
    </row>
    <row r="629" spans="1:7">
      <c r="A629" s="101">
        <v>628</v>
      </c>
      <c r="B629" s="100" t="s">
        <v>1764</v>
      </c>
      <c r="C629" s="100" t="s">
        <v>338</v>
      </c>
      <c r="D629" s="100" t="s">
        <v>1647</v>
      </c>
      <c r="E629" s="100" t="s">
        <v>1648</v>
      </c>
      <c r="F629" s="100"/>
      <c r="G629" s="100" t="s">
        <v>289</v>
      </c>
    </row>
    <row r="630" spans="1:7">
      <c r="A630" s="101">
        <v>629</v>
      </c>
      <c r="B630" s="100" t="s">
        <v>1764</v>
      </c>
      <c r="C630" s="100" t="s">
        <v>338</v>
      </c>
      <c r="D630" s="100" t="s">
        <v>1649</v>
      </c>
      <c r="E630" s="100" t="s">
        <v>1650</v>
      </c>
      <c r="F630" s="100"/>
      <c r="G630" s="100" t="s">
        <v>289</v>
      </c>
    </row>
    <row r="631" spans="1:7">
      <c r="A631" s="101">
        <v>630</v>
      </c>
      <c r="B631" s="100" t="s">
        <v>1764</v>
      </c>
      <c r="C631" s="100" t="s">
        <v>338</v>
      </c>
      <c r="D631" s="100" t="s">
        <v>1651</v>
      </c>
      <c r="E631" s="100" t="s">
        <v>1652</v>
      </c>
      <c r="F631" s="100"/>
      <c r="G631" s="100" t="s">
        <v>289</v>
      </c>
    </row>
    <row r="632" spans="1:7">
      <c r="A632" s="101">
        <v>631</v>
      </c>
      <c r="B632" s="100" t="s">
        <v>1764</v>
      </c>
      <c r="C632" s="100" t="s">
        <v>338</v>
      </c>
      <c r="D632" s="100" t="s">
        <v>1653</v>
      </c>
      <c r="E632" s="100" t="s">
        <v>1654</v>
      </c>
      <c r="F632" s="100"/>
      <c r="G632" s="100" t="s">
        <v>959</v>
      </c>
    </row>
    <row r="633" spans="1:7">
      <c r="A633" s="101">
        <v>632</v>
      </c>
      <c r="B633" s="100" t="s">
        <v>1764</v>
      </c>
      <c r="C633" s="100" t="s">
        <v>338</v>
      </c>
      <c r="D633" s="100" t="s">
        <v>1655</v>
      </c>
      <c r="E633" s="100" t="s">
        <v>1656</v>
      </c>
      <c r="F633" s="100"/>
      <c r="G633" s="100" t="s">
        <v>289</v>
      </c>
    </row>
    <row r="634" spans="1:7">
      <c r="A634" s="101">
        <v>633</v>
      </c>
      <c r="B634" s="100" t="s">
        <v>1764</v>
      </c>
      <c r="C634" s="100" t="s">
        <v>338</v>
      </c>
      <c r="D634" s="100" t="s">
        <v>1657</v>
      </c>
      <c r="E634" s="100" t="s">
        <v>1658</v>
      </c>
      <c r="F634" s="100"/>
      <c r="G634" s="100" t="s">
        <v>289</v>
      </c>
    </row>
    <row r="635" spans="1:7">
      <c r="A635" s="101">
        <v>634</v>
      </c>
      <c r="B635" s="100" t="s">
        <v>1764</v>
      </c>
      <c r="C635" s="100" t="s">
        <v>338</v>
      </c>
      <c r="D635" s="100" t="s">
        <v>1659</v>
      </c>
      <c r="E635" s="100" t="s">
        <v>1660</v>
      </c>
      <c r="F635" s="100"/>
      <c r="G635" s="100" t="s">
        <v>289</v>
      </c>
    </row>
    <row r="636" spans="1:7">
      <c r="A636" s="101">
        <v>635</v>
      </c>
      <c r="B636" s="100" t="s">
        <v>1764</v>
      </c>
      <c r="C636" s="100" t="s">
        <v>338</v>
      </c>
      <c r="D636" s="100" t="s">
        <v>1661</v>
      </c>
      <c r="E636" s="100" t="s">
        <v>1662</v>
      </c>
      <c r="F636" s="100"/>
      <c r="G636" s="100" t="s">
        <v>289</v>
      </c>
    </row>
    <row r="637" spans="1:7">
      <c r="A637" s="101">
        <v>636</v>
      </c>
      <c r="B637" s="100" t="s">
        <v>1764</v>
      </c>
      <c r="C637" s="100" t="s">
        <v>338</v>
      </c>
      <c r="D637" s="100" t="s">
        <v>1663</v>
      </c>
      <c r="E637" s="100" t="s">
        <v>1664</v>
      </c>
      <c r="F637" s="100"/>
      <c r="G637" s="100" t="s">
        <v>289</v>
      </c>
    </row>
    <row r="638" spans="1:7">
      <c r="A638" s="101">
        <v>637</v>
      </c>
      <c r="B638" s="100" t="s">
        <v>1764</v>
      </c>
      <c r="C638" s="100" t="s">
        <v>338</v>
      </c>
      <c r="D638" s="100" t="s">
        <v>1665</v>
      </c>
      <c r="E638" s="100" t="s">
        <v>1666</v>
      </c>
      <c r="F638" s="100"/>
      <c r="G638" s="100" t="s">
        <v>289</v>
      </c>
    </row>
    <row r="639" spans="1:7">
      <c r="A639" s="101">
        <v>638</v>
      </c>
      <c r="B639" s="100" t="s">
        <v>1764</v>
      </c>
      <c r="C639" s="100" t="s">
        <v>338</v>
      </c>
      <c r="D639" s="100" t="s">
        <v>1667</v>
      </c>
      <c r="E639" s="100" t="s">
        <v>1668</v>
      </c>
      <c r="F639" s="100"/>
      <c r="G639" s="100" t="s">
        <v>959</v>
      </c>
    </row>
    <row r="640" spans="1:7">
      <c r="A640" s="101">
        <v>639</v>
      </c>
      <c r="B640" s="100" t="s">
        <v>1764</v>
      </c>
      <c r="C640" s="100" t="s">
        <v>338</v>
      </c>
      <c r="D640" s="100" t="s">
        <v>1669</v>
      </c>
      <c r="E640" s="100" t="s">
        <v>1670</v>
      </c>
      <c r="F640" s="100"/>
      <c r="G640" s="100" t="s">
        <v>289</v>
      </c>
    </row>
    <row r="641" spans="1:7">
      <c r="A641" s="101">
        <v>640</v>
      </c>
      <c r="B641" s="100" t="s">
        <v>1764</v>
      </c>
      <c r="C641" s="100" t="s">
        <v>338</v>
      </c>
      <c r="D641" s="100" t="s">
        <v>1671</v>
      </c>
      <c r="E641" s="100" t="s">
        <v>1672</v>
      </c>
      <c r="F641" s="100"/>
      <c r="G641" s="100" t="s">
        <v>289</v>
      </c>
    </row>
    <row r="642" spans="1:7">
      <c r="A642" s="101">
        <v>641</v>
      </c>
      <c r="B642" s="100" t="s">
        <v>1764</v>
      </c>
      <c r="C642" s="100" t="s">
        <v>338</v>
      </c>
      <c r="D642" s="100" t="s">
        <v>1673</v>
      </c>
      <c r="E642" s="100" t="s">
        <v>1674</v>
      </c>
      <c r="F642" s="100"/>
      <c r="G642" s="100" t="s">
        <v>289</v>
      </c>
    </row>
    <row r="643" spans="1:7">
      <c r="A643" s="101">
        <v>642</v>
      </c>
      <c r="B643" s="100" t="s">
        <v>1764</v>
      </c>
      <c r="C643" s="100" t="s">
        <v>338</v>
      </c>
      <c r="D643" s="100" t="s">
        <v>1675</v>
      </c>
      <c r="E643" s="100" t="s">
        <v>1676</v>
      </c>
      <c r="F643" s="100"/>
      <c r="G643" s="100" t="s">
        <v>289</v>
      </c>
    </row>
    <row r="644" spans="1:7">
      <c r="A644" s="101">
        <v>643</v>
      </c>
      <c r="B644" s="100" t="s">
        <v>1764</v>
      </c>
      <c r="C644" s="100" t="s">
        <v>338</v>
      </c>
      <c r="D644" s="100" t="s">
        <v>1677</v>
      </c>
      <c r="E644" s="100" t="s">
        <v>1678</v>
      </c>
      <c r="F644" s="100"/>
      <c r="G644" s="100" t="s">
        <v>289</v>
      </c>
    </row>
    <row r="645" spans="1:7">
      <c r="A645" s="101">
        <v>644</v>
      </c>
      <c r="B645" s="100" t="s">
        <v>1764</v>
      </c>
      <c r="C645" s="100" t="s">
        <v>338</v>
      </c>
      <c r="D645" s="100" t="s">
        <v>1679</v>
      </c>
      <c r="E645" s="100" t="s">
        <v>1680</v>
      </c>
      <c r="F645" s="100"/>
      <c r="G645" s="100" t="s">
        <v>289</v>
      </c>
    </row>
    <row r="646" spans="1:7">
      <c r="A646" s="101">
        <v>645</v>
      </c>
      <c r="B646" s="100" t="s">
        <v>1764</v>
      </c>
      <c r="C646" s="100" t="s">
        <v>338</v>
      </c>
      <c r="D646" s="100" t="s">
        <v>1681</v>
      </c>
      <c r="E646" s="100" t="s">
        <v>874</v>
      </c>
      <c r="F646" s="100"/>
      <c r="G646" s="100" t="s">
        <v>289</v>
      </c>
    </row>
    <row r="647" spans="1:7">
      <c r="A647" s="101">
        <v>646</v>
      </c>
      <c r="B647" s="100" t="s">
        <v>1764</v>
      </c>
      <c r="C647" s="100" t="s">
        <v>339</v>
      </c>
      <c r="D647" s="100" t="s">
        <v>1682</v>
      </c>
      <c r="E647" s="100" t="s">
        <v>876</v>
      </c>
      <c r="F647" s="100"/>
      <c r="G647" s="100" t="s">
        <v>959</v>
      </c>
    </row>
    <row r="648" spans="1:7">
      <c r="A648" s="101">
        <v>647</v>
      </c>
      <c r="B648" s="100" t="s">
        <v>1764</v>
      </c>
      <c r="C648" s="100" t="s">
        <v>339</v>
      </c>
      <c r="D648" s="100" t="s">
        <v>1683</v>
      </c>
      <c r="E648" s="100" t="s">
        <v>1684</v>
      </c>
      <c r="F648" s="100"/>
      <c r="G648" s="100" t="s">
        <v>289</v>
      </c>
    </row>
    <row r="649" spans="1:7">
      <c r="A649" s="101">
        <v>648</v>
      </c>
      <c r="B649" s="100" t="s">
        <v>1764</v>
      </c>
      <c r="C649" s="100" t="s">
        <v>339</v>
      </c>
      <c r="D649" s="100" t="s">
        <v>1685</v>
      </c>
      <c r="E649" s="100" t="s">
        <v>1686</v>
      </c>
      <c r="F649" s="100"/>
      <c r="G649" s="100" t="s">
        <v>289</v>
      </c>
    </row>
    <row r="650" spans="1:7">
      <c r="A650" s="101">
        <v>649</v>
      </c>
      <c r="B650" s="100" t="s">
        <v>1764</v>
      </c>
      <c r="C650" s="100" t="s">
        <v>339</v>
      </c>
      <c r="D650" s="100" t="s">
        <v>1687</v>
      </c>
      <c r="E650" s="100" t="s">
        <v>1688</v>
      </c>
      <c r="F650" s="100"/>
      <c r="G650" s="100" t="s">
        <v>289</v>
      </c>
    </row>
    <row r="651" spans="1:7">
      <c r="A651" s="101">
        <v>650</v>
      </c>
      <c r="B651" s="100" t="s">
        <v>1764</v>
      </c>
      <c r="C651" s="100" t="s">
        <v>339</v>
      </c>
      <c r="D651" s="100" t="s">
        <v>1689</v>
      </c>
      <c r="E651" s="100" t="s">
        <v>1690</v>
      </c>
      <c r="F651" s="100"/>
      <c r="G651" s="100" t="s">
        <v>289</v>
      </c>
    </row>
    <row r="652" spans="1:7">
      <c r="A652" s="101">
        <v>651</v>
      </c>
      <c r="B652" s="100" t="s">
        <v>1764</v>
      </c>
      <c r="C652" s="100" t="s">
        <v>340</v>
      </c>
      <c r="D652" s="100" t="s">
        <v>1691</v>
      </c>
      <c r="E652" s="100" t="s">
        <v>877</v>
      </c>
      <c r="F652" s="100"/>
      <c r="G652" s="100" t="s">
        <v>959</v>
      </c>
    </row>
    <row r="653" spans="1:7">
      <c r="A653" s="101">
        <v>652</v>
      </c>
      <c r="B653" s="100" t="s">
        <v>1764</v>
      </c>
      <c r="C653" s="100" t="s">
        <v>340</v>
      </c>
      <c r="D653" s="100" t="s">
        <v>1692</v>
      </c>
      <c r="E653" s="100" t="s">
        <v>878</v>
      </c>
      <c r="F653" s="100"/>
      <c r="G653" s="100" t="s">
        <v>289</v>
      </c>
    </row>
    <row r="654" spans="1:7">
      <c r="A654" s="101">
        <v>653</v>
      </c>
      <c r="B654" s="100" t="s">
        <v>1764</v>
      </c>
      <c r="C654" s="100" t="s">
        <v>340</v>
      </c>
      <c r="D654" s="100" t="s">
        <v>1693</v>
      </c>
      <c r="E654" s="100" t="s">
        <v>1694</v>
      </c>
      <c r="F654" s="100"/>
      <c r="G654" s="100" t="s">
        <v>289</v>
      </c>
    </row>
    <row r="655" spans="1:7">
      <c r="A655" s="101">
        <v>654</v>
      </c>
      <c r="B655" s="100" t="s">
        <v>1764</v>
      </c>
      <c r="C655" s="100" t="s">
        <v>340</v>
      </c>
      <c r="D655" s="100" t="s">
        <v>1695</v>
      </c>
      <c r="E655" s="100" t="s">
        <v>1696</v>
      </c>
      <c r="F655" s="100"/>
      <c r="G655" s="100" t="s">
        <v>289</v>
      </c>
    </row>
    <row r="656" spans="1:7">
      <c r="A656" s="101">
        <v>655</v>
      </c>
      <c r="B656" s="100" t="s">
        <v>1764</v>
      </c>
      <c r="C656" s="100" t="s">
        <v>340</v>
      </c>
      <c r="D656" s="100" t="s">
        <v>1697</v>
      </c>
      <c r="E656" s="100" t="s">
        <v>1698</v>
      </c>
      <c r="F656" s="100"/>
      <c r="G656" s="100" t="s">
        <v>289</v>
      </c>
    </row>
    <row r="657" spans="1:7">
      <c r="A657" s="101">
        <v>656</v>
      </c>
      <c r="B657" s="100" t="s">
        <v>1764</v>
      </c>
      <c r="C657" s="100" t="s">
        <v>340</v>
      </c>
      <c r="D657" s="100" t="s">
        <v>1699</v>
      </c>
      <c r="E657" s="100" t="s">
        <v>1700</v>
      </c>
      <c r="F657" s="100"/>
      <c r="G657" s="100" t="s">
        <v>289</v>
      </c>
    </row>
    <row r="658" spans="1:7">
      <c r="A658" s="101">
        <v>657</v>
      </c>
      <c r="B658" s="100" t="s">
        <v>1764</v>
      </c>
      <c r="C658" s="100" t="s">
        <v>340</v>
      </c>
      <c r="D658" s="100" t="s">
        <v>1701</v>
      </c>
      <c r="E658" s="100" t="s">
        <v>1702</v>
      </c>
      <c r="F658" s="100"/>
      <c r="G658" s="100" t="s">
        <v>959</v>
      </c>
    </row>
    <row r="659" spans="1:7">
      <c r="A659" s="101">
        <v>658</v>
      </c>
      <c r="B659" s="100" t="s">
        <v>1764</v>
      </c>
      <c r="C659" s="100" t="s">
        <v>340</v>
      </c>
      <c r="D659" s="100" t="s">
        <v>1703</v>
      </c>
      <c r="E659" s="100" t="s">
        <v>1704</v>
      </c>
      <c r="F659" s="100"/>
      <c r="G659" s="100" t="s">
        <v>289</v>
      </c>
    </row>
    <row r="660" spans="1:7">
      <c r="A660" s="101">
        <v>659</v>
      </c>
      <c r="B660" s="100" t="s">
        <v>1764</v>
      </c>
      <c r="C660" s="100" t="s">
        <v>341</v>
      </c>
      <c r="D660" s="100" t="s">
        <v>1705</v>
      </c>
      <c r="E660" s="100" t="s">
        <v>879</v>
      </c>
      <c r="F660" s="100"/>
      <c r="G660" s="100" t="s">
        <v>959</v>
      </c>
    </row>
    <row r="661" spans="1:7">
      <c r="A661" s="101">
        <v>660</v>
      </c>
      <c r="B661" s="100" t="s">
        <v>1764</v>
      </c>
      <c r="C661" s="100" t="s">
        <v>341</v>
      </c>
      <c r="D661" s="100" t="s">
        <v>1706</v>
      </c>
      <c r="E661" s="100" t="s">
        <v>887</v>
      </c>
      <c r="F661" s="100"/>
      <c r="G661" s="100" t="s">
        <v>959</v>
      </c>
    </row>
    <row r="662" spans="1:7">
      <c r="A662" s="101">
        <v>661</v>
      </c>
      <c r="B662" s="100" t="s">
        <v>1764</v>
      </c>
      <c r="C662" s="100" t="s">
        <v>341</v>
      </c>
      <c r="D662" s="100" t="s">
        <v>1707</v>
      </c>
      <c r="E662" s="100" t="s">
        <v>886</v>
      </c>
      <c r="F662" s="100"/>
      <c r="G662" s="100" t="s">
        <v>289</v>
      </c>
    </row>
    <row r="663" spans="1:7">
      <c r="A663" s="101">
        <v>662</v>
      </c>
      <c r="B663" s="100" t="s">
        <v>1764</v>
      </c>
      <c r="C663" s="100" t="s">
        <v>341</v>
      </c>
      <c r="D663" s="100" t="s">
        <v>1708</v>
      </c>
      <c r="E663" s="100" t="s">
        <v>889</v>
      </c>
      <c r="F663" s="100"/>
      <c r="G663" s="100" t="s">
        <v>289</v>
      </c>
    </row>
    <row r="664" spans="1:7">
      <c r="A664" s="101">
        <v>663</v>
      </c>
      <c r="B664" s="100" t="s">
        <v>1764</v>
      </c>
      <c r="C664" s="100" t="s">
        <v>341</v>
      </c>
      <c r="D664" s="100" t="s">
        <v>1709</v>
      </c>
      <c r="E664" s="100" t="s">
        <v>888</v>
      </c>
      <c r="F664" s="100"/>
      <c r="G664" s="100" t="s">
        <v>289</v>
      </c>
    </row>
    <row r="665" spans="1:7">
      <c r="A665" s="101">
        <v>664</v>
      </c>
      <c r="B665" s="100" t="s">
        <v>1764</v>
      </c>
      <c r="C665" s="100" t="s">
        <v>341</v>
      </c>
      <c r="D665" s="100" t="s">
        <v>1710</v>
      </c>
      <c r="E665" s="100" t="s">
        <v>880</v>
      </c>
      <c r="F665" s="100"/>
      <c r="G665" s="100" t="s">
        <v>289</v>
      </c>
    </row>
    <row r="666" spans="1:7">
      <c r="A666" s="101">
        <v>665</v>
      </c>
      <c r="B666" s="100" t="s">
        <v>1764</v>
      </c>
      <c r="C666" s="100" t="s">
        <v>341</v>
      </c>
      <c r="D666" s="100" t="s">
        <v>1711</v>
      </c>
      <c r="E666" s="100" t="s">
        <v>882</v>
      </c>
      <c r="F666" s="100"/>
      <c r="G666" s="100" t="s">
        <v>289</v>
      </c>
    </row>
    <row r="667" spans="1:7">
      <c r="A667" s="101">
        <v>666</v>
      </c>
      <c r="B667" s="100" t="s">
        <v>1764</v>
      </c>
      <c r="C667" s="100" t="s">
        <v>341</v>
      </c>
      <c r="D667" s="100" t="s">
        <v>1712</v>
      </c>
      <c r="E667" s="100" t="s">
        <v>881</v>
      </c>
      <c r="F667" s="100"/>
      <c r="G667" s="100" t="s">
        <v>959</v>
      </c>
    </row>
    <row r="668" spans="1:7">
      <c r="A668" s="101">
        <v>667</v>
      </c>
      <c r="B668" s="100" t="s">
        <v>1764</v>
      </c>
      <c r="C668" s="100" t="s">
        <v>341</v>
      </c>
      <c r="D668" s="100" t="s">
        <v>1713</v>
      </c>
      <c r="E668" s="100" t="s">
        <v>885</v>
      </c>
      <c r="F668" s="100"/>
      <c r="G668" s="100" t="s">
        <v>289</v>
      </c>
    </row>
    <row r="669" spans="1:7">
      <c r="A669" s="101">
        <v>668</v>
      </c>
      <c r="B669" s="100" t="s">
        <v>1764</v>
      </c>
      <c r="C669" s="100" t="s">
        <v>341</v>
      </c>
      <c r="D669" s="100" t="s">
        <v>1714</v>
      </c>
      <c r="E669" s="100" t="s">
        <v>884</v>
      </c>
      <c r="F669" s="100"/>
      <c r="G669" s="100" t="s">
        <v>289</v>
      </c>
    </row>
    <row r="670" spans="1:7">
      <c r="A670" s="101">
        <v>669</v>
      </c>
      <c r="B670" s="100" t="s">
        <v>1764</v>
      </c>
      <c r="C670" s="100" t="s">
        <v>341</v>
      </c>
      <c r="D670" s="100" t="s">
        <v>1715</v>
      </c>
      <c r="E670" s="100" t="s">
        <v>883</v>
      </c>
      <c r="F670" s="100"/>
      <c r="G670" s="100" t="s">
        <v>289</v>
      </c>
    </row>
    <row r="671" spans="1:7">
      <c r="A671" s="101">
        <v>670</v>
      </c>
      <c r="B671" s="100" t="s">
        <v>1764</v>
      </c>
      <c r="C671" s="100" t="s">
        <v>342</v>
      </c>
      <c r="D671" s="100" t="s">
        <v>1716</v>
      </c>
      <c r="E671" s="100" t="s">
        <v>890</v>
      </c>
      <c r="F671" s="100"/>
      <c r="G671" s="100" t="s">
        <v>959</v>
      </c>
    </row>
    <row r="672" spans="1:7">
      <c r="A672" s="101">
        <v>671</v>
      </c>
      <c r="B672" s="100" t="s">
        <v>1764</v>
      </c>
      <c r="C672" s="100" t="s">
        <v>342</v>
      </c>
      <c r="D672" s="100" t="s">
        <v>1717</v>
      </c>
      <c r="E672" s="100" t="s">
        <v>891</v>
      </c>
      <c r="F672" s="100"/>
      <c r="G672" s="100" t="s">
        <v>289</v>
      </c>
    </row>
    <row r="673" spans="1:7">
      <c r="A673" s="101">
        <v>672</v>
      </c>
      <c r="B673" s="100" t="s">
        <v>1764</v>
      </c>
      <c r="C673" s="100" t="s">
        <v>342</v>
      </c>
      <c r="D673" s="100" t="s">
        <v>1718</v>
      </c>
      <c r="E673" s="100" t="s">
        <v>893</v>
      </c>
      <c r="F673" s="100"/>
      <c r="G673" s="100" t="s">
        <v>289</v>
      </c>
    </row>
    <row r="674" spans="1:7">
      <c r="A674" s="101">
        <v>673</v>
      </c>
      <c r="B674" s="100" t="s">
        <v>1764</v>
      </c>
      <c r="C674" s="100" t="s">
        <v>342</v>
      </c>
      <c r="D674" s="100" t="s">
        <v>1719</v>
      </c>
      <c r="E674" s="100" t="s">
        <v>892</v>
      </c>
      <c r="F674" s="100"/>
      <c r="G674" s="100" t="s">
        <v>289</v>
      </c>
    </row>
    <row r="675" spans="1:7">
      <c r="A675" s="101">
        <v>674</v>
      </c>
      <c r="B675" s="100" t="s">
        <v>1764</v>
      </c>
      <c r="C675" s="100" t="s">
        <v>343</v>
      </c>
      <c r="D675" s="100" t="s">
        <v>1720</v>
      </c>
      <c r="E675" s="100" t="s">
        <v>894</v>
      </c>
      <c r="F675" s="100"/>
      <c r="G675" s="100" t="s">
        <v>959</v>
      </c>
    </row>
    <row r="676" spans="1:7">
      <c r="A676" s="101">
        <v>675</v>
      </c>
      <c r="B676" s="100" t="s">
        <v>1764</v>
      </c>
      <c r="C676" s="100" t="s">
        <v>343</v>
      </c>
      <c r="D676" s="100" t="s">
        <v>1721</v>
      </c>
      <c r="E676" s="100" t="s">
        <v>896</v>
      </c>
      <c r="F676" s="100"/>
      <c r="G676" s="100" t="s">
        <v>289</v>
      </c>
    </row>
    <row r="677" spans="1:7">
      <c r="A677" s="101">
        <v>676</v>
      </c>
      <c r="B677" s="100" t="s">
        <v>1764</v>
      </c>
      <c r="C677" s="100" t="s">
        <v>343</v>
      </c>
      <c r="D677" s="100" t="s">
        <v>1722</v>
      </c>
      <c r="E677" s="100" t="s">
        <v>895</v>
      </c>
      <c r="F677" s="100"/>
      <c r="G677" s="100" t="s">
        <v>289</v>
      </c>
    </row>
    <row r="678" spans="1:7">
      <c r="A678" s="101">
        <v>677</v>
      </c>
      <c r="B678" s="100" t="s">
        <v>1764</v>
      </c>
      <c r="C678" s="100" t="s">
        <v>343</v>
      </c>
      <c r="D678" s="100" t="s">
        <v>1723</v>
      </c>
      <c r="E678" s="100" t="s">
        <v>897</v>
      </c>
      <c r="F678" s="100"/>
      <c r="G678" s="100" t="s">
        <v>289</v>
      </c>
    </row>
    <row r="679" spans="1:7">
      <c r="A679" s="101">
        <v>678</v>
      </c>
      <c r="B679" s="100" t="s">
        <v>1764</v>
      </c>
      <c r="C679" s="100" t="s">
        <v>344</v>
      </c>
      <c r="D679" s="100" t="s">
        <v>1724</v>
      </c>
      <c r="E679" s="100" t="s">
        <v>898</v>
      </c>
      <c r="F679" s="100"/>
      <c r="G679" s="100" t="s">
        <v>959</v>
      </c>
    </row>
    <row r="680" spans="1:7">
      <c r="A680" s="101">
        <v>679</v>
      </c>
      <c r="B680" s="100" t="s">
        <v>1764</v>
      </c>
      <c r="C680" s="100" t="s">
        <v>344</v>
      </c>
      <c r="D680" s="100" t="s">
        <v>1725</v>
      </c>
      <c r="E680" s="100" t="s">
        <v>901</v>
      </c>
      <c r="F680" s="100"/>
      <c r="G680" s="100" t="s">
        <v>289</v>
      </c>
    </row>
    <row r="681" spans="1:7">
      <c r="A681" s="101">
        <v>680</v>
      </c>
      <c r="B681" s="100" t="s">
        <v>1764</v>
      </c>
      <c r="C681" s="100" t="s">
        <v>344</v>
      </c>
      <c r="D681" s="100" t="s">
        <v>1726</v>
      </c>
      <c r="E681" s="100" t="s">
        <v>1727</v>
      </c>
      <c r="F681" s="100"/>
      <c r="G681" s="100" t="s">
        <v>289</v>
      </c>
    </row>
    <row r="682" spans="1:7">
      <c r="A682" s="101">
        <v>681</v>
      </c>
      <c r="B682" s="100" t="s">
        <v>1764</v>
      </c>
      <c r="C682" s="100" t="s">
        <v>344</v>
      </c>
      <c r="D682" s="100" t="s">
        <v>1728</v>
      </c>
      <c r="E682" s="100" t="s">
        <v>899</v>
      </c>
      <c r="F682" s="100"/>
      <c r="G682" s="100" t="s">
        <v>289</v>
      </c>
    </row>
    <row r="683" spans="1:7">
      <c r="A683" s="101">
        <v>682</v>
      </c>
      <c r="B683" s="100" t="s">
        <v>1764</v>
      </c>
      <c r="C683" s="100" t="s">
        <v>344</v>
      </c>
      <c r="D683" s="100" t="s">
        <v>1729</v>
      </c>
      <c r="E683" s="100" t="s">
        <v>900</v>
      </c>
      <c r="F683" s="100"/>
      <c r="G683" s="100" t="s">
        <v>289</v>
      </c>
    </row>
    <row r="684" spans="1:7">
      <c r="A684" s="101">
        <v>683</v>
      </c>
      <c r="B684" s="100" t="s">
        <v>1764</v>
      </c>
      <c r="C684" s="100" t="s">
        <v>344</v>
      </c>
      <c r="D684" s="100" t="s">
        <v>1730</v>
      </c>
      <c r="E684" s="100" t="s">
        <v>902</v>
      </c>
      <c r="F684" s="100"/>
      <c r="G684" s="100" t="s">
        <v>289</v>
      </c>
    </row>
    <row r="685" spans="1:7">
      <c r="A685" s="101">
        <v>684</v>
      </c>
      <c r="B685" s="100" t="s">
        <v>1764</v>
      </c>
      <c r="C685" s="100" t="s">
        <v>344</v>
      </c>
      <c r="D685" s="100" t="s">
        <v>1731</v>
      </c>
      <c r="E685" s="100" t="s">
        <v>903</v>
      </c>
      <c r="F685" s="100"/>
      <c r="G685" s="100" t="s">
        <v>289</v>
      </c>
    </row>
    <row r="686" spans="1:7">
      <c r="A686" s="101">
        <v>685</v>
      </c>
      <c r="B686" s="100" t="s">
        <v>1764</v>
      </c>
      <c r="C686" s="100" t="s">
        <v>345</v>
      </c>
      <c r="D686" s="100" t="s">
        <v>1732</v>
      </c>
      <c r="E686" s="100" t="s">
        <v>904</v>
      </c>
      <c r="F686" s="100"/>
      <c r="G686" s="100" t="s">
        <v>959</v>
      </c>
    </row>
    <row r="687" spans="1:7">
      <c r="A687" s="101">
        <v>686</v>
      </c>
      <c r="B687" s="100" t="s">
        <v>1764</v>
      </c>
      <c r="C687" s="100" t="s">
        <v>345</v>
      </c>
      <c r="D687" s="100" t="s">
        <v>1733</v>
      </c>
      <c r="E687" s="100" t="s">
        <v>1734</v>
      </c>
      <c r="F687" s="100"/>
      <c r="G687" s="100" t="s">
        <v>289</v>
      </c>
    </row>
    <row r="688" spans="1:7">
      <c r="A688" s="101">
        <v>687</v>
      </c>
      <c r="B688" s="100" t="s">
        <v>1764</v>
      </c>
      <c r="C688" s="100" t="s">
        <v>345</v>
      </c>
      <c r="D688" s="100" t="s">
        <v>1735</v>
      </c>
      <c r="E688" s="100" t="s">
        <v>905</v>
      </c>
      <c r="F688" s="100"/>
      <c r="G688" s="100" t="s">
        <v>289</v>
      </c>
    </row>
    <row r="689" spans="1:7">
      <c r="A689" s="101">
        <v>688</v>
      </c>
      <c r="B689" s="100" t="s">
        <v>1764</v>
      </c>
      <c r="C689" s="100" t="s">
        <v>345</v>
      </c>
      <c r="D689" s="100" t="s">
        <v>1736</v>
      </c>
      <c r="E689" s="100" t="s">
        <v>1737</v>
      </c>
      <c r="F689" s="100"/>
      <c r="G689" s="100" t="s">
        <v>289</v>
      </c>
    </row>
    <row r="690" spans="1:7">
      <c r="A690" s="101">
        <v>689</v>
      </c>
      <c r="B690" s="100" t="s">
        <v>1764</v>
      </c>
      <c r="C690" s="100" t="s">
        <v>345</v>
      </c>
      <c r="D690" s="100" t="s">
        <v>1738</v>
      </c>
      <c r="E690" s="100" t="s">
        <v>1739</v>
      </c>
      <c r="F690" s="100"/>
      <c r="G690" s="100" t="s">
        <v>289</v>
      </c>
    </row>
    <row r="691" spans="1:7">
      <c r="A691" s="101">
        <v>690</v>
      </c>
      <c r="B691" s="100" t="s">
        <v>1764</v>
      </c>
      <c r="C691" s="100" t="s">
        <v>345</v>
      </c>
      <c r="D691" s="100" t="s">
        <v>1740</v>
      </c>
      <c r="E691" s="100" t="s">
        <v>1741</v>
      </c>
      <c r="F691" s="100"/>
      <c r="G691" s="100" t="s">
        <v>289</v>
      </c>
    </row>
  </sheetData>
  <phoneticPr fontId="4"/>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indexed="13"/>
  </sheetPr>
  <dimension ref="B1:AZ64"/>
  <sheetViews>
    <sheetView showGridLines="0" view="pageBreakPreview" zoomScale="85" zoomScaleNormal="75" zoomScaleSheetLayoutView="85" workbookViewId="0">
      <selection activeCell="H27" sqref="H27:AT29"/>
    </sheetView>
  </sheetViews>
  <sheetFormatPr defaultColWidth="9" defaultRowHeight="13"/>
  <cols>
    <col min="1" max="45" width="2" style="3" customWidth="1"/>
    <col min="46" max="46" width="0.36328125" style="3" customWidth="1"/>
    <col min="47" max="53" width="2" style="3" customWidth="1"/>
    <col min="54" max="16384" width="9" style="3"/>
  </cols>
  <sheetData>
    <row r="1" spans="2:52">
      <c r="B1" s="3" t="s">
        <v>1896</v>
      </c>
    </row>
    <row r="3" spans="2:52">
      <c r="AI3" s="4" t="s">
        <v>929</v>
      </c>
      <c r="AJ3" s="842"/>
      <c r="AK3" s="842"/>
      <c r="AL3" s="266" t="s">
        <v>34</v>
      </c>
      <c r="AM3" s="842"/>
      <c r="AN3" s="842"/>
      <c r="AO3" s="266" t="s">
        <v>32</v>
      </c>
      <c r="AP3" s="842"/>
      <c r="AQ3" s="842"/>
      <c r="AR3" s="266" t="s">
        <v>33</v>
      </c>
    </row>
    <row r="4" spans="2:52">
      <c r="B4" s="5"/>
      <c r="C4" s="6"/>
      <c r="D4" s="6"/>
      <c r="E4" s="6"/>
      <c r="F4" s="6"/>
      <c r="G4" s="6"/>
      <c r="H4" s="6"/>
      <c r="I4" s="6"/>
      <c r="J4" s="6"/>
      <c r="K4" s="6"/>
      <c r="L4" s="6"/>
      <c r="M4" s="6"/>
      <c r="N4" s="6"/>
      <c r="O4" s="6"/>
      <c r="P4" s="7"/>
    </row>
    <row r="5" spans="2:52">
      <c r="B5" s="8"/>
      <c r="C5" s="9" t="s">
        <v>21</v>
      </c>
      <c r="D5" s="9"/>
      <c r="E5" s="9"/>
      <c r="F5" s="9"/>
      <c r="G5" s="9"/>
      <c r="H5" s="9"/>
      <c r="I5" s="9"/>
      <c r="J5" s="9"/>
      <c r="K5" s="9"/>
      <c r="L5" s="9"/>
      <c r="M5" s="9"/>
      <c r="N5" s="9"/>
      <c r="O5" s="9"/>
      <c r="P5" s="10"/>
    </row>
    <row r="6" spans="2:52">
      <c r="B6" s="11"/>
      <c r="C6" s="265"/>
      <c r="D6" s="265"/>
      <c r="E6" s="265"/>
      <c r="F6" s="265"/>
      <c r="G6" s="265"/>
      <c r="H6" s="9" t="s">
        <v>22</v>
      </c>
      <c r="I6" s="265"/>
      <c r="J6" s="265"/>
      <c r="K6" s="265"/>
      <c r="L6" s="265"/>
      <c r="M6" s="265"/>
      <c r="N6" s="265"/>
      <c r="O6" s="265"/>
      <c r="P6" s="12"/>
    </row>
    <row r="7" spans="2:52">
      <c r="B7" s="8"/>
      <c r="C7" s="9"/>
      <c r="D7" s="9"/>
      <c r="E7" s="9"/>
      <c r="F7" s="9"/>
      <c r="G7" s="9"/>
      <c r="H7" s="9" t="s">
        <v>15</v>
      </c>
      <c r="I7" s="9"/>
      <c r="J7" s="9"/>
      <c r="K7" s="9"/>
      <c r="L7" s="9"/>
      <c r="M7" s="9"/>
      <c r="N7" s="9"/>
      <c r="O7" s="9"/>
      <c r="P7" s="10"/>
    </row>
    <row r="8" spans="2:52">
      <c r="B8" s="13"/>
      <c r="C8" s="14"/>
      <c r="D8" s="14"/>
      <c r="E8" s="14"/>
      <c r="F8" s="14"/>
      <c r="G8" s="14"/>
      <c r="H8" s="14"/>
      <c r="I8" s="14"/>
      <c r="J8" s="14"/>
      <c r="K8" s="14"/>
      <c r="L8" s="14"/>
      <c r="M8" s="14"/>
      <c r="N8" s="14"/>
      <c r="O8" s="14"/>
      <c r="P8" s="15"/>
      <c r="AF8" s="3" t="s">
        <v>59</v>
      </c>
    </row>
    <row r="9" spans="2:52">
      <c r="B9" s="9"/>
      <c r="C9" s="9"/>
      <c r="D9" s="9"/>
      <c r="E9" s="9"/>
      <c r="F9" s="9"/>
      <c r="G9" s="9"/>
      <c r="H9" s="9"/>
      <c r="I9" s="9"/>
      <c r="J9" s="9"/>
      <c r="K9" s="9"/>
      <c r="L9" s="9"/>
      <c r="M9" s="9"/>
      <c r="N9" s="9"/>
      <c r="O9" s="9"/>
      <c r="P9" s="9"/>
      <c r="AF9" s="3" t="s">
        <v>0</v>
      </c>
    </row>
    <row r="10" spans="2:52">
      <c r="AF10" s="3" t="s">
        <v>60</v>
      </c>
      <c r="AJ10" s="9"/>
      <c r="AK10" s="9"/>
      <c r="AL10" s="9"/>
      <c r="AM10" s="9"/>
      <c r="AN10" s="9"/>
      <c r="AO10" s="9"/>
      <c r="AP10" s="9"/>
      <c r="AQ10" s="9"/>
      <c r="AR10" s="9"/>
      <c r="AS10" s="9"/>
    </row>
    <row r="12" spans="2:52" s="158" customFormat="1">
      <c r="B12" s="861" t="s">
        <v>1885</v>
      </c>
      <c r="C12" s="861"/>
      <c r="D12" s="861"/>
      <c r="E12" s="861"/>
      <c r="F12" s="861"/>
      <c r="G12" s="861"/>
      <c r="H12" s="861"/>
      <c r="I12" s="861"/>
      <c r="J12" s="861"/>
      <c r="K12" s="861"/>
      <c r="L12" s="861"/>
      <c r="M12" s="861"/>
      <c r="N12" s="861"/>
      <c r="O12" s="861"/>
      <c r="P12" s="861"/>
      <c r="Q12" s="861"/>
      <c r="R12" s="861"/>
      <c r="S12" s="861"/>
      <c r="T12" s="861"/>
      <c r="U12" s="861"/>
      <c r="V12" s="861"/>
      <c r="W12" s="861"/>
      <c r="X12" s="861"/>
      <c r="Y12" s="861"/>
      <c r="Z12" s="861"/>
      <c r="AA12" s="861"/>
      <c r="AB12" s="861"/>
      <c r="AC12" s="861"/>
      <c r="AD12" s="861"/>
      <c r="AE12" s="861"/>
      <c r="AF12" s="861"/>
      <c r="AG12" s="861"/>
      <c r="AH12" s="861"/>
      <c r="AI12" s="861"/>
      <c r="AJ12" s="861"/>
      <c r="AK12" s="861"/>
      <c r="AL12" s="861"/>
      <c r="AM12" s="861"/>
      <c r="AN12" s="861"/>
      <c r="AO12" s="861"/>
      <c r="AP12" s="861"/>
      <c r="AQ12" s="861"/>
      <c r="AR12" s="861"/>
      <c r="AS12" s="861"/>
      <c r="AT12" s="159"/>
      <c r="AU12" s="159"/>
      <c r="AV12" s="159"/>
      <c r="AW12" s="160"/>
      <c r="AX12" s="160"/>
      <c r="AY12" s="160"/>
      <c r="AZ12" s="160"/>
    </row>
    <row r="13" spans="2:52">
      <c r="B13" s="862" t="s">
        <v>1852</v>
      </c>
      <c r="C13" s="862"/>
      <c r="D13" s="862"/>
      <c r="E13" s="862"/>
      <c r="F13" s="862"/>
      <c r="G13" s="862"/>
      <c r="H13" s="862"/>
      <c r="I13" s="862"/>
      <c r="J13" s="862"/>
      <c r="K13" s="862"/>
      <c r="L13" s="862"/>
      <c r="M13" s="862"/>
      <c r="N13" s="862"/>
      <c r="O13" s="862"/>
      <c r="P13" s="862"/>
      <c r="Q13" s="862"/>
      <c r="R13" s="862"/>
      <c r="S13" s="862"/>
      <c r="T13" s="862"/>
      <c r="U13" s="862"/>
      <c r="V13" s="862"/>
      <c r="W13" s="862"/>
      <c r="X13" s="862"/>
      <c r="Y13" s="862"/>
      <c r="Z13" s="862"/>
      <c r="AA13" s="862"/>
      <c r="AB13" s="862"/>
      <c r="AC13" s="862"/>
      <c r="AD13" s="862"/>
      <c r="AE13" s="862"/>
      <c r="AF13" s="862"/>
      <c r="AG13" s="862"/>
      <c r="AH13" s="862"/>
      <c r="AI13" s="862"/>
      <c r="AJ13" s="862"/>
      <c r="AK13" s="862"/>
      <c r="AL13" s="862"/>
      <c r="AM13" s="862"/>
      <c r="AN13" s="862"/>
      <c r="AO13" s="862"/>
      <c r="AP13" s="862"/>
      <c r="AQ13" s="862"/>
      <c r="AR13" s="862"/>
      <c r="AS13" s="862"/>
      <c r="AT13" s="17"/>
      <c r="AU13" s="17"/>
      <c r="AV13" s="17"/>
    </row>
    <row r="14" spans="2:52">
      <c r="B14" s="862" t="s">
        <v>1853</v>
      </c>
      <c r="C14" s="862"/>
      <c r="D14" s="862"/>
      <c r="E14" s="862"/>
      <c r="F14" s="862"/>
      <c r="G14" s="862"/>
      <c r="H14" s="862"/>
      <c r="I14" s="862"/>
      <c r="J14" s="862"/>
      <c r="K14" s="862"/>
      <c r="L14" s="862"/>
      <c r="M14" s="862"/>
      <c r="N14" s="862"/>
      <c r="O14" s="862"/>
      <c r="P14" s="862"/>
      <c r="Q14" s="862"/>
      <c r="R14" s="862"/>
      <c r="S14" s="862"/>
      <c r="T14" s="862"/>
      <c r="U14" s="862"/>
      <c r="V14" s="862"/>
      <c r="W14" s="862"/>
      <c r="X14" s="862"/>
      <c r="Y14" s="862"/>
      <c r="Z14" s="862"/>
      <c r="AA14" s="862"/>
      <c r="AB14" s="862"/>
      <c r="AC14" s="862"/>
      <c r="AD14" s="862"/>
      <c r="AE14" s="862"/>
      <c r="AF14" s="862"/>
      <c r="AG14" s="862"/>
      <c r="AH14" s="862"/>
      <c r="AI14" s="862"/>
      <c r="AJ14" s="862"/>
      <c r="AK14" s="862"/>
      <c r="AL14" s="862"/>
      <c r="AM14" s="862"/>
      <c r="AN14" s="862"/>
      <c r="AO14" s="862"/>
      <c r="AP14" s="862"/>
      <c r="AQ14" s="862"/>
      <c r="AR14" s="862"/>
      <c r="AS14" s="862"/>
      <c r="AT14" s="17"/>
      <c r="AU14" s="17"/>
      <c r="AV14" s="17"/>
    </row>
    <row r="16" spans="2:52" ht="13.5" customHeight="1">
      <c r="B16" s="863" t="s">
        <v>1861</v>
      </c>
      <c r="C16" s="863"/>
      <c r="D16" s="863"/>
      <c r="E16" s="863"/>
      <c r="F16" s="863"/>
      <c r="G16" s="863"/>
      <c r="H16" s="863"/>
      <c r="I16" s="863"/>
      <c r="J16" s="863"/>
      <c r="K16" s="863"/>
      <c r="L16" s="863"/>
      <c r="M16" s="863"/>
      <c r="N16" s="863"/>
      <c r="O16" s="863"/>
      <c r="P16" s="863"/>
      <c r="Q16" s="863"/>
      <c r="R16" s="863"/>
      <c r="S16" s="863"/>
      <c r="T16" s="863"/>
      <c r="U16" s="863"/>
      <c r="V16" s="863"/>
      <c r="W16" s="863"/>
      <c r="X16" s="863"/>
      <c r="Y16" s="863"/>
      <c r="Z16" s="863"/>
      <c r="AA16" s="863"/>
      <c r="AB16" s="863"/>
      <c r="AC16" s="863"/>
      <c r="AD16" s="863"/>
      <c r="AE16" s="863"/>
      <c r="AF16" s="863"/>
      <c r="AG16" s="863"/>
      <c r="AH16" s="863"/>
      <c r="AI16" s="863"/>
      <c r="AJ16" s="863"/>
      <c r="AK16" s="863"/>
      <c r="AL16" s="863"/>
      <c r="AM16" s="863"/>
      <c r="AN16" s="863"/>
      <c r="AO16" s="863"/>
      <c r="AP16" s="863"/>
      <c r="AQ16" s="863"/>
      <c r="AR16" s="863"/>
      <c r="AS16" s="863"/>
      <c r="AT16" s="105"/>
      <c r="AU16" s="105"/>
      <c r="AV16" s="105"/>
    </row>
    <row r="17" spans="2:48">
      <c r="B17" s="863"/>
      <c r="C17" s="863"/>
      <c r="D17" s="863"/>
      <c r="E17" s="863"/>
      <c r="F17" s="863"/>
      <c r="G17" s="863"/>
      <c r="H17" s="863"/>
      <c r="I17" s="863"/>
      <c r="J17" s="863"/>
      <c r="K17" s="863"/>
      <c r="L17" s="863"/>
      <c r="M17" s="863"/>
      <c r="N17" s="863"/>
      <c r="O17" s="863"/>
      <c r="P17" s="863"/>
      <c r="Q17" s="863"/>
      <c r="R17" s="863"/>
      <c r="S17" s="863"/>
      <c r="T17" s="863"/>
      <c r="U17" s="863"/>
      <c r="V17" s="863"/>
      <c r="W17" s="863"/>
      <c r="X17" s="863"/>
      <c r="Y17" s="863"/>
      <c r="Z17" s="863"/>
      <c r="AA17" s="863"/>
      <c r="AB17" s="863"/>
      <c r="AC17" s="863"/>
      <c r="AD17" s="863"/>
      <c r="AE17" s="863"/>
      <c r="AF17" s="863"/>
      <c r="AG17" s="863"/>
      <c r="AH17" s="863"/>
      <c r="AI17" s="863"/>
      <c r="AJ17" s="863"/>
      <c r="AK17" s="863"/>
      <c r="AL17" s="863"/>
      <c r="AM17" s="863"/>
      <c r="AN17" s="863"/>
      <c r="AO17" s="863"/>
      <c r="AP17" s="863"/>
      <c r="AQ17" s="863"/>
      <c r="AR17" s="863"/>
      <c r="AS17" s="863"/>
      <c r="AT17" s="105"/>
      <c r="AU17" s="105"/>
      <c r="AV17" s="105"/>
    </row>
    <row r="18" spans="2:48">
      <c r="B18" s="863"/>
      <c r="C18" s="863"/>
      <c r="D18" s="863"/>
      <c r="E18" s="863"/>
      <c r="F18" s="863"/>
      <c r="G18" s="863"/>
      <c r="H18" s="863"/>
      <c r="I18" s="863"/>
      <c r="J18" s="863"/>
      <c r="K18" s="863"/>
      <c r="L18" s="863"/>
      <c r="M18" s="863"/>
      <c r="N18" s="863"/>
      <c r="O18" s="863"/>
      <c r="P18" s="863"/>
      <c r="Q18" s="863"/>
      <c r="R18" s="863"/>
      <c r="S18" s="863"/>
      <c r="T18" s="863"/>
      <c r="U18" s="863"/>
      <c r="V18" s="863"/>
      <c r="W18" s="863"/>
      <c r="X18" s="863"/>
      <c r="Y18" s="863"/>
      <c r="Z18" s="863"/>
      <c r="AA18" s="863"/>
      <c r="AB18" s="863"/>
      <c r="AC18" s="863"/>
      <c r="AD18" s="863"/>
      <c r="AE18" s="863"/>
      <c r="AF18" s="863"/>
      <c r="AG18" s="863"/>
      <c r="AH18" s="863"/>
      <c r="AI18" s="863"/>
      <c r="AJ18" s="863"/>
      <c r="AK18" s="863"/>
      <c r="AL18" s="863"/>
      <c r="AM18" s="863"/>
      <c r="AN18" s="863"/>
      <c r="AO18" s="863"/>
      <c r="AP18" s="863"/>
      <c r="AQ18" s="863"/>
      <c r="AR18" s="863"/>
      <c r="AS18" s="863"/>
      <c r="AT18" s="105"/>
      <c r="AU18" s="105"/>
      <c r="AV18" s="105"/>
    </row>
    <row r="19" spans="2:48">
      <c r="B19" s="863"/>
      <c r="C19" s="863"/>
      <c r="D19" s="863"/>
      <c r="E19" s="863"/>
      <c r="F19" s="863"/>
      <c r="G19" s="863"/>
      <c r="H19" s="863"/>
      <c r="I19" s="863"/>
      <c r="J19" s="863"/>
      <c r="K19" s="863"/>
      <c r="L19" s="863"/>
      <c r="M19" s="863"/>
      <c r="N19" s="863"/>
      <c r="O19" s="863"/>
      <c r="P19" s="863"/>
      <c r="Q19" s="863"/>
      <c r="R19" s="863"/>
      <c r="S19" s="863"/>
      <c r="T19" s="863"/>
      <c r="U19" s="863"/>
      <c r="V19" s="863"/>
      <c r="W19" s="863"/>
      <c r="X19" s="863"/>
      <c r="Y19" s="863"/>
      <c r="Z19" s="863"/>
      <c r="AA19" s="863"/>
      <c r="AB19" s="863"/>
      <c r="AC19" s="863"/>
      <c r="AD19" s="863"/>
      <c r="AE19" s="863"/>
      <c r="AF19" s="863"/>
      <c r="AG19" s="863"/>
      <c r="AH19" s="863"/>
      <c r="AI19" s="863"/>
      <c r="AJ19" s="863"/>
      <c r="AK19" s="863"/>
      <c r="AL19" s="863"/>
      <c r="AM19" s="863"/>
      <c r="AN19" s="863"/>
      <c r="AO19" s="863"/>
      <c r="AP19" s="863"/>
      <c r="AQ19" s="863"/>
      <c r="AR19" s="863"/>
      <c r="AS19" s="863"/>
      <c r="AT19" s="105"/>
      <c r="AU19" s="105"/>
      <c r="AV19" s="105"/>
    </row>
    <row r="21" spans="2:48">
      <c r="B21" s="849" t="s">
        <v>2</v>
      </c>
      <c r="C21" s="849"/>
      <c r="D21" s="849"/>
      <c r="E21" s="849"/>
      <c r="F21" s="849"/>
      <c r="G21" s="849"/>
      <c r="H21" s="849"/>
      <c r="I21" s="849"/>
      <c r="J21" s="849"/>
      <c r="K21" s="849"/>
      <c r="L21" s="849"/>
      <c r="M21" s="849"/>
      <c r="N21" s="849"/>
      <c r="O21" s="849"/>
      <c r="P21" s="849"/>
      <c r="Q21" s="849"/>
      <c r="R21" s="849"/>
      <c r="S21" s="849"/>
      <c r="T21" s="849"/>
      <c r="U21" s="849"/>
      <c r="V21" s="849"/>
      <c r="W21" s="849"/>
      <c r="X21" s="849"/>
      <c r="Y21" s="849"/>
      <c r="Z21" s="849"/>
      <c r="AA21" s="849"/>
      <c r="AB21" s="849"/>
      <c r="AC21" s="849"/>
      <c r="AD21" s="849"/>
      <c r="AE21" s="849"/>
      <c r="AF21" s="849"/>
      <c r="AG21" s="849"/>
      <c r="AH21" s="849"/>
      <c r="AI21" s="849"/>
      <c r="AJ21" s="849"/>
      <c r="AK21" s="849"/>
      <c r="AL21" s="849"/>
      <c r="AM21" s="849"/>
      <c r="AN21" s="849"/>
      <c r="AO21" s="849"/>
      <c r="AP21" s="849"/>
      <c r="AQ21" s="849"/>
      <c r="AR21" s="849"/>
      <c r="AS21" s="849"/>
    </row>
    <row r="22" spans="2:48">
      <c r="B22" s="266"/>
      <c r="C22" s="266"/>
      <c r="D22" s="266"/>
      <c r="E22" s="266"/>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66"/>
      <c r="AM22" s="266"/>
      <c r="AN22" s="266"/>
      <c r="AO22" s="266"/>
      <c r="AP22" s="266"/>
      <c r="AQ22" s="266"/>
      <c r="AR22" s="266"/>
      <c r="AS22" s="266"/>
    </row>
    <row r="23" spans="2:48">
      <c r="B23" s="3" t="s">
        <v>39</v>
      </c>
      <c r="C23" s="266"/>
      <c r="D23" s="266"/>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66"/>
      <c r="AQ23" s="266"/>
      <c r="AR23" s="266"/>
      <c r="AS23" s="266"/>
    </row>
    <row r="24" spans="2:48" ht="13.5" customHeight="1">
      <c r="B24" s="266"/>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66"/>
      <c r="AQ24" s="266"/>
      <c r="AR24" s="266"/>
      <c r="AS24" s="266"/>
    </row>
    <row r="25" spans="2:48">
      <c r="B25" s="3" t="s">
        <v>38</v>
      </c>
    </row>
    <row r="26" spans="2:48" s="19" customFormat="1" ht="13.5" customHeight="1">
      <c r="B26" s="850" t="s">
        <v>3</v>
      </c>
      <c r="C26" s="851"/>
      <c r="D26" s="851"/>
      <c r="E26" s="851"/>
      <c r="F26" s="851"/>
      <c r="G26" s="851"/>
      <c r="H26" s="851"/>
      <c r="I26" s="851"/>
      <c r="J26" s="851"/>
      <c r="K26" s="851"/>
      <c r="L26" s="851"/>
      <c r="M26" s="851"/>
      <c r="N26" s="851"/>
      <c r="O26" s="852"/>
      <c r="P26" s="905"/>
      <c r="Q26" s="906"/>
      <c r="R26" s="906"/>
      <c r="S26" s="906"/>
      <c r="T26" s="906"/>
      <c r="U26" s="906"/>
      <c r="V26" s="906"/>
      <c r="W26" s="906"/>
      <c r="X26" s="906"/>
      <c r="Y26" s="906"/>
      <c r="Z26" s="906"/>
      <c r="AA26" s="906"/>
      <c r="AB26" s="906"/>
      <c r="AC26" s="906"/>
      <c r="AD26" s="906"/>
      <c r="AE26" s="906"/>
      <c r="AF26" s="906"/>
      <c r="AG26" s="906"/>
      <c r="AH26" s="856" t="s">
        <v>9</v>
      </c>
      <c r="AI26" s="241"/>
      <c r="AJ26" s="241"/>
      <c r="AK26" s="241"/>
      <c r="AL26" s="241"/>
      <c r="AM26" s="241"/>
      <c r="AN26" s="172"/>
      <c r="AO26" s="856"/>
      <c r="AP26" s="858"/>
      <c r="AQ26" s="858"/>
      <c r="AR26" s="858"/>
      <c r="AS26" s="859"/>
    </row>
    <row r="27" spans="2:48" s="19" customFormat="1" ht="13.5" customHeight="1">
      <c r="B27" s="853"/>
      <c r="C27" s="854"/>
      <c r="D27" s="854"/>
      <c r="E27" s="854"/>
      <c r="F27" s="854"/>
      <c r="G27" s="854"/>
      <c r="H27" s="854"/>
      <c r="I27" s="854"/>
      <c r="J27" s="854"/>
      <c r="K27" s="854"/>
      <c r="L27" s="854"/>
      <c r="M27" s="854"/>
      <c r="N27" s="854"/>
      <c r="O27" s="855"/>
      <c r="P27" s="907"/>
      <c r="Q27" s="908"/>
      <c r="R27" s="908"/>
      <c r="S27" s="908"/>
      <c r="T27" s="908"/>
      <c r="U27" s="908"/>
      <c r="V27" s="908"/>
      <c r="W27" s="908"/>
      <c r="X27" s="908"/>
      <c r="Y27" s="908"/>
      <c r="Z27" s="908"/>
      <c r="AA27" s="908"/>
      <c r="AB27" s="908"/>
      <c r="AC27" s="908"/>
      <c r="AD27" s="908"/>
      <c r="AE27" s="908"/>
      <c r="AF27" s="908"/>
      <c r="AG27" s="908"/>
      <c r="AH27" s="857"/>
      <c r="AI27" s="242"/>
      <c r="AJ27" s="242"/>
      <c r="AK27" s="242"/>
      <c r="AL27" s="242"/>
      <c r="AM27" s="242"/>
      <c r="AN27" s="177"/>
      <c r="AO27" s="857"/>
      <c r="AP27" s="857"/>
      <c r="AQ27" s="857"/>
      <c r="AR27" s="857"/>
      <c r="AS27" s="860"/>
    </row>
    <row r="28" spans="2:48" s="19" customFormat="1" ht="13.5" customHeight="1">
      <c r="B28" s="850" t="s">
        <v>12</v>
      </c>
      <c r="C28" s="851"/>
      <c r="D28" s="851"/>
      <c r="E28" s="851"/>
      <c r="F28" s="851"/>
      <c r="G28" s="851"/>
      <c r="H28" s="851"/>
      <c r="I28" s="851"/>
      <c r="J28" s="851"/>
      <c r="K28" s="851"/>
      <c r="L28" s="851"/>
      <c r="M28" s="851"/>
      <c r="N28" s="851"/>
      <c r="O28" s="852"/>
      <c r="P28" s="905"/>
      <c r="Q28" s="906"/>
      <c r="R28" s="906"/>
      <c r="S28" s="906"/>
      <c r="T28" s="906"/>
      <c r="U28" s="906"/>
      <c r="V28" s="906"/>
      <c r="W28" s="906"/>
      <c r="X28" s="906"/>
      <c r="Y28" s="906"/>
      <c r="Z28" s="906"/>
      <c r="AA28" s="906"/>
      <c r="AB28" s="906"/>
      <c r="AC28" s="906"/>
      <c r="AD28" s="906"/>
      <c r="AE28" s="906"/>
      <c r="AF28" s="906"/>
      <c r="AG28" s="906"/>
      <c r="AH28" s="856" t="s">
        <v>9</v>
      </c>
      <c r="AI28" s="241"/>
      <c r="AJ28" s="241"/>
      <c r="AK28" s="241"/>
      <c r="AL28" s="241"/>
      <c r="AM28" s="241"/>
      <c r="AN28" s="172"/>
      <c r="AO28" s="856"/>
      <c r="AP28" s="858"/>
      <c r="AQ28" s="858"/>
      <c r="AR28" s="858"/>
      <c r="AS28" s="859"/>
    </row>
    <row r="29" spans="2:48" s="19" customFormat="1" ht="13.5" customHeight="1">
      <c r="B29" s="853"/>
      <c r="C29" s="854"/>
      <c r="D29" s="854"/>
      <c r="E29" s="854"/>
      <c r="F29" s="854"/>
      <c r="G29" s="854"/>
      <c r="H29" s="854"/>
      <c r="I29" s="854"/>
      <c r="J29" s="854"/>
      <c r="K29" s="854"/>
      <c r="L29" s="854"/>
      <c r="M29" s="854"/>
      <c r="N29" s="854"/>
      <c r="O29" s="855"/>
      <c r="P29" s="907"/>
      <c r="Q29" s="908"/>
      <c r="R29" s="908"/>
      <c r="S29" s="908"/>
      <c r="T29" s="908"/>
      <c r="U29" s="908"/>
      <c r="V29" s="908"/>
      <c r="W29" s="908"/>
      <c r="X29" s="908"/>
      <c r="Y29" s="908"/>
      <c r="Z29" s="908"/>
      <c r="AA29" s="908"/>
      <c r="AB29" s="908"/>
      <c r="AC29" s="908"/>
      <c r="AD29" s="908"/>
      <c r="AE29" s="908"/>
      <c r="AF29" s="908"/>
      <c r="AG29" s="908"/>
      <c r="AH29" s="857"/>
      <c r="AI29" s="242"/>
      <c r="AJ29" s="242"/>
      <c r="AK29" s="242"/>
      <c r="AL29" s="242"/>
      <c r="AM29" s="242"/>
      <c r="AN29" s="177"/>
      <c r="AO29" s="857"/>
      <c r="AP29" s="857"/>
      <c r="AQ29" s="857"/>
      <c r="AR29" s="857"/>
      <c r="AS29" s="860"/>
    </row>
    <row r="30" spans="2:48" s="19" customFormat="1" ht="13.5" customHeight="1">
      <c r="B30" s="850" t="s">
        <v>19</v>
      </c>
      <c r="C30" s="851"/>
      <c r="D30" s="851"/>
      <c r="E30" s="851"/>
      <c r="F30" s="851"/>
      <c r="G30" s="851"/>
      <c r="H30" s="851"/>
      <c r="I30" s="851"/>
      <c r="J30" s="851"/>
      <c r="K30" s="851"/>
      <c r="L30" s="851"/>
      <c r="M30" s="851"/>
      <c r="N30" s="851"/>
      <c r="O30" s="852"/>
      <c r="P30" s="905"/>
      <c r="Q30" s="906"/>
      <c r="R30" s="906"/>
      <c r="S30" s="906"/>
      <c r="T30" s="906"/>
      <c r="U30" s="906"/>
      <c r="V30" s="906"/>
      <c r="W30" s="906"/>
      <c r="X30" s="906"/>
      <c r="Y30" s="906"/>
      <c r="Z30" s="906"/>
      <c r="AA30" s="906"/>
      <c r="AB30" s="906"/>
      <c r="AC30" s="906"/>
      <c r="AD30" s="906"/>
      <c r="AE30" s="906"/>
      <c r="AF30" s="906"/>
      <c r="AG30" s="906"/>
      <c r="AH30" s="856" t="s">
        <v>9</v>
      </c>
      <c r="AI30" s="241"/>
      <c r="AJ30" s="241"/>
      <c r="AK30" s="241"/>
      <c r="AL30" s="241"/>
      <c r="AM30" s="241"/>
      <c r="AN30" s="172"/>
      <c r="AO30" s="856"/>
      <c r="AP30" s="858"/>
      <c r="AQ30" s="858"/>
      <c r="AR30" s="858"/>
      <c r="AS30" s="859"/>
    </row>
    <row r="31" spans="2:48" s="19" customFormat="1" ht="13.5" customHeight="1">
      <c r="B31" s="853"/>
      <c r="C31" s="854"/>
      <c r="D31" s="854"/>
      <c r="E31" s="854"/>
      <c r="F31" s="854"/>
      <c r="G31" s="854"/>
      <c r="H31" s="854"/>
      <c r="I31" s="854"/>
      <c r="J31" s="854"/>
      <c r="K31" s="854"/>
      <c r="L31" s="854"/>
      <c r="M31" s="854"/>
      <c r="N31" s="854"/>
      <c r="O31" s="855"/>
      <c r="P31" s="907"/>
      <c r="Q31" s="908"/>
      <c r="R31" s="908"/>
      <c r="S31" s="908"/>
      <c r="T31" s="908"/>
      <c r="U31" s="908"/>
      <c r="V31" s="908"/>
      <c r="W31" s="908"/>
      <c r="X31" s="908"/>
      <c r="Y31" s="908"/>
      <c r="Z31" s="908"/>
      <c r="AA31" s="908"/>
      <c r="AB31" s="908"/>
      <c r="AC31" s="908"/>
      <c r="AD31" s="908"/>
      <c r="AE31" s="908"/>
      <c r="AF31" s="908"/>
      <c r="AG31" s="908"/>
      <c r="AH31" s="857"/>
      <c r="AI31" s="242"/>
      <c r="AJ31" s="242"/>
      <c r="AK31" s="242"/>
      <c r="AL31" s="242"/>
      <c r="AM31" s="242"/>
      <c r="AN31" s="177"/>
      <c r="AO31" s="857"/>
      <c r="AP31" s="857"/>
      <c r="AQ31" s="857"/>
      <c r="AR31" s="857"/>
      <c r="AS31" s="860"/>
    </row>
    <row r="32" spans="2:48" s="19" customFormat="1" ht="13.5" customHeight="1">
      <c r="B32" s="88" t="s">
        <v>81</v>
      </c>
      <c r="C32" s="270"/>
      <c r="D32" s="270"/>
      <c r="E32" s="270"/>
      <c r="F32" s="270"/>
      <c r="G32" s="270"/>
      <c r="H32" s="270"/>
      <c r="I32" s="270"/>
      <c r="J32" s="270"/>
      <c r="K32" s="270"/>
      <c r="L32" s="270"/>
      <c r="M32" s="270"/>
      <c r="N32" s="270"/>
      <c r="O32" s="270"/>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6"/>
      <c r="AO32" s="186"/>
      <c r="AP32" s="186"/>
      <c r="AQ32" s="186"/>
      <c r="AR32" s="186"/>
      <c r="AS32" s="186"/>
    </row>
    <row r="33" spans="2:45" s="19" customFormat="1" ht="13.5" customHeight="1">
      <c r="B33" s="88" t="s">
        <v>1815</v>
      </c>
      <c r="C33" s="270"/>
      <c r="D33" s="270"/>
      <c r="E33" s="270"/>
      <c r="F33" s="270"/>
      <c r="G33" s="270"/>
      <c r="H33" s="270"/>
      <c r="I33" s="270"/>
      <c r="J33" s="270"/>
      <c r="K33" s="270"/>
      <c r="L33" s="270"/>
      <c r="M33" s="270"/>
      <c r="N33" s="270"/>
      <c r="O33" s="270"/>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85"/>
      <c r="AN33" s="186"/>
      <c r="AO33" s="186"/>
      <c r="AP33" s="186"/>
      <c r="AQ33" s="186"/>
      <c r="AR33" s="186"/>
      <c r="AS33" s="186"/>
    </row>
    <row r="34" spans="2:45" s="19" customFormat="1" ht="13.5" customHeight="1">
      <c r="B34" s="2"/>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row>
    <row r="35" spans="2:45" s="19" customFormat="1">
      <c r="B35" s="19" t="s">
        <v>49</v>
      </c>
    </row>
    <row r="36" spans="2:45" s="184" customFormat="1" ht="13.5" customHeight="1">
      <c r="B36" s="843" t="s">
        <v>46</v>
      </c>
      <c r="C36" s="901"/>
      <c r="D36" s="901"/>
      <c r="E36" s="901"/>
      <c r="F36" s="901"/>
      <c r="G36" s="901"/>
      <c r="H36" s="901"/>
      <c r="I36" s="901"/>
      <c r="J36" s="901"/>
      <c r="K36" s="901"/>
      <c r="L36" s="902"/>
      <c r="M36" s="843" t="s">
        <v>50</v>
      </c>
      <c r="N36" s="844"/>
      <c r="O36" s="844"/>
      <c r="P36" s="844"/>
      <c r="Q36" s="844"/>
      <c r="R36" s="844"/>
      <c r="S36" s="844"/>
      <c r="T36" s="844"/>
      <c r="U36" s="845"/>
      <c r="V36" s="843" t="s">
        <v>5</v>
      </c>
      <c r="W36" s="844"/>
      <c r="X36" s="844"/>
      <c r="Y36" s="844"/>
      <c r="Z36" s="844"/>
      <c r="AA36" s="844"/>
      <c r="AB36" s="844"/>
      <c r="AC36" s="844"/>
      <c r="AD36" s="845"/>
      <c r="AE36" s="843" t="s">
        <v>26</v>
      </c>
      <c r="AF36" s="844"/>
      <c r="AG36" s="844"/>
      <c r="AH36" s="844"/>
      <c r="AI36" s="844"/>
      <c r="AJ36" s="845"/>
      <c r="AK36" s="843" t="s">
        <v>29</v>
      </c>
      <c r="AL36" s="844"/>
      <c r="AM36" s="844"/>
      <c r="AN36" s="844"/>
      <c r="AO36" s="844"/>
      <c r="AP36" s="844"/>
      <c r="AQ36" s="844"/>
      <c r="AR36" s="844"/>
      <c r="AS36" s="845"/>
    </row>
    <row r="37" spans="2:45" s="184" customFormat="1" ht="13.5" customHeight="1">
      <c r="B37" s="909"/>
      <c r="C37" s="903"/>
      <c r="D37" s="903"/>
      <c r="E37" s="903"/>
      <c r="F37" s="903"/>
      <c r="G37" s="903"/>
      <c r="H37" s="903"/>
      <c r="I37" s="903"/>
      <c r="J37" s="903"/>
      <c r="K37" s="903"/>
      <c r="L37" s="904"/>
      <c r="M37" s="846"/>
      <c r="N37" s="847"/>
      <c r="O37" s="847"/>
      <c r="P37" s="847"/>
      <c r="Q37" s="847"/>
      <c r="R37" s="847"/>
      <c r="S37" s="847"/>
      <c r="T37" s="847"/>
      <c r="U37" s="848"/>
      <c r="V37" s="846"/>
      <c r="W37" s="847"/>
      <c r="X37" s="847"/>
      <c r="Y37" s="847"/>
      <c r="Z37" s="847"/>
      <c r="AA37" s="847"/>
      <c r="AB37" s="847"/>
      <c r="AC37" s="847"/>
      <c r="AD37" s="848"/>
      <c r="AE37" s="846"/>
      <c r="AF37" s="847"/>
      <c r="AG37" s="847"/>
      <c r="AH37" s="847"/>
      <c r="AI37" s="847"/>
      <c r="AJ37" s="848"/>
      <c r="AK37" s="846"/>
      <c r="AL37" s="847"/>
      <c r="AM37" s="847"/>
      <c r="AN37" s="847"/>
      <c r="AO37" s="847"/>
      <c r="AP37" s="847"/>
      <c r="AQ37" s="847"/>
      <c r="AR37" s="847"/>
      <c r="AS37" s="848"/>
    </row>
    <row r="38" spans="2:45" s="184" customFormat="1" ht="13.5" customHeight="1">
      <c r="B38" s="864" t="s">
        <v>44</v>
      </c>
      <c r="C38" s="865"/>
      <c r="D38" s="865"/>
      <c r="E38" s="865"/>
      <c r="F38" s="865"/>
      <c r="G38" s="865"/>
      <c r="H38" s="865"/>
      <c r="I38" s="865"/>
      <c r="J38" s="866"/>
      <c r="K38" s="866"/>
      <c r="L38" s="867"/>
      <c r="M38" s="872"/>
      <c r="N38" s="872"/>
      <c r="O38" s="872"/>
      <c r="P38" s="872"/>
      <c r="Q38" s="872"/>
      <c r="R38" s="872"/>
      <c r="S38" s="872"/>
      <c r="T38" s="872"/>
      <c r="U38" s="845" t="s">
        <v>9</v>
      </c>
      <c r="V38" s="872"/>
      <c r="W38" s="872"/>
      <c r="X38" s="872"/>
      <c r="Y38" s="872"/>
      <c r="Z38" s="872"/>
      <c r="AA38" s="872"/>
      <c r="AB38" s="872"/>
      <c r="AC38" s="872"/>
      <c r="AD38" s="845" t="s">
        <v>9</v>
      </c>
      <c r="AE38" s="874"/>
      <c r="AF38" s="875"/>
      <c r="AG38" s="875"/>
      <c r="AH38" s="875"/>
      <c r="AI38" s="875"/>
      <c r="AJ38" s="876"/>
      <c r="AK38" s="872"/>
      <c r="AL38" s="872"/>
      <c r="AM38" s="872"/>
      <c r="AN38" s="872"/>
      <c r="AO38" s="872"/>
      <c r="AP38" s="872"/>
      <c r="AQ38" s="872"/>
      <c r="AR38" s="872"/>
      <c r="AS38" s="845" t="s">
        <v>9</v>
      </c>
    </row>
    <row r="39" spans="2:45" s="184" customFormat="1" ht="13.5" customHeight="1">
      <c r="B39" s="868"/>
      <c r="C39" s="869"/>
      <c r="D39" s="869"/>
      <c r="E39" s="869"/>
      <c r="F39" s="869"/>
      <c r="G39" s="869"/>
      <c r="H39" s="869"/>
      <c r="I39" s="869"/>
      <c r="J39" s="870"/>
      <c r="K39" s="870"/>
      <c r="L39" s="871"/>
      <c r="M39" s="873"/>
      <c r="N39" s="873"/>
      <c r="O39" s="873"/>
      <c r="P39" s="873"/>
      <c r="Q39" s="873"/>
      <c r="R39" s="873"/>
      <c r="S39" s="873"/>
      <c r="T39" s="873"/>
      <c r="U39" s="848"/>
      <c r="V39" s="873"/>
      <c r="W39" s="873"/>
      <c r="X39" s="873"/>
      <c r="Y39" s="873"/>
      <c r="Z39" s="873"/>
      <c r="AA39" s="873"/>
      <c r="AB39" s="873"/>
      <c r="AC39" s="873"/>
      <c r="AD39" s="848"/>
      <c r="AE39" s="877"/>
      <c r="AF39" s="878"/>
      <c r="AG39" s="878"/>
      <c r="AH39" s="878"/>
      <c r="AI39" s="878"/>
      <c r="AJ39" s="879"/>
      <c r="AK39" s="873"/>
      <c r="AL39" s="873"/>
      <c r="AM39" s="873"/>
      <c r="AN39" s="873"/>
      <c r="AO39" s="873"/>
      <c r="AP39" s="873"/>
      <c r="AQ39" s="873"/>
      <c r="AR39" s="873"/>
      <c r="AS39" s="848"/>
    </row>
    <row r="40" spans="2:45" s="184" customFormat="1" ht="13.5" customHeight="1">
      <c r="B40" s="864" t="s">
        <v>70</v>
      </c>
      <c r="C40" s="865"/>
      <c r="D40" s="865"/>
      <c r="E40" s="865"/>
      <c r="F40" s="865"/>
      <c r="G40" s="865"/>
      <c r="H40" s="865"/>
      <c r="I40" s="865"/>
      <c r="J40" s="866"/>
      <c r="K40" s="866"/>
      <c r="L40" s="867"/>
      <c r="M40" s="872"/>
      <c r="N40" s="872"/>
      <c r="O40" s="872"/>
      <c r="P40" s="872"/>
      <c r="Q40" s="872"/>
      <c r="R40" s="872"/>
      <c r="S40" s="872"/>
      <c r="T40" s="872"/>
      <c r="U40" s="845" t="s">
        <v>9</v>
      </c>
      <c r="V40" s="872"/>
      <c r="W40" s="872"/>
      <c r="X40" s="872"/>
      <c r="Y40" s="872"/>
      <c r="Z40" s="872"/>
      <c r="AA40" s="872"/>
      <c r="AB40" s="872"/>
      <c r="AC40" s="872"/>
      <c r="AD40" s="845" t="s">
        <v>9</v>
      </c>
      <c r="AE40" s="874"/>
      <c r="AF40" s="875"/>
      <c r="AG40" s="875"/>
      <c r="AH40" s="875"/>
      <c r="AI40" s="875"/>
      <c r="AJ40" s="876"/>
      <c r="AK40" s="872"/>
      <c r="AL40" s="872"/>
      <c r="AM40" s="872"/>
      <c r="AN40" s="872"/>
      <c r="AO40" s="872"/>
      <c r="AP40" s="872"/>
      <c r="AQ40" s="872"/>
      <c r="AR40" s="872"/>
      <c r="AS40" s="845" t="s">
        <v>9</v>
      </c>
    </row>
    <row r="41" spans="2:45" s="184" customFormat="1" ht="13.5" customHeight="1">
      <c r="B41" s="868"/>
      <c r="C41" s="869"/>
      <c r="D41" s="869"/>
      <c r="E41" s="869"/>
      <c r="F41" s="869"/>
      <c r="G41" s="869"/>
      <c r="H41" s="869"/>
      <c r="I41" s="869"/>
      <c r="J41" s="870"/>
      <c r="K41" s="870"/>
      <c r="L41" s="871"/>
      <c r="M41" s="873"/>
      <c r="N41" s="873"/>
      <c r="O41" s="873"/>
      <c r="P41" s="873"/>
      <c r="Q41" s="873"/>
      <c r="R41" s="873"/>
      <c r="S41" s="873"/>
      <c r="T41" s="873"/>
      <c r="U41" s="848"/>
      <c r="V41" s="873"/>
      <c r="W41" s="873"/>
      <c r="X41" s="873"/>
      <c r="Y41" s="873"/>
      <c r="Z41" s="873"/>
      <c r="AA41" s="873"/>
      <c r="AB41" s="873"/>
      <c r="AC41" s="873"/>
      <c r="AD41" s="848"/>
      <c r="AE41" s="877"/>
      <c r="AF41" s="878"/>
      <c r="AG41" s="878"/>
      <c r="AH41" s="878"/>
      <c r="AI41" s="878"/>
      <c r="AJ41" s="879"/>
      <c r="AK41" s="873"/>
      <c r="AL41" s="873"/>
      <c r="AM41" s="873"/>
      <c r="AN41" s="873"/>
      <c r="AO41" s="873"/>
      <c r="AP41" s="873"/>
      <c r="AQ41" s="873"/>
      <c r="AR41" s="873"/>
      <c r="AS41" s="848"/>
    </row>
    <row r="42" spans="2:45" s="184" customFormat="1" ht="13.5" customHeight="1">
      <c r="B42" s="864" t="s">
        <v>71</v>
      </c>
      <c r="C42" s="865"/>
      <c r="D42" s="865"/>
      <c r="E42" s="865"/>
      <c r="F42" s="865"/>
      <c r="G42" s="865"/>
      <c r="H42" s="865"/>
      <c r="I42" s="865"/>
      <c r="J42" s="866"/>
      <c r="K42" s="866"/>
      <c r="L42" s="867"/>
      <c r="M42" s="872"/>
      <c r="N42" s="872"/>
      <c r="O42" s="872"/>
      <c r="P42" s="872"/>
      <c r="Q42" s="872"/>
      <c r="R42" s="872"/>
      <c r="S42" s="872"/>
      <c r="T42" s="872"/>
      <c r="U42" s="845" t="s">
        <v>9</v>
      </c>
      <c r="V42" s="872"/>
      <c r="W42" s="872"/>
      <c r="X42" s="872"/>
      <c r="Y42" s="872"/>
      <c r="Z42" s="872"/>
      <c r="AA42" s="872"/>
      <c r="AB42" s="872"/>
      <c r="AC42" s="872"/>
      <c r="AD42" s="845" t="s">
        <v>9</v>
      </c>
      <c r="AE42" s="874"/>
      <c r="AF42" s="875"/>
      <c r="AG42" s="875"/>
      <c r="AH42" s="875"/>
      <c r="AI42" s="875"/>
      <c r="AJ42" s="876"/>
      <c r="AK42" s="872"/>
      <c r="AL42" s="872"/>
      <c r="AM42" s="872"/>
      <c r="AN42" s="872"/>
      <c r="AO42" s="872"/>
      <c r="AP42" s="872"/>
      <c r="AQ42" s="872"/>
      <c r="AR42" s="872"/>
      <c r="AS42" s="845" t="s">
        <v>9</v>
      </c>
    </row>
    <row r="43" spans="2:45" s="184" customFormat="1" ht="13.5" customHeight="1">
      <c r="B43" s="868"/>
      <c r="C43" s="869"/>
      <c r="D43" s="869"/>
      <c r="E43" s="869"/>
      <c r="F43" s="869"/>
      <c r="G43" s="869"/>
      <c r="H43" s="869"/>
      <c r="I43" s="869"/>
      <c r="J43" s="870"/>
      <c r="K43" s="870"/>
      <c r="L43" s="871"/>
      <c r="M43" s="873"/>
      <c r="N43" s="873"/>
      <c r="O43" s="873"/>
      <c r="P43" s="873"/>
      <c r="Q43" s="873"/>
      <c r="R43" s="873"/>
      <c r="S43" s="873"/>
      <c r="T43" s="873"/>
      <c r="U43" s="848"/>
      <c r="V43" s="873"/>
      <c r="W43" s="873"/>
      <c r="X43" s="873"/>
      <c r="Y43" s="873"/>
      <c r="Z43" s="873"/>
      <c r="AA43" s="873"/>
      <c r="AB43" s="873"/>
      <c r="AC43" s="873"/>
      <c r="AD43" s="848"/>
      <c r="AE43" s="877"/>
      <c r="AF43" s="878"/>
      <c r="AG43" s="878"/>
      <c r="AH43" s="878"/>
      <c r="AI43" s="878"/>
      <c r="AJ43" s="879"/>
      <c r="AK43" s="873"/>
      <c r="AL43" s="873"/>
      <c r="AM43" s="873"/>
      <c r="AN43" s="873"/>
      <c r="AO43" s="873"/>
      <c r="AP43" s="873"/>
      <c r="AQ43" s="873"/>
      <c r="AR43" s="873"/>
      <c r="AS43" s="848"/>
    </row>
    <row r="44" spans="2:45" s="184" customFormat="1" ht="13.5" customHeight="1">
      <c r="B44" s="864" t="s">
        <v>72</v>
      </c>
      <c r="C44" s="865"/>
      <c r="D44" s="865"/>
      <c r="E44" s="865"/>
      <c r="F44" s="865"/>
      <c r="G44" s="865"/>
      <c r="H44" s="865"/>
      <c r="I44" s="865"/>
      <c r="J44" s="866"/>
      <c r="K44" s="866"/>
      <c r="L44" s="867"/>
      <c r="M44" s="872"/>
      <c r="N44" s="872"/>
      <c r="O44" s="872"/>
      <c r="P44" s="872"/>
      <c r="Q44" s="872"/>
      <c r="R44" s="872"/>
      <c r="S44" s="872"/>
      <c r="T44" s="872"/>
      <c r="U44" s="845" t="s">
        <v>9</v>
      </c>
      <c r="V44" s="872"/>
      <c r="W44" s="872"/>
      <c r="X44" s="872"/>
      <c r="Y44" s="872"/>
      <c r="Z44" s="872"/>
      <c r="AA44" s="872"/>
      <c r="AB44" s="872"/>
      <c r="AC44" s="872"/>
      <c r="AD44" s="845" t="s">
        <v>9</v>
      </c>
      <c r="AE44" s="874"/>
      <c r="AF44" s="875"/>
      <c r="AG44" s="875"/>
      <c r="AH44" s="875"/>
      <c r="AI44" s="875"/>
      <c r="AJ44" s="876"/>
      <c r="AK44" s="872"/>
      <c r="AL44" s="872"/>
      <c r="AM44" s="872"/>
      <c r="AN44" s="872"/>
      <c r="AO44" s="872"/>
      <c r="AP44" s="872"/>
      <c r="AQ44" s="872"/>
      <c r="AR44" s="872"/>
      <c r="AS44" s="845" t="s">
        <v>9</v>
      </c>
    </row>
    <row r="45" spans="2:45" s="184" customFormat="1" ht="13.5" customHeight="1">
      <c r="B45" s="868"/>
      <c r="C45" s="869"/>
      <c r="D45" s="869"/>
      <c r="E45" s="869"/>
      <c r="F45" s="869"/>
      <c r="G45" s="869"/>
      <c r="H45" s="869"/>
      <c r="I45" s="869"/>
      <c r="J45" s="870"/>
      <c r="K45" s="870"/>
      <c r="L45" s="871"/>
      <c r="M45" s="873"/>
      <c r="N45" s="873"/>
      <c r="O45" s="873"/>
      <c r="P45" s="873"/>
      <c r="Q45" s="873"/>
      <c r="R45" s="873"/>
      <c r="S45" s="873"/>
      <c r="T45" s="873"/>
      <c r="U45" s="848"/>
      <c r="V45" s="873"/>
      <c r="W45" s="873"/>
      <c r="X45" s="873"/>
      <c r="Y45" s="873"/>
      <c r="Z45" s="873"/>
      <c r="AA45" s="873"/>
      <c r="AB45" s="873"/>
      <c r="AC45" s="873"/>
      <c r="AD45" s="848"/>
      <c r="AE45" s="877"/>
      <c r="AF45" s="878"/>
      <c r="AG45" s="878"/>
      <c r="AH45" s="878"/>
      <c r="AI45" s="878"/>
      <c r="AJ45" s="879"/>
      <c r="AK45" s="873"/>
      <c r="AL45" s="873"/>
      <c r="AM45" s="873"/>
      <c r="AN45" s="873"/>
      <c r="AO45" s="873"/>
      <c r="AP45" s="873"/>
      <c r="AQ45" s="873"/>
      <c r="AR45" s="873"/>
      <c r="AS45" s="848"/>
    </row>
    <row r="46" spans="2:45" s="184" customFormat="1" ht="13.5" customHeight="1">
      <c r="B46" s="864" t="s">
        <v>43</v>
      </c>
      <c r="C46" s="865"/>
      <c r="D46" s="865"/>
      <c r="E46" s="865"/>
      <c r="F46" s="865"/>
      <c r="G46" s="865"/>
      <c r="H46" s="865"/>
      <c r="I46" s="865"/>
      <c r="J46" s="866"/>
      <c r="K46" s="866"/>
      <c r="L46" s="867"/>
      <c r="M46" s="872"/>
      <c r="N46" s="872"/>
      <c r="O46" s="872"/>
      <c r="P46" s="872"/>
      <c r="Q46" s="872"/>
      <c r="R46" s="872"/>
      <c r="S46" s="872"/>
      <c r="T46" s="872"/>
      <c r="U46" s="845" t="s">
        <v>9</v>
      </c>
      <c r="V46" s="872"/>
      <c r="W46" s="872"/>
      <c r="X46" s="872"/>
      <c r="Y46" s="872"/>
      <c r="Z46" s="872"/>
      <c r="AA46" s="872"/>
      <c r="AB46" s="872"/>
      <c r="AC46" s="872"/>
      <c r="AD46" s="845" t="s">
        <v>9</v>
      </c>
      <c r="AE46" s="874"/>
      <c r="AF46" s="875"/>
      <c r="AG46" s="875"/>
      <c r="AH46" s="875"/>
      <c r="AI46" s="875"/>
      <c r="AJ46" s="876"/>
      <c r="AK46" s="872"/>
      <c r="AL46" s="872"/>
      <c r="AM46" s="872"/>
      <c r="AN46" s="872"/>
      <c r="AO46" s="872"/>
      <c r="AP46" s="872"/>
      <c r="AQ46" s="872"/>
      <c r="AR46" s="872"/>
      <c r="AS46" s="845" t="s">
        <v>9</v>
      </c>
    </row>
    <row r="47" spans="2:45" s="184" customFormat="1" ht="13.5" customHeight="1">
      <c r="B47" s="868"/>
      <c r="C47" s="869"/>
      <c r="D47" s="869"/>
      <c r="E47" s="869"/>
      <c r="F47" s="869"/>
      <c r="G47" s="869"/>
      <c r="H47" s="869"/>
      <c r="I47" s="869"/>
      <c r="J47" s="870"/>
      <c r="K47" s="870"/>
      <c r="L47" s="871"/>
      <c r="M47" s="873"/>
      <c r="N47" s="873"/>
      <c r="O47" s="873"/>
      <c r="P47" s="873"/>
      <c r="Q47" s="873"/>
      <c r="R47" s="873"/>
      <c r="S47" s="873"/>
      <c r="T47" s="873"/>
      <c r="U47" s="848"/>
      <c r="V47" s="873"/>
      <c r="W47" s="873"/>
      <c r="X47" s="873"/>
      <c r="Y47" s="873"/>
      <c r="Z47" s="873"/>
      <c r="AA47" s="873"/>
      <c r="AB47" s="873"/>
      <c r="AC47" s="873"/>
      <c r="AD47" s="848"/>
      <c r="AE47" s="877"/>
      <c r="AF47" s="878"/>
      <c r="AG47" s="878"/>
      <c r="AH47" s="878"/>
      <c r="AI47" s="878"/>
      <c r="AJ47" s="879"/>
      <c r="AK47" s="873"/>
      <c r="AL47" s="873"/>
      <c r="AM47" s="873"/>
      <c r="AN47" s="873"/>
      <c r="AO47" s="873"/>
      <c r="AP47" s="873"/>
      <c r="AQ47" s="873"/>
      <c r="AR47" s="873"/>
      <c r="AS47" s="848"/>
    </row>
    <row r="48" spans="2:45" s="184" customFormat="1" ht="13.5" customHeight="1">
      <c r="B48" s="864" t="s">
        <v>45</v>
      </c>
      <c r="C48" s="865"/>
      <c r="D48" s="865"/>
      <c r="E48" s="865"/>
      <c r="F48" s="865"/>
      <c r="G48" s="865"/>
      <c r="H48" s="865"/>
      <c r="I48" s="865"/>
      <c r="J48" s="901"/>
      <c r="K48" s="901"/>
      <c r="L48" s="902"/>
      <c r="M48" s="872"/>
      <c r="N48" s="872"/>
      <c r="O48" s="872"/>
      <c r="P48" s="872"/>
      <c r="Q48" s="872"/>
      <c r="R48" s="872"/>
      <c r="S48" s="872"/>
      <c r="T48" s="872"/>
      <c r="U48" s="845" t="s">
        <v>9</v>
      </c>
      <c r="V48" s="872"/>
      <c r="W48" s="872"/>
      <c r="X48" s="872"/>
      <c r="Y48" s="872"/>
      <c r="Z48" s="872"/>
      <c r="AA48" s="872"/>
      <c r="AB48" s="872"/>
      <c r="AC48" s="872"/>
      <c r="AD48" s="845" t="s">
        <v>9</v>
      </c>
      <c r="AE48" s="895"/>
      <c r="AF48" s="896"/>
      <c r="AG48" s="896"/>
      <c r="AH48" s="896"/>
      <c r="AI48" s="896"/>
      <c r="AJ48" s="897"/>
      <c r="AK48" s="872"/>
      <c r="AL48" s="872"/>
      <c r="AM48" s="872"/>
      <c r="AN48" s="872"/>
      <c r="AO48" s="872"/>
      <c r="AP48" s="872"/>
      <c r="AQ48" s="872"/>
      <c r="AR48" s="872"/>
      <c r="AS48" s="845" t="s">
        <v>9</v>
      </c>
    </row>
    <row r="49" spans="2:45" s="184" customFormat="1" ht="13.5" customHeight="1">
      <c r="B49" s="868"/>
      <c r="C49" s="869"/>
      <c r="D49" s="869"/>
      <c r="E49" s="869"/>
      <c r="F49" s="869"/>
      <c r="G49" s="869"/>
      <c r="H49" s="869"/>
      <c r="I49" s="869"/>
      <c r="J49" s="903"/>
      <c r="K49" s="903"/>
      <c r="L49" s="904"/>
      <c r="M49" s="873"/>
      <c r="N49" s="873"/>
      <c r="O49" s="873"/>
      <c r="P49" s="873"/>
      <c r="Q49" s="873"/>
      <c r="R49" s="873"/>
      <c r="S49" s="873"/>
      <c r="T49" s="873"/>
      <c r="U49" s="848"/>
      <c r="V49" s="873"/>
      <c r="W49" s="873"/>
      <c r="X49" s="873"/>
      <c r="Y49" s="873"/>
      <c r="Z49" s="873"/>
      <c r="AA49" s="873"/>
      <c r="AB49" s="873"/>
      <c r="AC49" s="873"/>
      <c r="AD49" s="848"/>
      <c r="AE49" s="898"/>
      <c r="AF49" s="899"/>
      <c r="AG49" s="899"/>
      <c r="AH49" s="899"/>
      <c r="AI49" s="899"/>
      <c r="AJ49" s="900"/>
      <c r="AK49" s="873"/>
      <c r="AL49" s="873"/>
      <c r="AM49" s="873"/>
      <c r="AN49" s="873"/>
      <c r="AO49" s="873"/>
      <c r="AP49" s="873"/>
      <c r="AQ49" s="873"/>
      <c r="AR49" s="873"/>
      <c r="AS49" s="848"/>
    </row>
    <row r="50" spans="2:45" s="161" customFormat="1" ht="13.5" customHeight="1">
      <c r="B50" s="88" t="s">
        <v>81</v>
      </c>
      <c r="C50" s="88"/>
      <c r="D50" s="88"/>
      <c r="E50" s="88"/>
      <c r="F50" s="88"/>
      <c r="G50" s="88"/>
      <c r="H50" s="88"/>
      <c r="I50" s="88"/>
      <c r="J50" s="88"/>
      <c r="K50" s="88"/>
      <c r="L50" s="88"/>
      <c r="M50" s="88"/>
      <c r="N50" s="88"/>
      <c r="O50" s="88"/>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51"/>
      <c r="AO50" s="151"/>
      <c r="AP50" s="151"/>
      <c r="AQ50" s="151"/>
      <c r="AR50" s="151"/>
      <c r="AS50" s="151"/>
    </row>
    <row r="51" spans="2:45" s="161" customFormat="1" ht="13.5" customHeight="1">
      <c r="B51" s="88" t="s">
        <v>1858</v>
      </c>
      <c r="C51" s="88"/>
      <c r="D51" s="88"/>
      <c r="E51" s="88"/>
      <c r="F51" s="88"/>
      <c r="G51" s="88"/>
      <c r="H51" s="88"/>
      <c r="I51" s="88"/>
      <c r="J51" s="88"/>
      <c r="K51" s="88"/>
      <c r="L51" s="88"/>
      <c r="M51" s="88"/>
      <c r="N51" s="88"/>
      <c r="O51" s="88"/>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51"/>
      <c r="AO51" s="151"/>
      <c r="AP51" s="151"/>
      <c r="AQ51" s="151"/>
      <c r="AR51" s="151"/>
      <c r="AS51" s="151"/>
    </row>
    <row r="52" spans="2:45" s="161" customFormat="1" ht="13.5" customHeight="1">
      <c r="B52" s="88"/>
      <c r="C52" s="88"/>
      <c r="D52" s="88"/>
      <c r="E52" s="88"/>
      <c r="F52" s="88"/>
      <c r="G52" s="88"/>
      <c r="H52" s="88"/>
      <c r="I52" s="88"/>
      <c r="J52" s="88"/>
      <c r="K52" s="88"/>
      <c r="L52" s="88"/>
      <c r="M52" s="88"/>
      <c r="N52" s="88"/>
      <c r="O52" s="88"/>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51"/>
      <c r="AO52" s="151"/>
      <c r="AP52" s="151"/>
      <c r="AQ52" s="151"/>
      <c r="AR52" s="151"/>
      <c r="AS52" s="151"/>
    </row>
    <row r="53" spans="2:45" s="162" customFormat="1" ht="12" customHeight="1">
      <c r="B53" s="2" t="s">
        <v>57</v>
      </c>
      <c r="C53" s="2"/>
      <c r="D53" s="2"/>
      <c r="E53" s="2"/>
      <c r="F53" s="2"/>
      <c r="G53" s="2"/>
      <c r="H53" s="2"/>
      <c r="I53" s="2"/>
      <c r="J53" s="185"/>
      <c r="K53" s="185"/>
      <c r="L53" s="185"/>
      <c r="M53" s="185"/>
      <c r="N53" s="185"/>
      <c r="O53" s="185"/>
      <c r="P53" s="185"/>
      <c r="Q53" s="185"/>
      <c r="R53" s="185"/>
      <c r="S53" s="186"/>
      <c r="T53" s="185"/>
      <c r="U53" s="185"/>
      <c r="V53" s="185"/>
      <c r="W53" s="185"/>
      <c r="X53" s="185"/>
      <c r="Y53" s="185"/>
      <c r="Z53" s="185"/>
      <c r="AA53" s="185"/>
      <c r="AB53" s="185"/>
      <c r="AC53" s="186"/>
      <c r="AD53" s="187"/>
      <c r="AE53" s="187"/>
      <c r="AF53" s="187"/>
      <c r="AG53" s="187"/>
      <c r="AH53" s="187"/>
      <c r="AI53" s="187"/>
      <c r="AJ53" s="187"/>
      <c r="AK53" s="185"/>
      <c r="AL53" s="185"/>
      <c r="AM53" s="185"/>
      <c r="AN53" s="185"/>
      <c r="AO53" s="185"/>
      <c r="AP53" s="185"/>
      <c r="AQ53" s="185"/>
      <c r="AR53" s="185"/>
      <c r="AS53" s="186"/>
    </row>
    <row r="54" spans="2:45" s="162" customFormat="1" ht="12" customHeight="1">
      <c r="B54" s="886"/>
      <c r="C54" s="887"/>
      <c r="D54" s="887"/>
      <c r="E54" s="887"/>
      <c r="F54" s="887"/>
      <c r="G54" s="887"/>
      <c r="H54" s="887"/>
      <c r="I54" s="887"/>
      <c r="J54" s="887"/>
      <c r="K54" s="887"/>
      <c r="L54" s="887"/>
      <c r="M54" s="887"/>
      <c r="N54" s="887"/>
      <c r="O54" s="887"/>
      <c r="P54" s="887"/>
      <c r="Q54" s="887"/>
      <c r="R54" s="887"/>
      <c r="S54" s="887"/>
      <c r="T54" s="887"/>
      <c r="U54" s="887"/>
      <c r="V54" s="887"/>
      <c r="W54" s="887"/>
      <c r="X54" s="887"/>
      <c r="Y54" s="887"/>
      <c r="Z54" s="887"/>
      <c r="AA54" s="887"/>
      <c r="AB54" s="887"/>
      <c r="AC54" s="887"/>
      <c r="AD54" s="887"/>
      <c r="AE54" s="887"/>
      <c r="AF54" s="887"/>
      <c r="AG54" s="887"/>
      <c r="AH54" s="887"/>
      <c r="AI54" s="887"/>
      <c r="AJ54" s="887"/>
      <c r="AK54" s="887"/>
      <c r="AL54" s="887"/>
      <c r="AM54" s="887"/>
      <c r="AN54" s="887"/>
      <c r="AO54" s="887"/>
      <c r="AP54" s="887"/>
      <c r="AQ54" s="887"/>
      <c r="AR54" s="887"/>
      <c r="AS54" s="888"/>
    </row>
    <row r="55" spans="2:45" s="162" customFormat="1" ht="12" customHeight="1">
      <c r="B55" s="889"/>
      <c r="C55" s="890"/>
      <c r="D55" s="890"/>
      <c r="E55" s="890"/>
      <c r="F55" s="890"/>
      <c r="G55" s="890"/>
      <c r="H55" s="890"/>
      <c r="I55" s="890"/>
      <c r="J55" s="890"/>
      <c r="K55" s="890"/>
      <c r="L55" s="890"/>
      <c r="M55" s="890"/>
      <c r="N55" s="890"/>
      <c r="O55" s="890"/>
      <c r="P55" s="890"/>
      <c r="Q55" s="890"/>
      <c r="R55" s="890"/>
      <c r="S55" s="890"/>
      <c r="T55" s="890"/>
      <c r="U55" s="890"/>
      <c r="V55" s="890"/>
      <c r="W55" s="890"/>
      <c r="X55" s="890"/>
      <c r="Y55" s="890"/>
      <c r="Z55" s="890"/>
      <c r="AA55" s="890"/>
      <c r="AB55" s="890"/>
      <c r="AC55" s="890"/>
      <c r="AD55" s="890"/>
      <c r="AE55" s="890"/>
      <c r="AF55" s="890"/>
      <c r="AG55" s="890"/>
      <c r="AH55" s="890"/>
      <c r="AI55" s="890"/>
      <c r="AJ55" s="890"/>
      <c r="AK55" s="890"/>
      <c r="AL55" s="890"/>
      <c r="AM55" s="890"/>
      <c r="AN55" s="890"/>
      <c r="AO55" s="890"/>
      <c r="AP55" s="890"/>
      <c r="AQ55" s="890"/>
      <c r="AR55" s="890"/>
      <c r="AS55" s="891"/>
    </row>
    <row r="56" spans="2:45" s="162" customFormat="1" ht="12" customHeight="1">
      <c r="B56" s="889"/>
      <c r="C56" s="890"/>
      <c r="D56" s="890"/>
      <c r="E56" s="890"/>
      <c r="F56" s="890"/>
      <c r="G56" s="890"/>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1"/>
    </row>
    <row r="57" spans="2:45" ht="12" customHeight="1">
      <c r="B57" s="892"/>
      <c r="C57" s="893"/>
      <c r="D57" s="893"/>
      <c r="E57" s="893"/>
      <c r="F57" s="893"/>
      <c r="G57" s="893"/>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4"/>
    </row>
    <row r="58" spans="2:45" ht="12" customHeight="1" thickBot="1">
      <c r="B58" s="267"/>
      <c r="C58" s="267"/>
      <c r="D58" s="267"/>
      <c r="E58" s="267"/>
      <c r="F58" s="267"/>
      <c r="G58" s="267"/>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7"/>
      <c r="AI58" s="267"/>
      <c r="AJ58" s="267"/>
      <c r="AK58" s="267"/>
      <c r="AL58" s="267"/>
      <c r="AM58" s="267"/>
      <c r="AN58" s="267"/>
      <c r="AO58" s="267"/>
      <c r="AP58" s="267"/>
      <c r="AQ58" s="267"/>
      <c r="AR58" s="267"/>
      <c r="AS58" s="267"/>
    </row>
    <row r="59" spans="2:45">
      <c r="V59" s="880"/>
      <c r="W59" s="881"/>
      <c r="X59" s="881"/>
      <c r="Y59" s="881"/>
      <c r="Z59" s="881"/>
      <c r="AA59" s="881"/>
      <c r="AB59" s="881"/>
      <c r="AC59" s="881"/>
      <c r="AD59" s="881"/>
      <c r="AE59" s="881"/>
      <c r="AF59" s="881"/>
      <c r="AG59" s="882"/>
    </row>
    <row r="60" spans="2:45" ht="13.5" thickBot="1">
      <c r="G60" s="17" t="s">
        <v>20</v>
      </c>
      <c r="V60" s="883"/>
      <c r="W60" s="884"/>
      <c r="X60" s="884"/>
      <c r="Y60" s="884"/>
      <c r="Z60" s="884"/>
      <c r="AA60" s="884"/>
      <c r="AB60" s="884"/>
      <c r="AC60" s="884"/>
      <c r="AD60" s="884"/>
      <c r="AE60" s="884"/>
      <c r="AF60" s="884"/>
      <c r="AG60" s="885"/>
      <c r="AI60" s="17" t="s">
        <v>27</v>
      </c>
    </row>
    <row r="62" spans="2:45" s="153" customFormat="1" ht="13.5" customHeight="1">
      <c r="B62" s="153" t="s">
        <v>1790</v>
      </c>
    </row>
    <row r="63" spans="2:45" s="153" customFormat="1" ht="13.5" customHeight="1">
      <c r="B63" s="153" t="s">
        <v>1791</v>
      </c>
    </row>
    <row r="64" spans="2:45" ht="5.25" customHeight="1"/>
  </sheetData>
  <mergeCells count="75">
    <mergeCell ref="AK36:AS37"/>
    <mergeCell ref="P26:AG27"/>
    <mergeCell ref="P28:AG29"/>
    <mergeCell ref="P30:AG31"/>
    <mergeCell ref="B40:L41"/>
    <mergeCell ref="B38:L39"/>
    <mergeCell ref="V38:AC39"/>
    <mergeCell ref="AE40:AJ41"/>
    <mergeCell ref="B28:O29"/>
    <mergeCell ref="B30:O31"/>
    <mergeCell ref="AE36:AJ37"/>
    <mergeCell ref="AE38:AJ39"/>
    <mergeCell ref="B36:L37"/>
    <mergeCell ref="M36:U37"/>
    <mergeCell ref="AD40:AD41"/>
    <mergeCell ref="V59:AG60"/>
    <mergeCell ref="B54:AS57"/>
    <mergeCell ref="AD48:AD49"/>
    <mergeCell ref="AE48:AJ49"/>
    <mergeCell ref="B48:L49"/>
    <mergeCell ref="AK48:AR49"/>
    <mergeCell ref="AS48:AS49"/>
    <mergeCell ref="M48:T49"/>
    <mergeCell ref="U48:U49"/>
    <mergeCell ref="V48:AC49"/>
    <mergeCell ref="AK46:AR47"/>
    <mergeCell ref="AS46:AS47"/>
    <mergeCell ref="AS38:AS39"/>
    <mergeCell ref="AS42:AS43"/>
    <mergeCell ref="AS40:AS41"/>
    <mergeCell ref="AK40:AR41"/>
    <mergeCell ref="AK44:AR45"/>
    <mergeCell ref="AK42:AR43"/>
    <mergeCell ref="AK38:AR39"/>
    <mergeCell ref="AS44:AS45"/>
    <mergeCell ref="U42:U43"/>
    <mergeCell ref="AD42:AD43"/>
    <mergeCell ref="AD38:AD39"/>
    <mergeCell ref="V42:AC43"/>
    <mergeCell ref="M40:T41"/>
    <mergeCell ref="V40:AC41"/>
    <mergeCell ref="U40:U41"/>
    <mergeCell ref="M38:T39"/>
    <mergeCell ref="B44:L45"/>
    <mergeCell ref="M44:T45"/>
    <mergeCell ref="U38:U39"/>
    <mergeCell ref="V44:AC45"/>
    <mergeCell ref="AE46:AJ47"/>
    <mergeCell ref="U46:U47"/>
    <mergeCell ref="B46:L47"/>
    <mergeCell ref="M46:T47"/>
    <mergeCell ref="AD46:AD47"/>
    <mergeCell ref="V46:AC47"/>
    <mergeCell ref="U44:U45"/>
    <mergeCell ref="AE44:AJ45"/>
    <mergeCell ref="AD44:AD45"/>
    <mergeCell ref="B42:L43"/>
    <mergeCell ref="M42:T43"/>
    <mergeCell ref="AE42:AJ43"/>
    <mergeCell ref="AP3:AQ3"/>
    <mergeCell ref="V36:AD37"/>
    <mergeCell ref="B21:AS21"/>
    <mergeCell ref="AJ3:AK3"/>
    <mergeCell ref="AM3:AN3"/>
    <mergeCell ref="B26:O27"/>
    <mergeCell ref="AH30:AH31"/>
    <mergeCell ref="AH26:AH27"/>
    <mergeCell ref="AO30:AS31"/>
    <mergeCell ref="AO26:AS27"/>
    <mergeCell ref="AO28:AS29"/>
    <mergeCell ref="AH28:AH29"/>
    <mergeCell ref="B12:AS12"/>
    <mergeCell ref="B13:AS13"/>
    <mergeCell ref="B16:AS19"/>
    <mergeCell ref="B14:AS14"/>
  </mergeCells>
  <phoneticPr fontId="4"/>
  <printOptions horizontalCentered="1"/>
  <pageMargins left="0.51181102362204722" right="0.47244094488188981" top="0.59055118110236227" bottom="0.39370078740157483" header="0.31496062992125984" footer="0.31496062992125984"/>
  <pageSetup paperSize="9" scale="97" firstPageNumber="90" orientation="portrait" r:id="rId1"/>
  <headerFooter>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indexed="13"/>
  </sheetPr>
  <dimension ref="A1:AZ116"/>
  <sheetViews>
    <sheetView view="pageBreakPreview" topLeftCell="A13" zoomScaleNormal="100" zoomScaleSheetLayoutView="100" workbookViewId="0">
      <selection activeCell="H27" sqref="H27:AT29"/>
    </sheetView>
  </sheetViews>
  <sheetFormatPr defaultColWidth="9" defaultRowHeight="13"/>
  <cols>
    <col min="1" max="45" width="2" style="3" customWidth="1"/>
    <col min="46" max="50" width="2.08984375" style="3" customWidth="1"/>
    <col min="51" max="16384" width="9" style="3"/>
  </cols>
  <sheetData>
    <row r="1" spans="1:52">
      <c r="A1" s="23"/>
      <c r="B1" s="23" t="s">
        <v>1898</v>
      </c>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row>
    <row r="2" spans="1:52">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row>
    <row r="3" spans="1:52">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4"/>
      <c r="AT3" s="23"/>
    </row>
    <row r="4" spans="1:52" s="19" customFormat="1" ht="13.5" customHeight="1">
      <c r="A4" s="114"/>
      <c r="B4" s="956" t="s">
        <v>202</v>
      </c>
      <c r="C4" s="957"/>
      <c r="D4" s="957"/>
      <c r="E4" s="957"/>
      <c r="F4" s="957"/>
      <c r="G4" s="957"/>
      <c r="H4" s="957"/>
      <c r="I4" s="957"/>
      <c r="J4" s="957"/>
      <c r="K4" s="957"/>
      <c r="L4" s="957"/>
      <c r="M4" s="957"/>
      <c r="N4" s="957"/>
      <c r="O4" s="958"/>
      <c r="P4" s="114"/>
      <c r="Q4" s="114"/>
      <c r="R4" s="190"/>
      <c r="S4" s="190"/>
      <c r="T4" s="190"/>
      <c r="U4" s="190"/>
      <c r="V4" s="190"/>
      <c r="W4" s="190"/>
      <c r="X4" s="190"/>
      <c r="Y4" s="190"/>
      <c r="Z4" s="190"/>
      <c r="AA4" s="190"/>
      <c r="AB4" s="190"/>
      <c r="AC4" s="190"/>
      <c r="AD4" s="953" t="s">
        <v>10</v>
      </c>
      <c r="AE4" s="954"/>
      <c r="AF4" s="954"/>
      <c r="AG4" s="954"/>
      <c r="AH4" s="954"/>
      <c r="AI4" s="954"/>
      <c r="AJ4" s="954"/>
      <c r="AK4" s="954"/>
      <c r="AL4" s="954"/>
      <c r="AM4" s="954"/>
      <c r="AN4" s="954"/>
      <c r="AO4" s="954"/>
      <c r="AP4" s="954"/>
      <c r="AQ4" s="954"/>
      <c r="AR4" s="954"/>
      <c r="AS4" s="955"/>
      <c r="AT4" s="114"/>
    </row>
    <row r="5" spans="1:52" s="19" customFormat="1" ht="13.5" customHeight="1">
      <c r="A5" s="114"/>
      <c r="B5" s="335"/>
      <c r="C5" s="336"/>
      <c r="D5" s="339"/>
      <c r="E5" s="339"/>
      <c r="F5" s="339"/>
      <c r="G5" s="339"/>
      <c r="H5" s="339"/>
      <c r="I5" s="339"/>
      <c r="J5" s="339"/>
      <c r="K5" s="339"/>
      <c r="L5" s="341"/>
      <c r="M5" s="336"/>
      <c r="N5" s="343"/>
      <c r="O5" s="344"/>
      <c r="P5" s="114"/>
      <c r="Q5" s="114"/>
      <c r="R5" s="114"/>
      <c r="S5" s="191"/>
      <c r="T5" s="191"/>
      <c r="U5" s="191"/>
      <c r="V5" s="191"/>
      <c r="W5" s="191"/>
      <c r="X5" s="191"/>
      <c r="Y5" s="191"/>
      <c r="Z5" s="191"/>
      <c r="AA5" s="191"/>
      <c r="AB5" s="191"/>
      <c r="AC5" s="191"/>
      <c r="AD5" s="959" t="s">
        <v>932</v>
      </c>
      <c r="AE5" s="960"/>
      <c r="AF5" s="960"/>
      <c r="AG5" s="960"/>
      <c r="AH5" s="963"/>
      <c r="AI5" s="964"/>
      <c r="AJ5" s="965"/>
      <c r="AK5" s="965"/>
      <c r="AL5" s="963"/>
      <c r="AM5" s="964"/>
      <c r="AN5" s="965"/>
      <c r="AO5" s="965"/>
      <c r="AP5" s="963"/>
      <c r="AQ5" s="964"/>
      <c r="AR5" s="965"/>
      <c r="AS5" s="968"/>
      <c r="AT5" s="114"/>
    </row>
    <row r="6" spans="1:52" s="19" customFormat="1" ht="13.5" customHeight="1">
      <c r="A6" s="114"/>
      <c r="B6" s="337"/>
      <c r="C6" s="338"/>
      <c r="D6" s="340"/>
      <c r="E6" s="340"/>
      <c r="F6" s="340"/>
      <c r="G6" s="340"/>
      <c r="H6" s="340"/>
      <c r="I6" s="340"/>
      <c r="J6" s="340"/>
      <c r="K6" s="340"/>
      <c r="L6" s="342"/>
      <c r="M6" s="338"/>
      <c r="N6" s="345"/>
      <c r="O6" s="341"/>
      <c r="P6" s="114"/>
      <c r="Q6" s="114"/>
      <c r="R6" s="114"/>
      <c r="S6" s="114"/>
      <c r="T6" s="114"/>
      <c r="U6" s="114"/>
      <c r="V6" s="114"/>
      <c r="W6" s="114"/>
      <c r="X6" s="114"/>
      <c r="Y6" s="114"/>
      <c r="Z6" s="114"/>
      <c r="AA6" s="114"/>
      <c r="AB6" s="114"/>
      <c r="AC6" s="114"/>
      <c r="AD6" s="961"/>
      <c r="AE6" s="962"/>
      <c r="AF6" s="962"/>
      <c r="AG6" s="962"/>
      <c r="AH6" s="966"/>
      <c r="AI6" s="966"/>
      <c r="AJ6" s="967"/>
      <c r="AK6" s="967"/>
      <c r="AL6" s="966"/>
      <c r="AM6" s="966"/>
      <c r="AN6" s="967"/>
      <c r="AO6" s="967"/>
      <c r="AP6" s="966"/>
      <c r="AQ6" s="966"/>
      <c r="AR6" s="967"/>
      <c r="AS6" s="969"/>
      <c r="AT6" s="114"/>
    </row>
    <row r="7" spans="1:52" s="19" customFormat="1" ht="13.5" customHeight="1">
      <c r="A7" s="114"/>
      <c r="B7" s="192"/>
      <c r="C7" s="192"/>
      <c r="D7" s="192"/>
      <c r="E7" s="192"/>
      <c r="F7" s="192"/>
      <c r="G7" s="192"/>
      <c r="H7" s="192"/>
      <c r="I7" s="192"/>
      <c r="J7" s="192"/>
      <c r="K7" s="192"/>
      <c r="L7" s="192"/>
      <c r="M7" s="192"/>
      <c r="N7" s="192"/>
      <c r="O7" s="192"/>
      <c r="P7" s="192"/>
      <c r="Q7" s="192"/>
      <c r="R7" s="114"/>
      <c r="S7" s="114"/>
      <c r="T7" s="114"/>
      <c r="U7" s="114"/>
      <c r="V7" s="114"/>
      <c r="W7" s="114"/>
      <c r="X7" s="114"/>
      <c r="Y7" s="114"/>
      <c r="Z7" s="114"/>
      <c r="AA7" s="114"/>
      <c r="AB7" s="114"/>
      <c r="AC7" s="114"/>
      <c r="AD7" s="192"/>
      <c r="AE7" s="192"/>
      <c r="AF7" s="192"/>
      <c r="AG7" s="192"/>
      <c r="AH7" s="192"/>
      <c r="AI7" s="192"/>
      <c r="AJ7" s="192"/>
      <c r="AK7" s="192"/>
      <c r="AL7" s="192"/>
      <c r="AM7" s="192"/>
      <c r="AN7" s="192"/>
      <c r="AO7" s="192"/>
      <c r="AP7" s="192"/>
      <c r="AQ7" s="192"/>
      <c r="AR7" s="192"/>
      <c r="AS7" s="192"/>
      <c r="AT7" s="114"/>
    </row>
    <row r="8" spans="1:52" s="19" customFormat="1" ht="13.5" customHeight="1">
      <c r="A8" s="114"/>
      <c r="B8" s="192"/>
      <c r="C8" s="192"/>
      <c r="D8" s="192"/>
      <c r="E8" s="192"/>
      <c r="F8" s="192"/>
      <c r="G8" s="192"/>
      <c r="H8" s="192"/>
      <c r="I8" s="192"/>
      <c r="J8" s="192"/>
      <c r="K8" s="192"/>
      <c r="L8" s="192"/>
      <c r="M8" s="192"/>
      <c r="N8" s="192"/>
      <c r="O8" s="192"/>
      <c r="P8" s="192"/>
      <c r="Q8" s="192"/>
      <c r="R8" s="114"/>
      <c r="S8" s="114"/>
      <c r="T8" s="114"/>
      <c r="U8" s="114"/>
      <c r="V8" s="114"/>
      <c r="W8" s="114"/>
      <c r="X8" s="114"/>
      <c r="Y8" s="114"/>
      <c r="Z8" s="114"/>
      <c r="AA8" s="114"/>
      <c r="AB8" s="114"/>
      <c r="AC8" s="114"/>
      <c r="AD8" s="192"/>
      <c r="AE8" s="192"/>
      <c r="AF8" s="192"/>
      <c r="AG8" s="192"/>
      <c r="AH8" s="192"/>
      <c r="AI8" s="192"/>
      <c r="AJ8" s="192"/>
      <c r="AK8" s="192"/>
      <c r="AL8" s="192"/>
      <c r="AM8" s="192"/>
      <c r="AN8" s="192"/>
      <c r="AO8" s="192"/>
      <c r="AP8" s="192"/>
      <c r="AQ8" s="192"/>
      <c r="AR8" s="192"/>
      <c r="AS8" s="192"/>
      <c r="AT8" s="114"/>
    </row>
    <row r="9" spans="1:52" s="158" customFormat="1" ht="13.5" customHeight="1">
      <c r="B9" s="1029" t="s">
        <v>1885</v>
      </c>
      <c r="C9" s="1029"/>
      <c r="D9" s="1029"/>
      <c r="E9" s="1029"/>
      <c r="F9" s="1029"/>
      <c r="G9" s="1029"/>
      <c r="H9" s="1029"/>
      <c r="I9" s="1029"/>
      <c r="J9" s="1029"/>
      <c r="K9" s="1029"/>
      <c r="L9" s="1029"/>
      <c r="M9" s="1029"/>
      <c r="N9" s="1029"/>
      <c r="O9" s="1029"/>
      <c r="P9" s="1029"/>
      <c r="Q9" s="1029"/>
      <c r="R9" s="1029"/>
      <c r="S9" s="1029"/>
      <c r="T9" s="1029"/>
      <c r="U9" s="1029"/>
      <c r="V9" s="1029"/>
      <c r="W9" s="1029"/>
      <c r="X9" s="1029"/>
      <c r="Y9" s="1029"/>
      <c r="Z9" s="1029"/>
      <c r="AA9" s="1029"/>
      <c r="AB9" s="1029"/>
      <c r="AC9" s="1029"/>
      <c r="AD9" s="1029"/>
      <c r="AE9" s="1029"/>
      <c r="AF9" s="1029"/>
      <c r="AG9" s="1029"/>
      <c r="AH9" s="1029"/>
      <c r="AI9" s="1029"/>
      <c r="AJ9" s="1029"/>
      <c r="AK9" s="1029"/>
      <c r="AL9" s="1029"/>
      <c r="AM9" s="1029"/>
      <c r="AN9" s="1029"/>
      <c r="AO9" s="1029"/>
      <c r="AP9" s="1029"/>
      <c r="AQ9" s="1029"/>
      <c r="AR9" s="1029"/>
      <c r="AS9" s="1029"/>
      <c r="AT9" s="164"/>
      <c r="AU9" s="160"/>
      <c r="AV9" s="160"/>
      <c r="AW9" s="160"/>
      <c r="AX9" s="160"/>
      <c r="AY9" s="160"/>
      <c r="AZ9" s="160"/>
    </row>
    <row r="10" spans="1:52" s="19" customFormat="1" ht="13.5" customHeight="1">
      <c r="B10" s="1030" t="s">
        <v>1854</v>
      </c>
      <c r="C10" s="1030"/>
      <c r="D10" s="1030"/>
      <c r="E10" s="1030"/>
      <c r="F10" s="1030"/>
      <c r="G10" s="1030"/>
      <c r="H10" s="1030"/>
      <c r="I10" s="1030"/>
      <c r="J10" s="1030"/>
      <c r="K10" s="1030"/>
      <c r="L10" s="1030"/>
      <c r="M10" s="1030"/>
      <c r="N10" s="1030"/>
      <c r="O10" s="1030"/>
      <c r="P10" s="1030"/>
      <c r="Q10" s="1030"/>
      <c r="R10" s="1030"/>
      <c r="S10" s="1030"/>
      <c r="T10" s="1030"/>
      <c r="U10" s="1030"/>
      <c r="V10" s="1030"/>
      <c r="W10" s="1030"/>
      <c r="X10" s="1030"/>
      <c r="Y10" s="1030"/>
      <c r="Z10" s="1030"/>
      <c r="AA10" s="1030"/>
      <c r="AB10" s="1030"/>
      <c r="AC10" s="1030"/>
      <c r="AD10" s="1030"/>
      <c r="AE10" s="1030"/>
      <c r="AF10" s="1030"/>
      <c r="AG10" s="1030"/>
      <c r="AH10" s="1030"/>
      <c r="AI10" s="1030"/>
      <c r="AJ10" s="1030"/>
      <c r="AK10" s="1030"/>
      <c r="AL10" s="1030"/>
      <c r="AM10" s="1030"/>
      <c r="AN10" s="1030"/>
      <c r="AO10" s="1030"/>
      <c r="AP10" s="1030"/>
      <c r="AQ10" s="1030"/>
      <c r="AR10" s="1030"/>
      <c r="AS10" s="1030"/>
      <c r="AT10" s="165"/>
    </row>
    <row r="11" spans="1:52" s="19" customFormat="1" ht="13.5" customHeight="1">
      <c r="B11" s="1030" t="s">
        <v>1855</v>
      </c>
      <c r="C11" s="1030"/>
      <c r="D11" s="1030"/>
      <c r="E11" s="1030"/>
      <c r="F11" s="1030"/>
      <c r="G11" s="1030"/>
      <c r="H11" s="1030"/>
      <c r="I11" s="1030"/>
      <c r="J11" s="1030"/>
      <c r="K11" s="1030"/>
      <c r="L11" s="1030"/>
      <c r="M11" s="1030"/>
      <c r="N11" s="1030"/>
      <c r="O11" s="1030"/>
      <c r="P11" s="1030"/>
      <c r="Q11" s="1030"/>
      <c r="R11" s="1030"/>
      <c r="S11" s="1030"/>
      <c r="T11" s="1030"/>
      <c r="U11" s="1030"/>
      <c r="V11" s="1030"/>
      <c r="W11" s="1030"/>
      <c r="X11" s="1030"/>
      <c r="Y11" s="1030"/>
      <c r="Z11" s="1030"/>
      <c r="AA11" s="1030"/>
      <c r="AB11" s="1030"/>
      <c r="AC11" s="1030"/>
      <c r="AD11" s="1030"/>
      <c r="AE11" s="1030"/>
      <c r="AF11" s="1030"/>
      <c r="AG11" s="1030"/>
      <c r="AH11" s="1030"/>
      <c r="AI11" s="1030"/>
      <c r="AJ11" s="1030"/>
      <c r="AK11" s="1030"/>
      <c r="AL11" s="1030"/>
      <c r="AM11" s="1030"/>
      <c r="AN11" s="1030"/>
      <c r="AO11" s="1030"/>
      <c r="AP11" s="1030"/>
      <c r="AQ11" s="1030"/>
      <c r="AR11" s="1030"/>
      <c r="AS11" s="1030"/>
      <c r="AT11" s="165"/>
    </row>
    <row r="12" spans="1:52" s="19" customFormat="1" ht="13.5" customHeight="1">
      <c r="B12" s="190"/>
      <c r="C12" s="190"/>
      <c r="D12" s="190"/>
      <c r="E12" s="190"/>
      <c r="F12" s="190"/>
      <c r="G12" s="190"/>
      <c r="H12" s="190"/>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90"/>
      <c r="AP12" s="190"/>
      <c r="AQ12" s="190"/>
      <c r="AR12" s="190"/>
      <c r="AS12" s="190"/>
      <c r="AT12" s="165"/>
    </row>
    <row r="13" spans="1:52" s="19" customFormat="1" ht="13.5" customHeight="1">
      <c r="A13" s="114"/>
      <c r="B13" s="114"/>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row>
    <row r="14" spans="1:52" s="19" customFormat="1" ht="13.5" customHeight="1">
      <c r="A14" s="114"/>
      <c r="B14" s="114" t="s">
        <v>59</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row>
    <row r="15" spans="1:52" s="19" customFormat="1" ht="13.5" customHeight="1">
      <c r="A15" s="114"/>
      <c r="B15" s="114" t="s">
        <v>61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row>
    <row r="16" spans="1:52" s="19" customFormat="1" ht="13.5" customHeight="1">
      <c r="A16" s="114"/>
      <c r="B16" s="114"/>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row>
    <row r="17" spans="1:46" s="19" customFormat="1" ht="13.5" customHeight="1">
      <c r="A17" s="114"/>
      <c r="B17" s="1031" t="s">
        <v>1846</v>
      </c>
      <c r="C17" s="1031"/>
      <c r="D17" s="1031"/>
      <c r="E17" s="1031"/>
      <c r="F17" s="1031"/>
      <c r="G17" s="1031"/>
      <c r="H17" s="1031"/>
      <c r="I17" s="1031"/>
      <c r="J17" s="1031"/>
      <c r="K17" s="1031"/>
      <c r="L17" s="1031"/>
      <c r="M17" s="1031"/>
      <c r="N17" s="1031"/>
      <c r="O17" s="1031"/>
      <c r="P17" s="1031"/>
      <c r="Q17" s="1031"/>
      <c r="R17" s="1031"/>
      <c r="S17" s="1031"/>
      <c r="T17" s="1031"/>
      <c r="U17" s="1031"/>
      <c r="V17" s="1031"/>
      <c r="W17" s="1031"/>
      <c r="X17" s="1031"/>
      <c r="Y17" s="1031"/>
      <c r="Z17" s="1031"/>
      <c r="AA17" s="1031"/>
      <c r="AB17" s="1031"/>
      <c r="AC17" s="1031"/>
      <c r="AD17" s="1031"/>
      <c r="AE17" s="1031"/>
      <c r="AF17" s="1031"/>
      <c r="AG17" s="1031"/>
      <c r="AH17" s="1031"/>
      <c r="AI17" s="1031"/>
      <c r="AJ17" s="1031"/>
      <c r="AK17" s="1031"/>
      <c r="AL17" s="1031"/>
      <c r="AM17" s="1031"/>
      <c r="AN17" s="1031"/>
      <c r="AO17" s="1031"/>
      <c r="AP17" s="1031"/>
      <c r="AQ17" s="1031"/>
      <c r="AR17" s="1031"/>
      <c r="AS17" s="1031"/>
      <c r="AT17" s="114"/>
    </row>
    <row r="18" spans="1:46" s="19" customFormat="1" ht="13.5" customHeight="1">
      <c r="A18" s="114"/>
      <c r="B18" s="1031"/>
      <c r="C18" s="1031"/>
      <c r="D18" s="1031"/>
      <c r="E18" s="1031"/>
      <c r="F18" s="1031"/>
      <c r="G18" s="1031"/>
      <c r="H18" s="1031"/>
      <c r="I18" s="1031"/>
      <c r="J18" s="1031"/>
      <c r="K18" s="1031"/>
      <c r="L18" s="1031"/>
      <c r="M18" s="1031"/>
      <c r="N18" s="1031"/>
      <c r="O18" s="1031"/>
      <c r="P18" s="1031"/>
      <c r="Q18" s="1031"/>
      <c r="R18" s="1031"/>
      <c r="S18" s="1031"/>
      <c r="T18" s="1031"/>
      <c r="U18" s="1031"/>
      <c r="V18" s="1031"/>
      <c r="W18" s="1031"/>
      <c r="X18" s="1031"/>
      <c r="Y18" s="1031"/>
      <c r="Z18" s="1031"/>
      <c r="AA18" s="1031"/>
      <c r="AB18" s="1031"/>
      <c r="AC18" s="1031"/>
      <c r="AD18" s="1031"/>
      <c r="AE18" s="1031"/>
      <c r="AF18" s="1031"/>
      <c r="AG18" s="1031"/>
      <c r="AH18" s="1031"/>
      <c r="AI18" s="1031"/>
      <c r="AJ18" s="1031"/>
      <c r="AK18" s="1031"/>
      <c r="AL18" s="1031"/>
      <c r="AM18" s="1031"/>
      <c r="AN18" s="1031"/>
      <c r="AO18" s="1031"/>
      <c r="AP18" s="1031"/>
      <c r="AQ18" s="1031"/>
      <c r="AR18" s="1031"/>
      <c r="AS18" s="1031"/>
      <c r="AT18" s="114"/>
    </row>
    <row r="19" spans="1:46" s="19" customFormat="1" ht="13.5" customHeight="1">
      <c r="A19" s="114"/>
      <c r="B19" s="1031"/>
      <c r="C19" s="1031"/>
      <c r="D19" s="1031"/>
      <c r="E19" s="1031"/>
      <c r="F19" s="1031"/>
      <c r="G19" s="1031"/>
      <c r="H19" s="1031"/>
      <c r="I19" s="1031"/>
      <c r="J19" s="1031"/>
      <c r="K19" s="1031"/>
      <c r="L19" s="1031"/>
      <c r="M19" s="1031"/>
      <c r="N19" s="1031"/>
      <c r="O19" s="1031"/>
      <c r="P19" s="1031"/>
      <c r="Q19" s="1031"/>
      <c r="R19" s="1031"/>
      <c r="S19" s="1031"/>
      <c r="T19" s="1031"/>
      <c r="U19" s="1031"/>
      <c r="V19" s="1031"/>
      <c r="W19" s="1031"/>
      <c r="X19" s="1031"/>
      <c r="Y19" s="1031"/>
      <c r="Z19" s="1031"/>
      <c r="AA19" s="1031"/>
      <c r="AB19" s="1031"/>
      <c r="AC19" s="1031"/>
      <c r="AD19" s="1031"/>
      <c r="AE19" s="1031"/>
      <c r="AF19" s="1031"/>
      <c r="AG19" s="1031"/>
      <c r="AH19" s="1031"/>
      <c r="AI19" s="1031"/>
      <c r="AJ19" s="1031"/>
      <c r="AK19" s="1031"/>
      <c r="AL19" s="1031"/>
      <c r="AM19" s="1031"/>
      <c r="AN19" s="1031"/>
      <c r="AO19" s="1031"/>
      <c r="AP19" s="1031"/>
      <c r="AQ19" s="1031"/>
      <c r="AR19" s="1031"/>
      <c r="AS19" s="1031"/>
      <c r="AT19" s="114"/>
    </row>
    <row r="20" spans="1:46" s="19" customFormat="1" ht="13.5" customHeight="1">
      <c r="A20" s="114"/>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row>
    <row r="21" spans="1:46" s="19" customFormat="1" ht="13.5" customHeight="1">
      <c r="A21" s="114"/>
      <c r="B21" s="1032" t="s">
        <v>2</v>
      </c>
      <c r="C21" s="1032"/>
      <c r="D21" s="1032"/>
      <c r="E21" s="1032"/>
      <c r="F21" s="1032"/>
      <c r="G21" s="1032"/>
      <c r="H21" s="1032"/>
      <c r="I21" s="1032"/>
      <c r="J21" s="1032"/>
      <c r="K21" s="1032"/>
      <c r="L21" s="1032"/>
      <c r="M21" s="1032"/>
      <c r="N21" s="1032"/>
      <c r="O21" s="1032"/>
      <c r="P21" s="1032"/>
      <c r="Q21" s="1032"/>
      <c r="R21" s="1032"/>
      <c r="S21" s="1032"/>
      <c r="T21" s="1032"/>
      <c r="U21" s="1032"/>
      <c r="V21" s="1032"/>
      <c r="W21" s="1032"/>
      <c r="X21" s="1032"/>
      <c r="Y21" s="1032"/>
      <c r="Z21" s="1032"/>
      <c r="AA21" s="1032"/>
      <c r="AB21" s="1032"/>
      <c r="AC21" s="1032"/>
      <c r="AD21" s="1032"/>
      <c r="AE21" s="1032"/>
      <c r="AF21" s="1032"/>
      <c r="AG21" s="1032"/>
      <c r="AH21" s="1032"/>
      <c r="AI21" s="1032"/>
      <c r="AJ21" s="1032"/>
      <c r="AK21" s="1032"/>
      <c r="AL21" s="1032"/>
      <c r="AM21" s="1032"/>
      <c r="AN21" s="1032"/>
      <c r="AO21" s="1032"/>
      <c r="AP21" s="1032"/>
      <c r="AQ21" s="1032"/>
      <c r="AR21" s="1032"/>
      <c r="AS21" s="1032"/>
      <c r="AT21" s="114"/>
    </row>
    <row r="22" spans="1:46">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row>
    <row r="23" spans="1:46">
      <c r="A23" s="23"/>
      <c r="B23" s="23" t="s">
        <v>55</v>
      </c>
      <c r="C23" s="114"/>
      <c r="D23" s="114"/>
      <c r="E23" s="23"/>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23"/>
    </row>
    <row r="24" spans="1:46" s="19" customFormat="1" ht="13.5" customHeight="1">
      <c r="A24" s="114"/>
      <c r="B24" s="928" t="s">
        <v>24</v>
      </c>
      <c r="C24" s="929"/>
      <c r="D24" s="929"/>
      <c r="E24" s="929"/>
      <c r="F24" s="930"/>
      <c r="G24" s="910"/>
      <c r="H24" s="910"/>
      <c r="I24" s="910"/>
      <c r="J24" s="910"/>
      <c r="K24" s="910"/>
      <c r="L24" s="910"/>
      <c r="M24" s="910"/>
      <c r="N24" s="910"/>
      <c r="O24" s="910"/>
      <c r="P24" s="910"/>
      <c r="Q24" s="910"/>
      <c r="R24" s="910"/>
      <c r="S24" s="910"/>
      <c r="T24" s="910"/>
      <c r="U24" s="910"/>
      <c r="V24" s="910"/>
      <c r="W24" s="910"/>
      <c r="X24" s="910"/>
      <c r="Y24" s="910"/>
      <c r="Z24" s="910"/>
      <c r="AA24" s="910"/>
      <c r="AB24" s="910"/>
      <c r="AC24" s="910"/>
      <c r="AD24" s="910"/>
      <c r="AE24" s="910"/>
      <c r="AF24" s="910"/>
      <c r="AG24" s="910"/>
      <c r="AH24" s="910"/>
      <c r="AI24" s="910"/>
      <c r="AJ24" s="910"/>
      <c r="AK24" s="910"/>
      <c r="AL24" s="910"/>
      <c r="AM24" s="910"/>
      <c r="AN24" s="910"/>
      <c r="AO24" s="910"/>
      <c r="AP24" s="910"/>
      <c r="AQ24" s="910"/>
      <c r="AR24" s="910"/>
      <c r="AS24" s="910"/>
      <c r="AT24" s="114"/>
    </row>
    <row r="25" spans="1:46" s="19" customFormat="1" ht="13.5" customHeight="1">
      <c r="A25" s="114"/>
      <c r="B25" s="931"/>
      <c r="C25" s="932"/>
      <c r="D25" s="932"/>
      <c r="E25" s="932"/>
      <c r="F25" s="933"/>
      <c r="G25" s="910"/>
      <c r="H25" s="910"/>
      <c r="I25" s="910"/>
      <c r="J25" s="910"/>
      <c r="K25" s="910"/>
      <c r="L25" s="910"/>
      <c r="M25" s="910"/>
      <c r="N25" s="910"/>
      <c r="O25" s="910"/>
      <c r="P25" s="910"/>
      <c r="Q25" s="910"/>
      <c r="R25" s="910"/>
      <c r="S25" s="910"/>
      <c r="T25" s="910"/>
      <c r="U25" s="910"/>
      <c r="V25" s="910"/>
      <c r="W25" s="910"/>
      <c r="X25" s="910"/>
      <c r="Y25" s="910"/>
      <c r="Z25" s="910"/>
      <c r="AA25" s="910"/>
      <c r="AB25" s="910"/>
      <c r="AC25" s="910"/>
      <c r="AD25" s="910"/>
      <c r="AE25" s="910"/>
      <c r="AF25" s="910"/>
      <c r="AG25" s="910"/>
      <c r="AH25" s="910"/>
      <c r="AI25" s="910"/>
      <c r="AJ25" s="910"/>
      <c r="AK25" s="910"/>
      <c r="AL25" s="910"/>
      <c r="AM25" s="910"/>
      <c r="AN25" s="910"/>
      <c r="AO25" s="910"/>
      <c r="AP25" s="910"/>
      <c r="AQ25" s="910"/>
      <c r="AR25" s="910"/>
      <c r="AS25" s="910"/>
      <c r="AT25" s="114"/>
    </row>
    <row r="26" spans="1:46" s="19" customFormat="1" ht="13.5" customHeight="1">
      <c r="A26" s="114"/>
      <c r="B26" s="934"/>
      <c r="C26" s="935"/>
      <c r="D26" s="935"/>
      <c r="E26" s="935"/>
      <c r="F26" s="936"/>
      <c r="G26" s="910"/>
      <c r="H26" s="910"/>
      <c r="I26" s="910"/>
      <c r="J26" s="910"/>
      <c r="K26" s="910"/>
      <c r="L26" s="910"/>
      <c r="M26" s="910"/>
      <c r="N26" s="910"/>
      <c r="O26" s="910"/>
      <c r="P26" s="910"/>
      <c r="Q26" s="910"/>
      <c r="R26" s="910"/>
      <c r="S26" s="910"/>
      <c r="T26" s="910"/>
      <c r="U26" s="910"/>
      <c r="V26" s="910"/>
      <c r="W26" s="910"/>
      <c r="X26" s="910"/>
      <c r="Y26" s="910"/>
      <c r="Z26" s="910"/>
      <c r="AA26" s="910"/>
      <c r="AB26" s="910"/>
      <c r="AC26" s="910"/>
      <c r="AD26" s="910"/>
      <c r="AE26" s="910"/>
      <c r="AF26" s="910"/>
      <c r="AG26" s="910"/>
      <c r="AH26" s="910"/>
      <c r="AI26" s="910"/>
      <c r="AJ26" s="910"/>
      <c r="AK26" s="910"/>
      <c r="AL26" s="910"/>
      <c r="AM26" s="910"/>
      <c r="AN26" s="910"/>
      <c r="AO26" s="910"/>
      <c r="AP26" s="910"/>
      <c r="AQ26" s="910"/>
      <c r="AR26" s="910"/>
      <c r="AS26" s="910"/>
      <c r="AT26" s="114"/>
    </row>
    <row r="27" spans="1:46" s="19" customFormat="1" ht="13.5" customHeight="1">
      <c r="A27" s="114"/>
      <c r="B27" s="928" t="s">
        <v>17</v>
      </c>
      <c r="C27" s="929"/>
      <c r="D27" s="929"/>
      <c r="E27" s="929"/>
      <c r="F27" s="930"/>
      <c r="G27" s="1026"/>
      <c r="H27" s="1026"/>
      <c r="I27" s="1026"/>
      <c r="J27" s="1026"/>
      <c r="K27" s="1026"/>
      <c r="L27" s="1026"/>
      <c r="M27" s="1026"/>
      <c r="N27" s="1026"/>
      <c r="O27" s="1026"/>
      <c r="P27" s="1026"/>
      <c r="Q27" s="1026"/>
      <c r="R27" s="1026"/>
      <c r="S27" s="1026"/>
      <c r="T27" s="1026"/>
      <c r="U27" s="1026"/>
      <c r="V27" s="1026"/>
      <c r="W27" s="1026"/>
      <c r="X27" s="1026"/>
      <c r="Y27" s="1026"/>
      <c r="Z27" s="1026"/>
      <c r="AA27" s="1026"/>
      <c r="AB27" s="1026"/>
      <c r="AC27" s="1026"/>
      <c r="AD27" s="1026"/>
      <c r="AE27" s="1026"/>
      <c r="AF27" s="1026"/>
      <c r="AG27" s="1026"/>
      <c r="AH27" s="1026"/>
      <c r="AI27" s="1026"/>
      <c r="AJ27" s="1026"/>
      <c r="AK27" s="1026"/>
      <c r="AL27" s="1026"/>
      <c r="AM27" s="1026"/>
      <c r="AN27" s="1026"/>
      <c r="AO27" s="1026"/>
      <c r="AP27" s="1026"/>
      <c r="AQ27" s="1026"/>
      <c r="AR27" s="1026"/>
      <c r="AS27" s="1026"/>
      <c r="AT27" s="114"/>
    </row>
    <row r="28" spans="1:46" s="19" customFormat="1" ht="13.5" customHeight="1">
      <c r="A28" s="114"/>
      <c r="B28" s="931"/>
      <c r="C28" s="932"/>
      <c r="D28" s="932"/>
      <c r="E28" s="932"/>
      <c r="F28" s="933"/>
      <c r="G28" s="1026"/>
      <c r="H28" s="1026"/>
      <c r="I28" s="1026"/>
      <c r="J28" s="1026"/>
      <c r="K28" s="1026"/>
      <c r="L28" s="1026"/>
      <c r="M28" s="1026"/>
      <c r="N28" s="1026"/>
      <c r="O28" s="1026"/>
      <c r="P28" s="1026"/>
      <c r="Q28" s="1026"/>
      <c r="R28" s="1026"/>
      <c r="S28" s="1026"/>
      <c r="T28" s="1026"/>
      <c r="U28" s="1026"/>
      <c r="V28" s="1026"/>
      <c r="W28" s="1026"/>
      <c r="X28" s="1026"/>
      <c r="Y28" s="1026"/>
      <c r="Z28" s="1026"/>
      <c r="AA28" s="1026"/>
      <c r="AB28" s="1026"/>
      <c r="AC28" s="1026"/>
      <c r="AD28" s="1026"/>
      <c r="AE28" s="1026"/>
      <c r="AF28" s="1026"/>
      <c r="AG28" s="1026"/>
      <c r="AH28" s="1026"/>
      <c r="AI28" s="1026"/>
      <c r="AJ28" s="1026"/>
      <c r="AK28" s="1026"/>
      <c r="AL28" s="1026"/>
      <c r="AM28" s="1026"/>
      <c r="AN28" s="1026"/>
      <c r="AO28" s="1026"/>
      <c r="AP28" s="1026"/>
      <c r="AQ28" s="1026"/>
      <c r="AR28" s="1026"/>
      <c r="AS28" s="1026"/>
      <c r="AT28" s="114"/>
    </row>
    <row r="29" spans="1:46" s="19" customFormat="1" ht="13.5" customHeight="1">
      <c r="A29" s="114"/>
      <c r="B29" s="934"/>
      <c r="C29" s="935"/>
      <c r="D29" s="935"/>
      <c r="E29" s="935"/>
      <c r="F29" s="936"/>
      <c r="G29" s="1026"/>
      <c r="H29" s="1026"/>
      <c r="I29" s="1026"/>
      <c r="J29" s="1026"/>
      <c r="K29" s="1026"/>
      <c r="L29" s="1026"/>
      <c r="M29" s="1026"/>
      <c r="N29" s="1026"/>
      <c r="O29" s="1026"/>
      <c r="P29" s="1026"/>
      <c r="Q29" s="1026"/>
      <c r="R29" s="1026"/>
      <c r="S29" s="1026"/>
      <c r="T29" s="1026"/>
      <c r="U29" s="1026"/>
      <c r="V29" s="1026"/>
      <c r="W29" s="1026"/>
      <c r="X29" s="1026"/>
      <c r="Y29" s="1026"/>
      <c r="Z29" s="1026"/>
      <c r="AA29" s="1026"/>
      <c r="AB29" s="1026"/>
      <c r="AC29" s="1026"/>
      <c r="AD29" s="1026"/>
      <c r="AE29" s="1026"/>
      <c r="AF29" s="1026"/>
      <c r="AG29" s="1026"/>
      <c r="AH29" s="1026"/>
      <c r="AI29" s="1026"/>
      <c r="AJ29" s="1026"/>
      <c r="AK29" s="1026"/>
      <c r="AL29" s="1026"/>
      <c r="AM29" s="1026"/>
      <c r="AN29" s="1026"/>
      <c r="AO29" s="1026"/>
      <c r="AP29" s="1026"/>
      <c r="AQ29" s="1026"/>
      <c r="AR29" s="1026"/>
      <c r="AS29" s="1026"/>
      <c r="AT29" s="114"/>
    </row>
    <row r="30" spans="1:46" s="19" customFormat="1" ht="13.5" customHeight="1">
      <c r="A30" s="114"/>
      <c r="B30" s="1042" t="s">
        <v>212</v>
      </c>
      <c r="C30" s="1043"/>
      <c r="D30" s="1043"/>
      <c r="E30" s="1043"/>
      <c r="F30" s="1044"/>
      <c r="G30" s="1027"/>
      <c r="H30" s="1027"/>
      <c r="I30" s="1027"/>
      <c r="J30" s="1027"/>
      <c r="K30" s="1027"/>
      <c r="L30" s="1027"/>
      <c r="M30" s="1027"/>
      <c r="N30" s="1027"/>
      <c r="O30" s="1027"/>
      <c r="P30" s="1027"/>
      <c r="Q30" s="1027"/>
      <c r="R30" s="1027"/>
      <c r="S30" s="1027"/>
      <c r="T30" s="1027"/>
      <c r="U30" s="1027"/>
      <c r="V30" s="1027"/>
      <c r="W30" s="1027"/>
      <c r="X30" s="1027"/>
      <c r="Y30" s="1027"/>
      <c r="Z30" s="1027"/>
      <c r="AA30" s="1027"/>
      <c r="AB30" s="1027"/>
      <c r="AC30" s="1027"/>
      <c r="AD30" s="1027"/>
      <c r="AE30" s="1027"/>
      <c r="AF30" s="1027"/>
      <c r="AG30" s="1027"/>
      <c r="AH30" s="1027"/>
      <c r="AI30" s="1027"/>
      <c r="AJ30" s="1027"/>
      <c r="AK30" s="1027"/>
      <c r="AL30" s="1027"/>
      <c r="AM30" s="1027"/>
      <c r="AN30" s="1027"/>
      <c r="AO30" s="1027"/>
      <c r="AP30" s="1027"/>
      <c r="AQ30" s="1027"/>
      <c r="AR30" s="1027"/>
      <c r="AS30" s="1027"/>
      <c r="AT30" s="114"/>
    </row>
    <row r="31" spans="1:46" s="19" customFormat="1" ht="13.5" customHeight="1">
      <c r="A31" s="114"/>
      <c r="B31" s="1045"/>
      <c r="C31" s="1046"/>
      <c r="D31" s="1046"/>
      <c r="E31" s="1046"/>
      <c r="F31" s="1047"/>
      <c r="G31" s="1027"/>
      <c r="H31" s="1027"/>
      <c r="I31" s="1027"/>
      <c r="J31" s="1027"/>
      <c r="K31" s="1027"/>
      <c r="L31" s="1027"/>
      <c r="M31" s="1027"/>
      <c r="N31" s="1027"/>
      <c r="O31" s="1027"/>
      <c r="P31" s="1027"/>
      <c r="Q31" s="1027"/>
      <c r="R31" s="1027"/>
      <c r="S31" s="1027"/>
      <c r="T31" s="1027"/>
      <c r="U31" s="1027"/>
      <c r="V31" s="1027"/>
      <c r="W31" s="1027"/>
      <c r="X31" s="1027"/>
      <c r="Y31" s="1027"/>
      <c r="Z31" s="1027"/>
      <c r="AA31" s="1027"/>
      <c r="AB31" s="1027"/>
      <c r="AC31" s="1027"/>
      <c r="AD31" s="1027"/>
      <c r="AE31" s="1027"/>
      <c r="AF31" s="1027"/>
      <c r="AG31" s="1027"/>
      <c r="AH31" s="1027"/>
      <c r="AI31" s="1027"/>
      <c r="AJ31" s="1027"/>
      <c r="AK31" s="1027"/>
      <c r="AL31" s="1027"/>
      <c r="AM31" s="1027"/>
      <c r="AN31" s="1027"/>
      <c r="AO31" s="1027"/>
      <c r="AP31" s="1027"/>
      <c r="AQ31" s="1027"/>
      <c r="AR31" s="1027"/>
      <c r="AS31" s="1027"/>
      <c r="AT31" s="114"/>
    </row>
    <row r="32" spans="1:46" s="19" customFormat="1" ht="13.5" customHeight="1">
      <c r="A32" s="114"/>
      <c r="B32" s="1033" t="s">
        <v>25</v>
      </c>
      <c r="C32" s="1034"/>
      <c r="D32" s="1034"/>
      <c r="E32" s="1034"/>
      <c r="F32" s="1035"/>
      <c r="G32" s="1028" t="s">
        <v>1841</v>
      </c>
      <c r="H32" s="1028"/>
      <c r="I32" s="1028"/>
      <c r="J32" s="1028"/>
      <c r="K32" s="1028"/>
      <c r="L32" s="1028"/>
      <c r="M32" s="1028"/>
      <c r="N32" s="1028"/>
      <c r="O32" s="1028"/>
      <c r="P32" s="1028"/>
      <c r="Q32" s="1028"/>
      <c r="R32" s="1028"/>
      <c r="S32" s="1028"/>
      <c r="T32" s="1028"/>
      <c r="U32" s="1028"/>
      <c r="V32" s="1028"/>
      <c r="W32" s="1028"/>
      <c r="X32" s="1028"/>
      <c r="Y32" s="1028"/>
      <c r="Z32" s="1028"/>
      <c r="AA32" s="1028"/>
      <c r="AB32" s="1028"/>
      <c r="AC32" s="1028"/>
      <c r="AD32" s="1028"/>
      <c r="AE32" s="1028"/>
      <c r="AF32" s="1028"/>
      <c r="AG32" s="1028"/>
      <c r="AH32" s="1028"/>
      <c r="AI32" s="1028"/>
      <c r="AJ32" s="1028"/>
      <c r="AK32" s="1028"/>
      <c r="AL32" s="1028"/>
      <c r="AM32" s="1028"/>
      <c r="AN32" s="1028"/>
      <c r="AO32" s="1028"/>
      <c r="AP32" s="1028"/>
      <c r="AQ32" s="1028"/>
      <c r="AR32" s="1028"/>
      <c r="AS32" s="1028"/>
      <c r="AT32" s="114"/>
    </row>
    <row r="33" spans="1:46" s="19" customFormat="1" ht="13.5" customHeight="1">
      <c r="A33" s="114"/>
      <c r="B33" s="1036"/>
      <c r="C33" s="1037"/>
      <c r="D33" s="1037"/>
      <c r="E33" s="1037"/>
      <c r="F33" s="1038"/>
      <c r="G33" s="1028"/>
      <c r="H33" s="1028"/>
      <c r="I33" s="1028"/>
      <c r="J33" s="1028"/>
      <c r="K33" s="1028"/>
      <c r="L33" s="1028"/>
      <c r="M33" s="1028"/>
      <c r="N33" s="1028"/>
      <c r="O33" s="1028"/>
      <c r="P33" s="1028"/>
      <c r="Q33" s="1028"/>
      <c r="R33" s="1028"/>
      <c r="S33" s="1028"/>
      <c r="T33" s="1028"/>
      <c r="U33" s="1028"/>
      <c r="V33" s="1028"/>
      <c r="W33" s="1028"/>
      <c r="X33" s="1028"/>
      <c r="Y33" s="1028"/>
      <c r="Z33" s="1028"/>
      <c r="AA33" s="1028"/>
      <c r="AB33" s="1028"/>
      <c r="AC33" s="1028"/>
      <c r="AD33" s="1028"/>
      <c r="AE33" s="1028"/>
      <c r="AF33" s="1028"/>
      <c r="AG33" s="1028"/>
      <c r="AH33" s="1028"/>
      <c r="AI33" s="1028"/>
      <c r="AJ33" s="1028"/>
      <c r="AK33" s="1028"/>
      <c r="AL33" s="1028"/>
      <c r="AM33" s="1028"/>
      <c r="AN33" s="1028"/>
      <c r="AO33" s="1028"/>
      <c r="AP33" s="1028"/>
      <c r="AQ33" s="1028"/>
      <c r="AR33" s="1028"/>
      <c r="AS33" s="1028"/>
      <c r="AT33" s="114"/>
    </row>
    <row r="34" spans="1:46" s="19" customFormat="1" ht="13.5" customHeight="1">
      <c r="A34" s="114"/>
      <c r="B34" s="1036"/>
      <c r="C34" s="1037"/>
      <c r="D34" s="1037"/>
      <c r="E34" s="1037"/>
      <c r="F34" s="1038"/>
      <c r="G34" s="1028"/>
      <c r="H34" s="1028"/>
      <c r="I34" s="1028"/>
      <c r="J34" s="1028"/>
      <c r="K34" s="1028"/>
      <c r="L34" s="1028"/>
      <c r="M34" s="1028"/>
      <c r="N34" s="1028"/>
      <c r="O34" s="1028"/>
      <c r="P34" s="1028"/>
      <c r="Q34" s="1028"/>
      <c r="R34" s="1028"/>
      <c r="S34" s="1028"/>
      <c r="T34" s="1028"/>
      <c r="U34" s="1028"/>
      <c r="V34" s="1028"/>
      <c r="W34" s="1028"/>
      <c r="X34" s="1028"/>
      <c r="Y34" s="1028"/>
      <c r="Z34" s="1028"/>
      <c r="AA34" s="1028"/>
      <c r="AB34" s="1028"/>
      <c r="AC34" s="1028"/>
      <c r="AD34" s="1028"/>
      <c r="AE34" s="1028"/>
      <c r="AF34" s="1028"/>
      <c r="AG34" s="1028"/>
      <c r="AH34" s="1028"/>
      <c r="AI34" s="1028"/>
      <c r="AJ34" s="1028"/>
      <c r="AK34" s="1028"/>
      <c r="AL34" s="1028"/>
      <c r="AM34" s="1028"/>
      <c r="AN34" s="1028"/>
      <c r="AO34" s="1028"/>
      <c r="AP34" s="1028"/>
      <c r="AQ34" s="1028"/>
      <c r="AR34" s="1028"/>
      <c r="AS34" s="1028"/>
      <c r="AT34" s="114"/>
    </row>
    <row r="35" spans="1:46" s="19" customFormat="1" ht="13.5" customHeight="1">
      <c r="A35" s="114"/>
      <c r="B35" s="1036"/>
      <c r="C35" s="1037"/>
      <c r="D35" s="1037"/>
      <c r="E35" s="1037"/>
      <c r="F35" s="1038"/>
      <c r="G35" s="1028"/>
      <c r="H35" s="1028"/>
      <c r="I35" s="1028"/>
      <c r="J35" s="1028"/>
      <c r="K35" s="1028"/>
      <c r="L35" s="1028"/>
      <c r="M35" s="1028"/>
      <c r="N35" s="1028"/>
      <c r="O35" s="1028"/>
      <c r="P35" s="1028"/>
      <c r="Q35" s="1028"/>
      <c r="R35" s="1028"/>
      <c r="S35" s="1028"/>
      <c r="T35" s="1028"/>
      <c r="U35" s="1028"/>
      <c r="V35" s="1028"/>
      <c r="W35" s="1028"/>
      <c r="X35" s="1028"/>
      <c r="Y35" s="1028"/>
      <c r="Z35" s="1028"/>
      <c r="AA35" s="1028"/>
      <c r="AB35" s="1028"/>
      <c r="AC35" s="1028"/>
      <c r="AD35" s="1028"/>
      <c r="AE35" s="1028"/>
      <c r="AF35" s="1028"/>
      <c r="AG35" s="1028"/>
      <c r="AH35" s="1028"/>
      <c r="AI35" s="1028"/>
      <c r="AJ35" s="1028"/>
      <c r="AK35" s="1028"/>
      <c r="AL35" s="1028"/>
      <c r="AM35" s="1028"/>
      <c r="AN35" s="1028"/>
      <c r="AO35" s="1028"/>
      <c r="AP35" s="1028"/>
      <c r="AQ35" s="1028"/>
      <c r="AR35" s="1028"/>
      <c r="AS35" s="1028"/>
      <c r="AT35" s="114"/>
    </row>
    <row r="36" spans="1:46" s="19" customFormat="1" ht="13.5" customHeight="1">
      <c r="A36" s="114"/>
      <c r="B36" s="1036"/>
      <c r="C36" s="1037"/>
      <c r="D36" s="1037"/>
      <c r="E36" s="1037"/>
      <c r="F36" s="1038"/>
      <c r="G36" s="1028"/>
      <c r="H36" s="1028"/>
      <c r="I36" s="1028"/>
      <c r="J36" s="1028"/>
      <c r="K36" s="1028"/>
      <c r="L36" s="1028"/>
      <c r="M36" s="1028"/>
      <c r="N36" s="1028"/>
      <c r="O36" s="1028"/>
      <c r="P36" s="1028"/>
      <c r="Q36" s="1028"/>
      <c r="R36" s="1028"/>
      <c r="S36" s="1028"/>
      <c r="T36" s="1028"/>
      <c r="U36" s="1028"/>
      <c r="V36" s="1028"/>
      <c r="W36" s="1028"/>
      <c r="X36" s="1028"/>
      <c r="Y36" s="1028"/>
      <c r="Z36" s="1028"/>
      <c r="AA36" s="1028"/>
      <c r="AB36" s="1028"/>
      <c r="AC36" s="1028"/>
      <c r="AD36" s="1028"/>
      <c r="AE36" s="1028"/>
      <c r="AF36" s="1028"/>
      <c r="AG36" s="1028"/>
      <c r="AH36" s="1028"/>
      <c r="AI36" s="1028"/>
      <c r="AJ36" s="1028"/>
      <c r="AK36" s="1028"/>
      <c r="AL36" s="1028"/>
      <c r="AM36" s="1028"/>
      <c r="AN36" s="1028"/>
      <c r="AO36" s="1028"/>
      <c r="AP36" s="1028"/>
      <c r="AQ36" s="1028"/>
      <c r="AR36" s="1028"/>
      <c r="AS36" s="1028"/>
      <c r="AT36" s="114"/>
    </row>
    <row r="37" spans="1:46" s="19" customFormat="1" ht="13.5" customHeight="1">
      <c r="A37" s="114"/>
      <c r="B37" s="1039"/>
      <c r="C37" s="1040"/>
      <c r="D37" s="1040"/>
      <c r="E37" s="1040"/>
      <c r="F37" s="1041"/>
      <c r="G37" s="1028"/>
      <c r="H37" s="1028"/>
      <c r="I37" s="1028"/>
      <c r="J37" s="1028"/>
      <c r="K37" s="1028"/>
      <c r="L37" s="1028"/>
      <c r="M37" s="1028"/>
      <c r="N37" s="1028"/>
      <c r="O37" s="1028"/>
      <c r="P37" s="1028"/>
      <c r="Q37" s="1028"/>
      <c r="R37" s="1028"/>
      <c r="S37" s="1028"/>
      <c r="T37" s="1028"/>
      <c r="U37" s="1028"/>
      <c r="V37" s="1028"/>
      <c r="W37" s="1028"/>
      <c r="X37" s="1028"/>
      <c r="Y37" s="1028"/>
      <c r="Z37" s="1028"/>
      <c r="AA37" s="1028"/>
      <c r="AB37" s="1028"/>
      <c r="AC37" s="1028"/>
      <c r="AD37" s="1028"/>
      <c r="AE37" s="1028"/>
      <c r="AF37" s="1028"/>
      <c r="AG37" s="1028"/>
      <c r="AH37" s="1028"/>
      <c r="AI37" s="1028"/>
      <c r="AJ37" s="1028"/>
      <c r="AK37" s="1028"/>
      <c r="AL37" s="1028"/>
      <c r="AM37" s="1028"/>
      <c r="AN37" s="1028"/>
      <c r="AO37" s="1028"/>
      <c r="AP37" s="1028"/>
      <c r="AQ37" s="1028"/>
      <c r="AR37" s="1028"/>
      <c r="AS37" s="1028"/>
      <c r="AT37" s="114"/>
    </row>
    <row r="38" spans="1:46" s="153" customFormat="1" ht="13.5" customHeight="1">
      <c r="A38" s="155"/>
      <c r="B38" s="156"/>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row>
    <row r="39" spans="1:46">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row>
    <row r="40" spans="1:46">
      <c r="A40" s="23"/>
      <c r="B40" s="23" t="s">
        <v>74</v>
      </c>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row>
    <row r="41" spans="1:46">
      <c r="A41" s="23"/>
      <c r="B41" s="970"/>
      <c r="C41" s="971"/>
      <c r="D41" s="971"/>
      <c r="E41" s="971"/>
      <c r="F41" s="971"/>
      <c r="G41" s="971"/>
      <c r="H41" s="971"/>
      <c r="I41" s="971"/>
      <c r="J41" s="971"/>
      <c r="K41" s="971"/>
      <c r="L41" s="971"/>
      <c r="M41" s="971"/>
      <c r="N41" s="971"/>
      <c r="O41" s="971"/>
      <c r="P41" s="971"/>
      <c r="Q41" s="971"/>
      <c r="R41" s="971"/>
      <c r="S41" s="971"/>
      <c r="T41" s="971"/>
      <c r="U41" s="971"/>
      <c r="V41" s="971"/>
      <c r="W41" s="971"/>
      <c r="X41" s="971"/>
      <c r="Y41" s="971"/>
      <c r="Z41" s="971"/>
      <c r="AA41" s="971"/>
      <c r="AB41" s="971"/>
      <c r="AC41" s="971"/>
      <c r="AD41" s="971"/>
      <c r="AE41" s="971"/>
      <c r="AF41" s="971"/>
      <c r="AG41" s="971"/>
      <c r="AH41" s="971"/>
      <c r="AI41" s="971"/>
      <c r="AJ41" s="971"/>
      <c r="AK41" s="971"/>
      <c r="AL41" s="971"/>
      <c r="AM41" s="971"/>
      <c r="AN41" s="971"/>
      <c r="AO41" s="971"/>
      <c r="AP41" s="971"/>
      <c r="AQ41" s="971"/>
      <c r="AR41" s="971"/>
      <c r="AS41" s="972"/>
      <c r="AT41" s="23"/>
    </row>
    <row r="42" spans="1:46">
      <c r="A42" s="23"/>
      <c r="B42" s="973"/>
      <c r="C42" s="974"/>
      <c r="D42" s="974"/>
      <c r="E42" s="974"/>
      <c r="F42" s="974"/>
      <c r="G42" s="974"/>
      <c r="H42" s="974"/>
      <c r="I42" s="974"/>
      <c r="J42" s="974"/>
      <c r="K42" s="974"/>
      <c r="L42" s="974"/>
      <c r="M42" s="974"/>
      <c r="N42" s="974"/>
      <c r="O42" s="974"/>
      <c r="P42" s="974"/>
      <c r="Q42" s="974"/>
      <c r="R42" s="974"/>
      <c r="S42" s="974"/>
      <c r="T42" s="974"/>
      <c r="U42" s="974"/>
      <c r="V42" s="974"/>
      <c r="W42" s="974"/>
      <c r="X42" s="974"/>
      <c r="Y42" s="974"/>
      <c r="Z42" s="974"/>
      <c r="AA42" s="974"/>
      <c r="AB42" s="974"/>
      <c r="AC42" s="974"/>
      <c r="AD42" s="974"/>
      <c r="AE42" s="974"/>
      <c r="AF42" s="974"/>
      <c r="AG42" s="974"/>
      <c r="AH42" s="974"/>
      <c r="AI42" s="974"/>
      <c r="AJ42" s="974"/>
      <c r="AK42" s="974"/>
      <c r="AL42" s="974"/>
      <c r="AM42" s="974"/>
      <c r="AN42" s="974"/>
      <c r="AO42" s="974"/>
      <c r="AP42" s="974"/>
      <c r="AQ42" s="974"/>
      <c r="AR42" s="974"/>
      <c r="AS42" s="975"/>
      <c r="AT42" s="23"/>
    </row>
    <row r="43" spans="1:46">
      <c r="A43" s="23"/>
      <c r="B43" s="973"/>
      <c r="C43" s="974"/>
      <c r="D43" s="974"/>
      <c r="E43" s="974"/>
      <c r="F43" s="974"/>
      <c r="G43" s="974"/>
      <c r="H43" s="974"/>
      <c r="I43" s="974"/>
      <c r="J43" s="974"/>
      <c r="K43" s="974"/>
      <c r="L43" s="974"/>
      <c r="M43" s="974"/>
      <c r="N43" s="974"/>
      <c r="O43" s="974"/>
      <c r="P43" s="974"/>
      <c r="Q43" s="974"/>
      <c r="R43" s="974"/>
      <c r="S43" s="974"/>
      <c r="T43" s="974"/>
      <c r="U43" s="974"/>
      <c r="V43" s="974"/>
      <c r="W43" s="974"/>
      <c r="X43" s="974"/>
      <c r="Y43" s="974"/>
      <c r="Z43" s="974"/>
      <c r="AA43" s="974"/>
      <c r="AB43" s="974"/>
      <c r="AC43" s="974"/>
      <c r="AD43" s="974"/>
      <c r="AE43" s="974"/>
      <c r="AF43" s="974"/>
      <c r="AG43" s="974"/>
      <c r="AH43" s="974"/>
      <c r="AI43" s="974"/>
      <c r="AJ43" s="974"/>
      <c r="AK43" s="974"/>
      <c r="AL43" s="974"/>
      <c r="AM43" s="974"/>
      <c r="AN43" s="974"/>
      <c r="AO43" s="974"/>
      <c r="AP43" s="974"/>
      <c r="AQ43" s="974"/>
      <c r="AR43" s="974"/>
      <c r="AS43" s="975"/>
      <c r="AT43" s="23"/>
    </row>
    <row r="44" spans="1:46">
      <c r="A44" s="23"/>
      <c r="B44" s="973"/>
      <c r="C44" s="974"/>
      <c r="D44" s="974"/>
      <c r="E44" s="974"/>
      <c r="F44" s="974"/>
      <c r="G44" s="974"/>
      <c r="H44" s="974"/>
      <c r="I44" s="974"/>
      <c r="J44" s="974"/>
      <c r="K44" s="974"/>
      <c r="L44" s="974"/>
      <c r="M44" s="974"/>
      <c r="N44" s="974"/>
      <c r="O44" s="974"/>
      <c r="P44" s="974"/>
      <c r="Q44" s="974"/>
      <c r="R44" s="974"/>
      <c r="S44" s="974"/>
      <c r="T44" s="974"/>
      <c r="U44" s="974"/>
      <c r="V44" s="974"/>
      <c r="W44" s="974"/>
      <c r="X44" s="974"/>
      <c r="Y44" s="974"/>
      <c r="Z44" s="974"/>
      <c r="AA44" s="974"/>
      <c r="AB44" s="974"/>
      <c r="AC44" s="974"/>
      <c r="AD44" s="974"/>
      <c r="AE44" s="974"/>
      <c r="AF44" s="974"/>
      <c r="AG44" s="974"/>
      <c r="AH44" s="974"/>
      <c r="AI44" s="974"/>
      <c r="AJ44" s="974"/>
      <c r="AK44" s="974"/>
      <c r="AL44" s="974"/>
      <c r="AM44" s="974"/>
      <c r="AN44" s="974"/>
      <c r="AO44" s="974"/>
      <c r="AP44" s="974"/>
      <c r="AQ44" s="974"/>
      <c r="AR44" s="974"/>
      <c r="AS44" s="975"/>
      <c r="AT44" s="23"/>
    </row>
    <row r="45" spans="1:46">
      <c r="A45" s="23"/>
      <c r="B45" s="973"/>
      <c r="C45" s="974"/>
      <c r="D45" s="974"/>
      <c r="E45" s="974"/>
      <c r="F45" s="974"/>
      <c r="G45" s="974"/>
      <c r="H45" s="974"/>
      <c r="I45" s="974"/>
      <c r="J45" s="974"/>
      <c r="K45" s="974"/>
      <c r="L45" s="974"/>
      <c r="M45" s="974"/>
      <c r="N45" s="974"/>
      <c r="O45" s="974"/>
      <c r="P45" s="974"/>
      <c r="Q45" s="974"/>
      <c r="R45" s="974"/>
      <c r="S45" s="974"/>
      <c r="T45" s="974"/>
      <c r="U45" s="974"/>
      <c r="V45" s="974"/>
      <c r="W45" s="974"/>
      <c r="X45" s="974"/>
      <c r="Y45" s="974"/>
      <c r="Z45" s="974"/>
      <c r="AA45" s="974"/>
      <c r="AB45" s="974"/>
      <c r="AC45" s="974"/>
      <c r="AD45" s="974"/>
      <c r="AE45" s="974"/>
      <c r="AF45" s="974"/>
      <c r="AG45" s="974"/>
      <c r="AH45" s="974"/>
      <c r="AI45" s="974"/>
      <c r="AJ45" s="974"/>
      <c r="AK45" s="974"/>
      <c r="AL45" s="974"/>
      <c r="AM45" s="974"/>
      <c r="AN45" s="974"/>
      <c r="AO45" s="974"/>
      <c r="AP45" s="974"/>
      <c r="AQ45" s="974"/>
      <c r="AR45" s="974"/>
      <c r="AS45" s="975"/>
      <c r="AT45" s="23"/>
    </row>
    <row r="46" spans="1:46">
      <c r="A46" s="23"/>
      <c r="B46" s="973"/>
      <c r="C46" s="974"/>
      <c r="D46" s="974"/>
      <c r="E46" s="974"/>
      <c r="F46" s="974"/>
      <c r="G46" s="974"/>
      <c r="H46" s="974"/>
      <c r="I46" s="974"/>
      <c r="J46" s="974"/>
      <c r="K46" s="974"/>
      <c r="L46" s="974"/>
      <c r="M46" s="974"/>
      <c r="N46" s="974"/>
      <c r="O46" s="974"/>
      <c r="P46" s="974"/>
      <c r="Q46" s="974"/>
      <c r="R46" s="974"/>
      <c r="S46" s="974"/>
      <c r="T46" s="974"/>
      <c r="U46" s="974"/>
      <c r="V46" s="974"/>
      <c r="W46" s="974"/>
      <c r="X46" s="974"/>
      <c r="Y46" s="974"/>
      <c r="Z46" s="974"/>
      <c r="AA46" s="974"/>
      <c r="AB46" s="974"/>
      <c r="AC46" s="974"/>
      <c r="AD46" s="974"/>
      <c r="AE46" s="974"/>
      <c r="AF46" s="974"/>
      <c r="AG46" s="974"/>
      <c r="AH46" s="974"/>
      <c r="AI46" s="974"/>
      <c r="AJ46" s="974"/>
      <c r="AK46" s="974"/>
      <c r="AL46" s="974"/>
      <c r="AM46" s="974"/>
      <c r="AN46" s="974"/>
      <c r="AO46" s="974"/>
      <c r="AP46" s="974"/>
      <c r="AQ46" s="974"/>
      <c r="AR46" s="974"/>
      <c r="AS46" s="975"/>
      <c r="AT46" s="23"/>
    </row>
    <row r="47" spans="1:46">
      <c r="A47" s="23"/>
      <c r="B47" s="973"/>
      <c r="C47" s="974"/>
      <c r="D47" s="974"/>
      <c r="E47" s="974"/>
      <c r="F47" s="974"/>
      <c r="G47" s="974"/>
      <c r="H47" s="974"/>
      <c r="I47" s="974"/>
      <c r="J47" s="974"/>
      <c r="K47" s="974"/>
      <c r="L47" s="974"/>
      <c r="M47" s="974"/>
      <c r="N47" s="974"/>
      <c r="O47" s="974"/>
      <c r="P47" s="974"/>
      <c r="Q47" s="974"/>
      <c r="R47" s="974"/>
      <c r="S47" s="974"/>
      <c r="T47" s="974"/>
      <c r="U47" s="974"/>
      <c r="V47" s="974"/>
      <c r="W47" s="974"/>
      <c r="X47" s="974"/>
      <c r="Y47" s="974"/>
      <c r="Z47" s="974"/>
      <c r="AA47" s="974"/>
      <c r="AB47" s="974"/>
      <c r="AC47" s="974"/>
      <c r="AD47" s="974"/>
      <c r="AE47" s="974"/>
      <c r="AF47" s="974"/>
      <c r="AG47" s="974"/>
      <c r="AH47" s="974"/>
      <c r="AI47" s="974"/>
      <c r="AJ47" s="974"/>
      <c r="AK47" s="974"/>
      <c r="AL47" s="974"/>
      <c r="AM47" s="974"/>
      <c r="AN47" s="974"/>
      <c r="AO47" s="974"/>
      <c r="AP47" s="974"/>
      <c r="AQ47" s="974"/>
      <c r="AR47" s="974"/>
      <c r="AS47" s="975"/>
      <c r="AT47" s="23"/>
    </row>
    <row r="48" spans="1:46">
      <c r="A48" s="23"/>
      <c r="B48" s="973"/>
      <c r="C48" s="974"/>
      <c r="D48" s="974"/>
      <c r="E48" s="974"/>
      <c r="F48" s="974"/>
      <c r="G48" s="974"/>
      <c r="H48" s="974"/>
      <c r="I48" s="974"/>
      <c r="J48" s="974"/>
      <c r="K48" s="974"/>
      <c r="L48" s="974"/>
      <c r="M48" s="974"/>
      <c r="N48" s="974"/>
      <c r="O48" s="974"/>
      <c r="P48" s="974"/>
      <c r="Q48" s="974"/>
      <c r="R48" s="974"/>
      <c r="S48" s="974"/>
      <c r="T48" s="974"/>
      <c r="U48" s="974"/>
      <c r="V48" s="974"/>
      <c r="W48" s="974"/>
      <c r="X48" s="974"/>
      <c r="Y48" s="974"/>
      <c r="Z48" s="974"/>
      <c r="AA48" s="974"/>
      <c r="AB48" s="974"/>
      <c r="AC48" s="974"/>
      <c r="AD48" s="974"/>
      <c r="AE48" s="974"/>
      <c r="AF48" s="974"/>
      <c r="AG48" s="974"/>
      <c r="AH48" s="974"/>
      <c r="AI48" s="974"/>
      <c r="AJ48" s="974"/>
      <c r="AK48" s="974"/>
      <c r="AL48" s="974"/>
      <c r="AM48" s="974"/>
      <c r="AN48" s="974"/>
      <c r="AO48" s="974"/>
      <c r="AP48" s="974"/>
      <c r="AQ48" s="974"/>
      <c r="AR48" s="974"/>
      <c r="AS48" s="975"/>
      <c r="AT48" s="23"/>
    </row>
    <row r="49" spans="1:46">
      <c r="A49" s="23"/>
      <c r="B49" s="973"/>
      <c r="C49" s="974"/>
      <c r="D49" s="974"/>
      <c r="E49" s="974"/>
      <c r="F49" s="974"/>
      <c r="G49" s="974"/>
      <c r="H49" s="974"/>
      <c r="I49" s="974"/>
      <c r="J49" s="974"/>
      <c r="K49" s="974"/>
      <c r="L49" s="974"/>
      <c r="M49" s="974"/>
      <c r="N49" s="974"/>
      <c r="O49" s="974"/>
      <c r="P49" s="974"/>
      <c r="Q49" s="974"/>
      <c r="R49" s="974"/>
      <c r="S49" s="974"/>
      <c r="T49" s="974"/>
      <c r="U49" s="974"/>
      <c r="V49" s="974"/>
      <c r="W49" s="974"/>
      <c r="X49" s="974"/>
      <c r="Y49" s="974"/>
      <c r="Z49" s="974"/>
      <c r="AA49" s="974"/>
      <c r="AB49" s="974"/>
      <c r="AC49" s="974"/>
      <c r="AD49" s="974"/>
      <c r="AE49" s="974"/>
      <c r="AF49" s="974"/>
      <c r="AG49" s="974"/>
      <c r="AH49" s="974"/>
      <c r="AI49" s="974"/>
      <c r="AJ49" s="974"/>
      <c r="AK49" s="974"/>
      <c r="AL49" s="974"/>
      <c r="AM49" s="974"/>
      <c r="AN49" s="974"/>
      <c r="AO49" s="974"/>
      <c r="AP49" s="974"/>
      <c r="AQ49" s="974"/>
      <c r="AR49" s="974"/>
      <c r="AS49" s="975"/>
      <c r="AT49" s="23"/>
    </row>
    <row r="50" spans="1:46">
      <c r="A50" s="23"/>
      <c r="B50" s="973"/>
      <c r="C50" s="974"/>
      <c r="D50" s="974"/>
      <c r="E50" s="974"/>
      <c r="F50" s="974"/>
      <c r="G50" s="974"/>
      <c r="H50" s="974"/>
      <c r="I50" s="974"/>
      <c r="J50" s="974"/>
      <c r="K50" s="974"/>
      <c r="L50" s="974"/>
      <c r="M50" s="974"/>
      <c r="N50" s="974"/>
      <c r="O50" s="974"/>
      <c r="P50" s="974"/>
      <c r="Q50" s="974"/>
      <c r="R50" s="974"/>
      <c r="S50" s="974"/>
      <c r="T50" s="974"/>
      <c r="U50" s="974"/>
      <c r="V50" s="974"/>
      <c r="W50" s="974"/>
      <c r="X50" s="974"/>
      <c r="Y50" s="974"/>
      <c r="Z50" s="974"/>
      <c r="AA50" s="974"/>
      <c r="AB50" s="974"/>
      <c r="AC50" s="974"/>
      <c r="AD50" s="974"/>
      <c r="AE50" s="974"/>
      <c r="AF50" s="974"/>
      <c r="AG50" s="974"/>
      <c r="AH50" s="974"/>
      <c r="AI50" s="974"/>
      <c r="AJ50" s="974"/>
      <c r="AK50" s="974"/>
      <c r="AL50" s="974"/>
      <c r="AM50" s="974"/>
      <c r="AN50" s="974"/>
      <c r="AO50" s="974"/>
      <c r="AP50" s="974"/>
      <c r="AQ50" s="974"/>
      <c r="AR50" s="974"/>
      <c r="AS50" s="975"/>
      <c r="AT50" s="23"/>
    </row>
    <row r="51" spans="1:46">
      <c r="A51" s="23"/>
      <c r="B51" s="973"/>
      <c r="C51" s="974"/>
      <c r="D51" s="974"/>
      <c r="E51" s="974"/>
      <c r="F51" s="974"/>
      <c r="G51" s="974"/>
      <c r="H51" s="974"/>
      <c r="I51" s="974"/>
      <c r="J51" s="974"/>
      <c r="K51" s="974"/>
      <c r="L51" s="974"/>
      <c r="M51" s="974"/>
      <c r="N51" s="974"/>
      <c r="O51" s="974"/>
      <c r="P51" s="974"/>
      <c r="Q51" s="974"/>
      <c r="R51" s="974"/>
      <c r="S51" s="974"/>
      <c r="T51" s="974"/>
      <c r="U51" s="974"/>
      <c r="V51" s="974"/>
      <c r="W51" s="974"/>
      <c r="X51" s="974"/>
      <c r="Y51" s="974"/>
      <c r="Z51" s="974"/>
      <c r="AA51" s="974"/>
      <c r="AB51" s="974"/>
      <c r="AC51" s="974"/>
      <c r="AD51" s="974"/>
      <c r="AE51" s="974"/>
      <c r="AF51" s="974"/>
      <c r="AG51" s="974"/>
      <c r="AH51" s="974"/>
      <c r="AI51" s="974"/>
      <c r="AJ51" s="974"/>
      <c r="AK51" s="974"/>
      <c r="AL51" s="974"/>
      <c r="AM51" s="974"/>
      <c r="AN51" s="974"/>
      <c r="AO51" s="974"/>
      <c r="AP51" s="974"/>
      <c r="AQ51" s="974"/>
      <c r="AR51" s="974"/>
      <c r="AS51" s="975"/>
      <c r="AT51" s="23"/>
    </row>
    <row r="52" spans="1:46">
      <c r="A52" s="23"/>
      <c r="B52" s="973"/>
      <c r="C52" s="974"/>
      <c r="D52" s="974"/>
      <c r="E52" s="974"/>
      <c r="F52" s="974"/>
      <c r="G52" s="974"/>
      <c r="H52" s="974"/>
      <c r="I52" s="974"/>
      <c r="J52" s="974"/>
      <c r="K52" s="974"/>
      <c r="L52" s="974"/>
      <c r="M52" s="974"/>
      <c r="N52" s="974"/>
      <c r="O52" s="974"/>
      <c r="P52" s="974"/>
      <c r="Q52" s="974"/>
      <c r="R52" s="974"/>
      <c r="S52" s="974"/>
      <c r="T52" s="974"/>
      <c r="U52" s="974"/>
      <c r="V52" s="974"/>
      <c r="W52" s="974"/>
      <c r="X52" s="974"/>
      <c r="Y52" s="974"/>
      <c r="Z52" s="974"/>
      <c r="AA52" s="974"/>
      <c r="AB52" s="974"/>
      <c r="AC52" s="974"/>
      <c r="AD52" s="974"/>
      <c r="AE52" s="974"/>
      <c r="AF52" s="974"/>
      <c r="AG52" s="974"/>
      <c r="AH52" s="974"/>
      <c r="AI52" s="974"/>
      <c r="AJ52" s="974"/>
      <c r="AK52" s="974"/>
      <c r="AL52" s="974"/>
      <c r="AM52" s="974"/>
      <c r="AN52" s="974"/>
      <c r="AO52" s="974"/>
      <c r="AP52" s="974"/>
      <c r="AQ52" s="974"/>
      <c r="AR52" s="974"/>
      <c r="AS52" s="975"/>
      <c r="AT52" s="23"/>
    </row>
    <row r="53" spans="1:46">
      <c r="A53" s="23"/>
      <c r="B53" s="973"/>
      <c r="C53" s="974"/>
      <c r="D53" s="974"/>
      <c r="E53" s="974"/>
      <c r="F53" s="974"/>
      <c r="G53" s="974"/>
      <c r="H53" s="974"/>
      <c r="I53" s="974"/>
      <c r="J53" s="974"/>
      <c r="K53" s="974"/>
      <c r="L53" s="974"/>
      <c r="M53" s="974"/>
      <c r="N53" s="974"/>
      <c r="O53" s="974"/>
      <c r="P53" s="974"/>
      <c r="Q53" s="974"/>
      <c r="R53" s="974"/>
      <c r="S53" s="974"/>
      <c r="T53" s="974"/>
      <c r="U53" s="974"/>
      <c r="V53" s="974"/>
      <c r="W53" s="974"/>
      <c r="X53" s="974"/>
      <c r="Y53" s="974"/>
      <c r="Z53" s="974"/>
      <c r="AA53" s="974"/>
      <c r="AB53" s="974"/>
      <c r="AC53" s="974"/>
      <c r="AD53" s="974"/>
      <c r="AE53" s="974"/>
      <c r="AF53" s="974"/>
      <c r="AG53" s="974"/>
      <c r="AH53" s="974"/>
      <c r="AI53" s="974"/>
      <c r="AJ53" s="974"/>
      <c r="AK53" s="974"/>
      <c r="AL53" s="974"/>
      <c r="AM53" s="974"/>
      <c r="AN53" s="974"/>
      <c r="AO53" s="974"/>
      <c r="AP53" s="974"/>
      <c r="AQ53" s="974"/>
      <c r="AR53" s="974"/>
      <c r="AS53" s="975"/>
      <c r="AT53" s="23"/>
    </row>
    <row r="54" spans="1:46">
      <c r="A54" s="23"/>
      <c r="B54" s="973"/>
      <c r="C54" s="974"/>
      <c r="D54" s="974"/>
      <c r="E54" s="974"/>
      <c r="F54" s="974"/>
      <c r="G54" s="974"/>
      <c r="H54" s="974"/>
      <c r="I54" s="974"/>
      <c r="J54" s="974"/>
      <c r="K54" s="974"/>
      <c r="L54" s="974"/>
      <c r="M54" s="974"/>
      <c r="N54" s="974"/>
      <c r="O54" s="974"/>
      <c r="P54" s="974"/>
      <c r="Q54" s="974"/>
      <c r="R54" s="974"/>
      <c r="S54" s="974"/>
      <c r="T54" s="974"/>
      <c r="U54" s="974"/>
      <c r="V54" s="974"/>
      <c r="W54" s="974"/>
      <c r="X54" s="974"/>
      <c r="Y54" s="974"/>
      <c r="Z54" s="974"/>
      <c r="AA54" s="974"/>
      <c r="AB54" s="974"/>
      <c r="AC54" s="974"/>
      <c r="AD54" s="974"/>
      <c r="AE54" s="974"/>
      <c r="AF54" s="974"/>
      <c r="AG54" s="974"/>
      <c r="AH54" s="974"/>
      <c r="AI54" s="974"/>
      <c r="AJ54" s="974"/>
      <c r="AK54" s="974"/>
      <c r="AL54" s="974"/>
      <c r="AM54" s="974"/>
      <c r="AN54" s="974"/>
      <c r="AO54" s="974"/>
      <c r="AP54" s="974"/>
      <c r="AQ54" s="974"/>
      <c r="AR54" s="974"/>
      <c r="AS54" s="975"/>
      <c r="AT54" s="23"/>
    </row>
    <row r="55" spans="1:46">
      <c r="A55" s="23"/>
      <c r="B55" s="973"/>
      <c r="C55" s="974"/>
      <c r="D55" s="974"/>
      <c r="E55" s="974"/>
      <c r="F55" s="974"/>
      <c r="G55" s="974"/>
      <c r="H55" s="974"/>
      <c r="I55" s="974"/>
      <c r="J55" s="974"/>
      <c r="K55" s="974"/>
      <c r="L55" s="974"/>
      <c r="M55" s="974"/>
      <c r="N55" s="974"/>
      <c r="O55" s="974"/>
      <c r="P55" s="974"/>
      <c r="Q55" s="974"/>
      <c r="R55" s="974"/>
      <c r="S55" s="974"/>
      <c r="T55" s="974"/>
      <c r="U55" s="974"/>
      <c r="V55" s="974"/>
      <c r="W55" s="974"/>
      <c r="X55" s="974"/>
      <c r="Y55" s="974"/>
      <c r="Z55" s="974"/>
      <c r="AA55" s="974"/>
      <c r="AB55" s="974"/>
      <c r="AC55" s="974"/>
      <c r="AD55" s="974"/>
      <c r="AE55" s="974"/>
      <c r="AF55" s="974"/>
      <c r="AG55" s="974"/>
      <c r="AH55" s="974"/>
      <c r="AI55" s="974"/>
      <c r="AJ55" s="974"/>
      <c r="AK55" s="974"/>
      <c r="AL55" s="974"/>
      <c r="AM55" s="974"/>
      <c r="AN55" s="974"/>
      <c r="AO55" s="974"/>
      <c r="AP55" s="974"/>
      <c r="AQ55" s="974"/>
      <c r="AR55" s="974"/>
      <c r="AS55" s="975"/>
      <c r="AT55" s="23"/>
    </row>
    <row r="56" spans="1:46">
      <c r="A56" s="23"/>
      <c r="B56" s="973"/>
      <c r="C56" s="974"/>
      <c r="D56" s="974"/>
      <c r="E56" s="974"/>
      <c r="F56" s="974"/>
      <c r="G56" s="974"/>
      <c r="H56" s="974"/>
      <c r="I56" s="974"/>
      <c r="J56" s="974"/>
      <c r="K56" s="974"/>
      <c r="L56" s="974"/>
      <c r="M56" s="974"/>
      <c r="N56" s="974"/>
      <c r="O56" s="974"/>
      <c r="P56" s="974"/>
      <c r="Q56" s="974"/>
      <c r="R56" s="974"/>
      <c r="S56" s="974"/>
      <c r="T56" s="974"/>
      <c r="U56" s="974"/>
      <c r="V56" s="974"/>
      <c r="W56" s="974"/>
      <c r="X56" s="974"/>
      <c r="Y56" s="974"/>
      <c r="Z56" s="974"/>
      <c r="AA56" s="974"/>
      <c r="AB56" s="974"/>
      <c r="AC56" s="974"/>
      <c r="AD56" s="974"/>
      <c r="AE56" s="974"/>
      <c r="AF56" s="974"/>
      <c r="AG56" s="974"/>
      <c r="AH56" s="974"/>
      <c r="AI56" s="974"/>
      <c r="AJ56" s="974"/>
      <c r="AK56" s="974"/>
      <c r="AL56" s="974"/>
      <c r="AM56" s="974"/>
      <c r="AN56" s="974"/>
      <c r="AO56" s="974"/>
      <c r="AP56" s="974"/>
      <c r="AQ56" s="974"/>
      <c r="AR56" s="974"/>
      <c r="AS56" s="975"/>
      <c r="AT56" s="23"/>
    </row>
    <row r="57" spans="1:46">
      <c r="A57" s="23"/>
      <c r="B57" s="973"/>
      <c r="C57" s="974"/>
      <c r="D57" s="974"/>
      <c r="E57" s="974"/>
      <c r="F57" s="974"/>
      <c r="G57" s="974"/>
      <c r="H57" s="974"/>
      <c r="I57" s="974"/>
      <c r="J57" s="974"/>
      <c r="K57" s="974"/>
      <c r="L57" s="974"/>
      <c r="M57" s="974"/>
      <c r="N57" s="974"/>
      <c r="O57" s="974"/>
      <c r="P57" s="974"/>
      <c r="Q57" s="974"/>
      <c r="R57" s="974"/>
      <c r="S57" s="974"/>
      <c r="T57" s="974"/>
      <c r="U57" s="974"/>
      <c r="V57" s="974"/>
      <c r="W57" s="974"/>
      <c r="X57" s="974"/>
      <c r="Y57" s="974"/>
      <c r="Z57" s="974"/>
      <c r="AA57" s="974"/>
      <c r="AB57" s="974"/>
      <c r="AC57" s="974"/>
      <c r="AD57" s="974"/>
      <c r="AE57" s="974"/>
      <c r="AF57" s="974"/>
      <c r="AG57" s="974"/>
      <c r="AH57" s="974"/>
      <c r="AI57" s="974"/>
      <c r="AJ57" s="974"/>
      <c r="AK57" s="974"/>
      <c r="AL57" s="974"/>
      <c r="AM57" s="974"/>
      <c r="AN57" s="974"/>
      <c r="AO57" s="974"/>
      <c r="AP57" s="974"/>
      <c r="AQ57" s="974"/>
      <c r="AR57" s="974"/>
      <c r="AS57" s="975"/>
      <c r="AT57" s="23"/>
    </row>
    <row r="58" spans="1:46">
      <c r="A58" s="23"/>
      <c r="B58" s="973"/>
      <c r="C58" s="974"/>
      <c r="D58" s="974"/>
      <c r="E58" s="974"/>
      <c r="F58" s="974"/>
      <c r="G58" s="974"/>
      <c r="H58" s="974"/>
      <c r="I58" s="974"/>
      <c r="J58" s="974"/>
      <c r="K58" s="974"/>
      <c r="L58" s="974"/>
      <c r="M58" s="974"/>
      <c r="N58" s="974"/>
      <c r="O58" s="974"/>
      <c r="P58" s="974"/>
      <c r="Q58" s="974"/>
      <c r="R58" s="974"/>
      <c r="S58" s="974"/>
      <c r="T58" s="974"/>
      <c r="U58" s="974"/>
      <c r="V58" s="974"/>
      <c r="W58" s="974"/>
      <c r="X58" s="974"/>
      <c r="Y58" s="974"/>
      <c r="Z58" s="974"/>
      <c r="AA58" s="974"/>
      <c r="AB58" s="974"/>
      <c r="AC58" s="974"/>
      <c r="AD58" s="974"/>
      <c r="AE58" s="974"/>
      <c r="AF58" s="974"/>
      <c r="AG58" s="974"/>
      <c r="AH58" s="974"/>
      <c r="AI58" s="974"/>
      <c r="AJ58" s="974"/>
      <c r="AK58" s="974"/>
      <c r="AL58" s="974"/>
      <c r="AM58" s="974"/>
      <c r="AN58" s="974"/>
      <c r="AO58" s="974"/>
      <c r="AP58" s="974"/>
      <c r="AQ58" s="974"/>
      <c r="AR58" s="974"/>
      <c r="AS58" s="975"/>
      <c r="AT58" s="23"/>
    </row>
    <row r="59" spans="1:46">
      <c r="A59" s="23"/>
      <c r="B59" s="973"/>
      <c r="C59" s="974"/>
      <c r="D59" s="974"/>
      <c r="E59" s="974"/>
      <c r="F59" s="974"/>
      <c r="G59" s="974"/>
      <c r="H59" s="974"/>
      <c r="I59" s="974"/>
      <c r="J59" s="974"/>
      <c r="K59" s="974"/>
      <c r="L59" s="974"/>
      <c r="M59" s="974"/>
      <c r="N59" s="974"/>
      <c r="O59" s="974"/>
      <c r="P59" s="974"/>
      <c r="Q59" s="974"/>
      <c r="R59" s="974"/>
      <c r="S59" s="974"/>
      <c r="T59" s="974"/>
      <c r="U59" s="974"/>
      <c r="V59" s="974"/>
      <c r="W59" s="974"/>
      <c r="X59" s="974"/>
      <c r="Y59" s="974"/>
      <c r="Z59" s="974"/>
      <c r="AA59" s="974"/>
      <c r="AB59" s="974"/>
      <c r="AC59" s="974"/>
      <c r="AD59" s="974"/>
      <c r="AE59" s="974"/>
      <c r="AF59" s="974"/>
      <c r="AG59" s="974"/>
      <c r="AH59" s="974"/>
      <c r="AI59" s="974"/>
      <c r="AJ59" s="974"/>
      <c r="AK59" s="974"/>
      <c r="AL59" s="974"/>
      <c r="AM59" s="974"/>
      <c r="AN59" s="974"/>
      <c r="AO59" s="974"/>
      <c r="AP59" s="974"/>
      <c r="AQ59" s="974"/>
      <c r="AR59" s="974"/>
      <c r="AS59" s="975"/>
      <c r="AT59" s="23"/>
    </row>
    <row r="60" spans="1:46">
      <c r="A60" s="23"/>
      <c r="B60" s="973"/>
      <c r="C60" s="974"/>
      <c r="D60" s="974"/>
      <c r="E60" s="974"/>
      <c r="F60" s="974"/>
      <c r="G60" s="974"/>
      <c r="H60" s="974"/>
      <c r="I60" s="974"/>
      <c r="J60" s="974"/>
      <c r="K60" s="974"/>
      <c r="L60" s="974"/>
      <c r="M60" s="974"/>
      <c r="N60" s="974"/>
      <c r="O60" s="974"/>
      <c r="P60" s="974"/>
      <c r="Q60" s="974"/>
      <c r="R60" s="974"/>
      <c r="S60" s="974"/>
      <c r="T60" s="974"/>
      <c r="U60" s="974"/>
      <c r="V60" s="974"/>
      <c r="W60" s="974"/>
      <c r="X60" s="974"/>
      <c r="Y60" s="974"/>
      <c r="Z60" s="974"/>
      <c r="AA60" s="974"/>
      <c r="AB60" s="974"/>
      <c r="AC60" s="974"/>
      <c r="AD60" s="974"/>
      <c r="AE60" s="974"/>
      <c r="AF60" s="974"/>
      <c r="AG60" s="974"/>
      <c r="AH60" s="974"/>
      <c r="AI60" s="974"/>
      <c r="AJ60" s="974"/>
      <c r="AK60" s="974"/>
      <c r="AL60" s="974"/>
      <c r="AM60" s="974"/>
      <c r="AN60" s="974"/>
      <c r="AO60" s="974"/>
      <c r="AP60" s="974"/>
      <c r="AQ60" s="974"/>
      <c r="AR60" s="974"/>
      <c r="AS60" s="975"/>
      <c r="AT60" s="23"/>
    </row>
    <row r="61" spans="1:46">
      <c r="A61" s="23"/>
      <c r="B61" s="976"/>
      <c r="C61" s="977"/>
      <c r="D61" s="977"/>
      <c r="E61" s="977"/>
      <c r="F61" s="977"/>
      <c r="G61" s="977"/>
      <c r="H61" s="977"/>
      <c r="I61" s="977"/>
      <c r="J61" s="977"/>
      <c r="K61" s="977"/>
      <c r="L61" s="977"/>
      <c r="M61" s="977"/>
      <c r="N61" s="977"/>
      <c r="O61" s="977"/>
      <c r="P61" s="977"/>
      <c r="Q61" s="977"/>
      <c r="R61" s="977"/>
      <c r="S61" s="977"/>
      <c r="T61" s="977"/>
      <c r="U61" s="977"/>
      <c r="V61" s="977"/>
      <c r="W61" s="977"/>
      <c r="X61" s="977"/>
      <c r="Y61" s="977"/>
      <c r="Z61" s="977"/>
      <c r="AA61" s="977"/>
      <c r="AB61" s="977"/>
      <c r="AC61" s="977"/>
      <c r="AD61" s="977"/>
      <c r="AE61" s="977"/>
      <c r="AF61" s="977"/>
      <c r="AG61" s="977"/>
      <c r="AH61" s="977"/>
      <c r="AI61" s="977"/>
      <c r="AJ61" s="977"/>
      <c r="AK61" s="977"/>
      <c r="AL61" s="977"/>
      <c r="AM61" s="977"/>
      <c r="AN61" s="977"/>
      <c r="AO61" s="977"/>
      <c r="AP61" s="977"/>
      <c r="AQ61" s="977"/>
      <c r="AR61" s="977"/>
      <c r="AS61" s="978"/>
      <c r="AT61" s="23"/>
    </row>
    <row r="62" spans="1:46">
      <c r="A62" s="23"/>
      <c r="B62" s="23" t="s">
        <v>14</v>
      </c>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row>
    <row r="63" spans="1:46">
      <c r="A63" s="23"/>
      <c r="B63" s="970"/>
      <c r="C63" s="979"/>
      <c r="D63" s="979"/>
      <c r="E63" s="979"/>
      <c r="F63" s="979"/>
      <c r="G63" s="979"/>
      <c r="H63" s="979"/>
      <c r="I63" s="979"/>
      <c r="J63" s="979"/>
      <c r="K63" s="979"/>
      <c r="L63" s="979"/>
      <c r="M63" s="979"/>
      <c r="N63" s="979"/>
      <c r="O63" s="979"/>
      <c r="P63" s="979"/>
      <c r="Q63" s="979"/>
      <c r="R63" s="979"/>
      <c r="S63" s="979"/>
      <c r="T63" s="979"/>
      <c r="U63" s="979"/>
      <c r="V63" s="979"/>
      <c r="W63" s="979"/>
      <c r="X63" s="979"/>
      <c r="Y63" s="979"/>
      <c r="Z63" s="979"/>
      <c r="AA63" s="979"/>
      <c r="AB63" s="979"/>
      <c r="AC63" s="979"/>
      <c r="AD63" s="979"/>
      <c r="AE63" s="979"/>
      <c r="AF63" s="979"/>
      <c r="AG63" s="979"/>
      <c r="AH63" s="979"/>
      <c r="AI63" s="979"/>
      <c r="AJ63" s="979"/>
      <c r="AK63" s="979"/>
      <c r="AL63" s="979"/>
      <c r="AM63" s="979"/>
      <c r="AN63" s="979"/>
      <c r="AO63" s="979"/>
      <c r="AP63" s="979"/>
      <c r="AQ63" s="979"/>
      <c r="AR63" s="979"/>
      <c r="AS63" s="980"/>
      <c r="AT63" s="23"/>
    </row>
    <row r="64" spans="1:46">
      <c r="A64" s="23"/>
      <c r="B64" s="981"/>
      <c r="C64" s="982"/>
      <c r="D64" s="982"/>
      <c r="E64" s="982"/>
      <c r="F64" s="982"/>
      <c r="G64" s="982"/>
      <c r="H64" s="982"/>
      <c r="I64" s="982"/>
      <c r="J64" s="982"/>
      <c r="K64" s="982"/>
      <c r="L64" s="982"/>
      <c r="M64" s="982"/>
      <c r="N64" s="982"/>
      <c r="O64" s="982"/>
      <c r="P64" s="982"/>
      <c r="Q64" s="982"/>
      <c r="R64" s="982"/>
      <c r="S64" s="982"/>
      <c r="T64" s="982"/>
      <c r="U64" s="982"/>
      <c r="V64" s="982"/>
      <c r="W64" s="982"/>
      <c r="X64" s="982"/>
      <c r="Y64" s="982"/>
      <c r="Z64" s="982"/>
      <c r="AA64" s="982"/>
      <c r="AB64" s="982"/>
      <c r="AC64" s="982"/>
      <c r="AD64" s="982"/>
      <c r="AE64" s="982"/>
      <c r="AF64" s="982"/>
      <c r="AG64" s="982"/>
      <c r="AH64" s="982"/>
      <c r="AI64" s="982"/>
      <c r="AJ64" s="982"/>
      <c r="AK64" s="982"/>
      <c r="AL64" s="982"/>
      <c r="AM64" s="982"/>
      <c r="AN64" s="982"/>
      <c r="AO64" s="982"/>
      <c r="AP64" s="982"/>
      <c r="AQ64" s="982"/>
      <c r="AR64" s="982"/>
      <c r="AS64" s="983"/>
      <c r="AT64" s="23"/>
    </row>
    <row r="65" spans="1:46">
      <c r="A65" s="23"/>
      <c r="B65" s="981"/>
      <c r="C65" s="982"/>
      <c r="D65" s="982"/>
      <c r="E65" s="982"/>
      <c r="F65" s="982"/>
      <c r="G65" s="982"/>
      <c r="H65" s="982"/>
      <c r="I65" s="982"/>
      <c r="J65" s="982"/>
      <c r="K65" s="982"/>
      <c r="L65" s="982"/>
      <c r="M65" s="982"/>
      <c r="N65" s="982"/>
      <c r="O65" s="982"/>
      <c r="P65" s="982"/>
      <c r="Q65" s="982"/>
      <c r="R65" s="982"/>
      <c r="S65" s="982"/>
      <c r="T65" s="982"/>
      <c r="U65" s="982"/>
      <c r="V65" s="982"/>
      <c r="W65" s="982"/>
      <c r="X65" s="982"/>
      <c r="Y65" s="982"/>
      <c r="Z65" s="982"/>
      <c r="AA65" s="982"/>
      <c r="AB65" s="982"/>
      <c r="AC65" s="982"/>
      <c r="AD65" s="982"/>
      <c r="AE65" s="982"/>
      <c r="AF65" s="982"/>
      <c r="AG65" s="982"/>
      <c r="AH65" s="982"/>
      <c r="AI65" s="982"/>
      <c r="AJ65" s="982"/>
      <c r="AK65" s="982"/>
      <c r="AL65" s="982"/>
      <c r="AM65" s="982"/>
      <c r="AN65" s="982"/>
      <c r="AO65" s="982"/>
      <c r="AP65" s="982"/>
      <c r="AQ65" s="982"/>
      <c r="AR65" s="982"/>
      <c r="AS65" s="983"/>
      <c r="AT65" s="23"/>
    </row>
    <row r="66" spans="1:46">
      <c r="A66" s="23"/>
      <c r="B66" s="981"/>
      <c r="C66" s="982"/>
      <c r="D66" s="982"/>
      <c r="E66" s="982"/>
      <c r="F66" s="982"/>
      <c r="G66" s="982"/>
      <c r="H66" s="982"/>
      <c r="I66" s="982"/>
      <c r="J66" s="982"/>
      <c r="K66" s="982"/>
      <c r="L66" s="982"/>
      <c r="M66" s="982"/>
      <c r="N66" s="982"/>
      <c r="O66" s="982"/>
      <c r="P66" s="982"/>
      <c r="Q66" s="982"/>
      <c r="R66" s="982"/>
      <c r="S66" s="982"/>
      <c r="T66" s="982"/>
      <c r="U66" s="982"/>
      <c r="V66" s="982"/>
      <c r="W66" s="982"/>
      <c r="X66" s="982"/>
      <c r="Y66" s="982"/>
      <c r="Z66" s="982"/>
      <c r="AA66" s="982"/>
      <c r="AB66" s="982"/>
      <c r="AC66" s="982"/>
      <c r="AD66" s="982"/>
      <c r="AE66" s="982"/>
      <c r="AF66" s="982"/>
      <c r="AG66" s="982"/>
      <c r="AH66" s="982"/>
      <c r="AI66" s="982"/>
      <c r="AJ66" s="982"/>
      <c r="AK66" s="982"/>
      <c r="AL66" s="982"/>
      <c r="AM66" s="982"/>
      <c r="AN66" s="982"/>
      <c r="AO66" s="982"/>
      <c r="AP66" s="982"/>
      <c r="AQ66" s="982"/>
      <c r="AR66" s="982"/>
      <c r="AS66" s="983"/>
      <c r="AT66" s="23"/>
    </row>
    <row r="67" spans="1:46">
      <c r="A67" s="23"/>
      <c r="B67" s="981"/>
      <c r="C67" s="982"/>
      <c r="D67" s="982"/>
      <c r="E67" s="982"/>
      <c r="F67" s="982"/>
      <c r="G67" s="982"/>
      <c r="H67" s="982"/>
      <c r="I67" s="982"/>
      <c r="J67" s="982"/>
      <c r="K67" s="982"/>
      <c r="L67" s="982"/>
      <c r="M67" s="982"/>
      <c r="N67" s="982"/>
      <c r="O67" s="982"/>
      <c r="P67" s="982"/>
      <c r="Q67" s="982"/>
      <c r="R67" s="982"/>
      <c r="S67" s="982"/>
      <c r="T67" s="982"/>
      <c r="U67" s="982"/>
      <c r="V67" s="982"/>
      <c r="W67" s="982"/>
      <c r="X67" s="982"/>
      <c r="Y67" s="982"/>
      <c r="Z67" s="982"/>
      <c r="AA67" s="982"/>
      <c r="AB67" s="982"/>
      <c r="AC67" s="982"/>
      <c r="AD67" s="982"/>
      <c r="AE67" s="982"/>
      <c r="AF67" s="982"/>
      <c r="AG67" s="982"/>
      <c r="AH67" s="982"/>
      <c r="AI67" s="982"/>
      <c r="AJ67" s="982"/>
      <c r="AK67" s="982"/>
      <c r="AL67" s="982"/>
      <c r="AM67" s="982"/>
      <c r="AN67" s="982"/>
      <c r="AO67" s="982"/>
      <c r="AP67" s="982"/>
      <c r="AQ67" s="982"/>
      <c r="AR67" s="982"/>
      <c r="AS67" s="983"/>
      <c r="AT67" s="23"/>
    </row>
    <row r="68" spans="1:46">
      <c r="A68" s="23"/>
      <c r="B68" s="981"/>
      <c r="C68" s="982"/>
      <c r="D68" s="982"/>
      <c r="E68" s="982"/>
      <c r="F68" s="982"/>
      <c r="G68" s="982"/>
      <c r="H68" s="982"/>
      <c r="I68" s="982"/>
      <c r="J68" s="982"/>
      <c r="K68" s="982"/>
      <c r="L68" s="982"/>
      <c r="M68" s="982"/>
      <c r="N68" s="982"/>
      <c r="O68" s="982"/>
      <c r="P68" s="982"/>
      <c r="Q68" s="982"/>
      <c r="R68" s="982"/>
      <c r="S68" s="982"/>
      <c r="T68" s="982"/>
      <c r="U68" s="982"/>
      <c r="V68" s="982"/>
      <c r="W68" s="982"/>
      <c r="X68" s="982"/>
      <c r="Y68" s="982"/>
      <c r="Z68" s="982"/>
      <c r="AA68" s="982"/>
      <c r="AB68" s="982"/>
      <c r="AC68" s="982"/>
      <c r="AD68" s="982"/>
      <c r="AE68" s="982"/>
      <c r="AF68" s="982"/>
      <c r="AG68" s="982"/>
      <c r="AH68" s="982"/>
      <c r="AI68" s="982"/>
      <c r="AJ68" s="982"/>
      <c r="AK68" s="982"/>
      <c r="AL68" s="982"/>
      <c r="AM68" s="982"/>
      <c r="AN68" s="982"/>
      <c r="AO68" s="982"/>
      <c r="AP68" s="982"/>
      <c r="AQ68" s="982"/>
      <c r="AR68" s="982"/>
      <c r="AS68" s="983"/>
      <c r="AT68" s="23"/>
    </row>
    <row r="69" spans="1:46">
      <c r="A69" s="23"/>
      <c r="B69" s="981"/>
      <c r="C69" s="982"/>
      <c r="D69" s="982"/>
      <c r="E69" s="982"/>
      <c r="F69" s="982"/>
      <c r="G69" s="982"/>
      <c r="H69" s="982"/>
      <c r="I69" s="982"/>
      <c r="J69" s="982"/>
      <c r="K69" s="982"/>
      <c r="L69" s="982"/>
      <c r="M69" s="982"/>
      <c r="N69" s="982"/>
      <c r="O69" s="982"/>
      <c r="P69" s="982"/>
      <c r="Q69" s="982"/>
      <c r="R69" s="982"/>
      <c r="S69" s="982"/>
      <c r="T69" s="982"/>
      <c r="U69" s="982"/>
      <c r="V69" s="982"/>
      <c r="W69" s="982"/>
      <c r="X69" s="982"/>
      <c r="Y69" s="982"/>
      <c r="Z69" s="982"/>
      <c r="AA69" s="982"/>
      <c r="AB69" s="982"/>
      <c r="AC69" s="982"/>
      <c r="AD69" s="982"/>
      <c r="AE69" s="982"/>
      <c r="AF69" s="982"/>
      <c r="AG69" s="982"/>
      <c r="AH69" s="982"/>
      <c r="AI69" s="982"/>
      <c r="AJ69" s="982"/>
      <c r="AK69" s="982"/>
      <c r="AL69" s="982"/>
      <c r="AM69" s="982"/>
      <c r="AN69" s="982"/>
      <c r="AO69" s="982"/>
      <c r="AP69" s="982"/>
      <c r="AQ69" s="982"/>
      <c r="AR69" s="982"/>
      <c r="AS69" s="983"/>
      <c r="AT69" s="23"/>
    </row>
    <row r="70" spans="1:46">
      <c r="A70" s="23"/>
      <c r="B70" s="981"/>
      <c r="C70" s="982"/>
      <c r="D70" s="982"/>
      <c r="E70" s="982"/>
      <c r="F70" s="982"/>
      <c r="G70" s="982"/>
      <c r="H70" s="982"/>
      <c r="I70" s="982"/>
      <c r="J70" s="982"/>
      <c r="K70" s="982"/>
      <c r="L70" s="982"/>
      <c r="M70" s="982"/>
      <c r="N70" s="982"/>
      <c r="O70" s="982"/>
      <c r="P70" s="982"/>
      <c r="Q70" s="982"/>
      <c r="R70" s="982"/>
      <c r="S70" s="982"/>
      <c r="T70" s="982"/>
      <c r="U70" s="982"/>
      <c r="V70" s="982"/>
      <c r="W70" s="982"/>
      <c r="X70" s="982"/>
      <c r="Y70" s="982"/>
      <c r="Z70" s="982"/>
      <c r="AA70" s="982"/>
      <c r="AB70" s="982"/>
      <c r="AC70" s="982"/>
      <c r="AD70" s="982"/>
      <c r="AE70" s="982"/>
      <c r="AF70" s="982"/>
      <c r="AG70" s="982"/>
      <c r="AH70" s="982"/>
      <c r="AI70" s="982"/>
      <c r="AJ70" s="982"/>
      <c r="AK70" s="982"/>
      <c r="AL70" s="982"/>
      <c r="AM70" s="982"/>
      <c r="AN70" s="982"/>
      <c r="AO70" s="982"/>
      <c r="AP70" s="982"/>
      <c r="AQ70" s="982"/>
      <c r="AR70" s="982"/>
      <c r="AS70" s="983"/>
      <c r="AT70" s="23"/>
    </row>
    <row r="71" spans="1:46">
      <c r="A71" s="23"/>
      <c r="B71" s="981"/>
      <c r="C71" s="982"/>
      <c r="D71" s="982"/>
      <c r="E71" s="982"/>
      <c r="F71" s="982"/>
      <c r="G71" s="982"/>
      <c r="H71" s="982"/>
      <c r="I71" s="982"/>
      <c r="J71" s="982"/>
      <c r="K71" s="982"/>
      <c r="L71" s="982"/>
      <c r="M71" s="982"/>
      <c r="N71" s="982"/>
      <c r="O71" s="982"/>
      <c r="P71" s="982"/>
      <c r="Q71" s="982"/>
      <c r="R71" s="982"/>
      <c r="S71" s="982"/>
      <c r="T71" s="982"/>
      <c r="U71" s="982"/>
      <c r="V71" s="982"/>
      <c r="W71" s="982"/>
      <c r="X71" s="982"/>
      <c r="Y71" s="982"/>
      <c r="Z71" s="982"/>
      <c r="AA71" s="982"/>
      <c r="AB71" s="982"/>
      <c r="AC71" s="982"/>
      <c r="AD71" s="982"/>
      <c r="AE71" s="982"/>
      <c r="AF71" s="982"/>
      <c r="AG71" s="982"/>
      <c r="AH71" s="982"/>
      <c r="AI71" s="982"/>
      <c r="AJ71" s="982"/>
      <c r="AK71" s="982"/>
      <c r="AL71" s="982"/>
      <c r="AM71" s="982"/>
      <c r="AN71" s="982"/>
      <c r="AO71" s="982"/>
      <c r="AP71" s="982"/>
      <c r="AQ71" s="982"/>
      <c r="AR71" s="982"/>
      <c r="AS71" s="983"/>
      <c r="AT71" s="23"/>
    </row>
    <row r="72" spans="1:46">
      <c r="A72" s="23"/>
      <c r="B72" s="981"/>
      <c r="C72" s="982"/>
      <c r="D72" s="982"/>
      <c r="E72" s="982"/>
      <c r="F72" s="982"/>
      <c r="G72" s="982"/>
      <c r="H72" s="982"/>
      <c r="I72" s="982"/>
      <c r="J72" s="982"/>
      <c r="K72" s="982"/>
      <c r="L72" s="982"/>
      <c r="M72" s="982"/>
      <c r="N72" s="982"/>
      <c r="O72" s="982"/>
      <c r="P72" s="982"/>
      <c r="Q72" s="982"/>
      <c r="R72" s="982"/>
      <c r="S72" s="982"/>
      <c r="T72" s="982"/>
      <c r="U72" s="982"/>
      <c r="V72" s="982"/>
      <c r="W72" s="982"/>
      <c r="X72" s="982"/>
      <c r="Y72" s="982"/>
      <c r="Z72" s="982"/>
      <c r="AA72" s="982"/>
      <c r="AB72" s="982"/>
      <c r="AC72" s="982"/>
      <c r="AD72" s="982"/>
      <c r="AE72" s="982"/>
      <c r="AF72" s="982"/>
      <c r="AG72" s="982"/>
      <c r="AH72" s="982"/>
      <c r="AI72" s="982"/>
      <c r="AJ72" s="982"/>
      <c r="AK72" s="982"/>
      <c r="AL72" s="982"/>
      <c r="AM72" s="982"/>
      <c r="AN72" s="982"/>
      <c r="AO72" s="982"/>
      <c r="AP72" s="982"/>
      <c r="AQ72" s="982"/>
      <c r="AR72" s="982"/>
      <c r="AS72" s="983"/>
      <c r="AT72" s="23"/>
    </row>
    <row r="73" spans="1:46">
      <c r="A73" s="23"/>
      <c r="B73" s="981"/>
      <c r="C73" s="982"/>
      <c r="D73" s="982"/>
      <c r="E73" s="982"/>
      <c r="F73" s="982"/>
      <c r="G73" s="982"/>
      <c r="H73" s="982"/>
      <c r="I73" s="982"/>
      <c r="J73" s="982"/>
      <c r="K73" s="982"/>
      <c r="L73" s="982"/>
      <c r="M73" s="982"/>
      <c r="N73" s="982"/>
      <c r="O73" s="982"/>
      <c r="P73" s="982"/>
      <c r="Q73" s="982"/>
      <c r="R73" s="982"/>
      <c r="S73" s="982"/>
      <c r="T73" s="982"/>
      <c r="U73" s="982"/>
      <c r="V73" s="982"/>
      <c r="W73" s="982"/>
      <c r="X73" s="982"/>
      <c r="Y73" s="982"/>
      <c r="Z73" s="982"/>
      <c r="AA73" s="982"/>
      <c r="AB73" s="982"/>
      <c r="AC73" s="982"/>
      <c r="AD73" s="982"/>
      <c r="AE73" s="982"/>
      <c r="AF73" s="982"/>
      <c r="AG73" s="982"/>
      <c r="AH73" s="982"/>
      <c r="AI73" s="982"/>
      <c r="AJ73" s="982"/>
      <c r="AK73" s="982"/>
      <c r="AL73" s="982"/>
      <c r="AM73" s="982"/>
      <c r="AN73" s="982"/>
      <c r="AO73" s="982"/>
      <c r="AP73" s="982"/>
      <c r="AQ73" s="982"/>
      <c r="AR73" s="982"/>
      <c r="AS73" s="983"/>
      <c r="AT73" s="23"/>
    </row>
    <row r="74" spans="1:46">
      <c r="A74" s="23"/>
      <c r="B74" s="981"/>
      <c r="C74" s="982"/>
      <c r="D74" s="982"/>
      <c r="E74" s="982"/>
      <c r="F74" s="982"/>
      <c r="G74" s="982"/>
      <c r="H74" s="982"/>
      <c r="I74" s="982"/>
      <c r="J74" s="982"/>
      <c r="K74" s="982"/>
      <c r="L74" s="982"/>
      <c r="M74" s="982"/>
      <c r="N74" s="982"/>
      <c r="O74" s="982"/>
      <c r="P74" s="982"/>
      <c r="Q74" s="982"/>
      <c r="R74" s="982"/>
      <c r="S74" s="982"/>
      <c r="T74" s="982"/>
      <c r="U74" s="982"/>
      <c r="V74" s="982"/>
      <c r="W74" s="982"/>
      <c r="X74" s="982"/>
      <c r="Y74" s="982"/>
      <c r="Z74" s="982"/>
      <c r="AA74" s="982"/>
      <c r="AB74" s="982"/>
      <c r="AC74" s="982"/>
      <c r="AD74" s="982"/>
      <c r="AE74" s="982"/>
      <c r="AF74" s="982"/>
      <c r="AG74" s="982"/>
      <c r="AH74" s="982"/>
      <c r="AI74" s="982"/>
      <c r="AJ74" s="982"/>
      <c r="AK74" s="982"/>
      <c r="AL74" s="982"/>
      <c r="AM74" s="982"/>
      <c r="AN74" s="982"/>
      <c r="AO74" s="982"/>
      <c r="AP74" s="982"/>
      <c r="AQ74" s="982"/>
      <c r="AR74" s="982"/>
      <c r="AS74" s="983"/>
      <c r="AT74" s="23"/>
    </row>
    <row r="75" spans="1:46">
      <c r="A75" s="23"/>
      <c r="B75" s="981"/>
      <c r="C75" s="982"/>
      <c r="D75" s="982"/>
      <c r="E75" s="982"/>
      <c r="F75" s="982"/>
      <c r="G75" s="982"/>
      <c r="H75" s="982"/>
      <c r="I75" s="982"/>
      <c r="J75" s="982"/>
      <c r="K75" s="982"/>
      <c r="L75" s="982"/>
      <c r="M75" s="982"/>
      <c r="N75" s="982"/>
      <c r="O75" s="982"/>
      <c r="P75" s="982"/>
      <c r="Q75" s="982"/>
      <c r="R75" s="982"/>
      <c r="S75" s="982"/>
      <c r="T75" s="982"/>
      <c r="U75" s="982"/>
      <c r="V75" s="982"/>
      <c r="W75" s="982"/>
      <c r="X75" s="982"/>
      <c r="Y75" s="982"/>
      <c r="Z75" s="982"/>
      <c r="AA75" s="982"/>
      <c r="AB75" s="982"/>
      <c r="AC75" s="982"/>
      <c r="AD75" s="982"/>
      <c r="AE75" s="982"/>
      <c r="AF75" s="982"/>
      <c r="AG75" s="982"/>
      <c r="AH75" s="982"/>
      <c r="AI75" s="982"/>
      <c r="AJ75" s="982"/>
      <c r="AK75" s="982"/>
      <c r="AL75" s="982"/>
      <c r="AM75" s="982"/>
      <c r="AN75" s="982"/>
      <c r="AO75" s="982"/>
      <c r="AP75" s="982"/>
      <c r="AQ75" s="982"/>
      <c r="AR75" s="982"/>
      <c r="AS75" s="983"/>
      <c r="AT75" s="23"/>
    </row>
    <row r="76" spans="1:46">
      <c r="A76" s="23"/>
      <c r="B76" s="981"/>
      <c r="C76" s="982"/>
      <c r="D76" s="982"/>
      <c r="E76" s="982"/>
      <c r="F76" s="982"/>
      <c r="G76" s="982"/>
      <c r="H76" s="982"/>
      <c r="I76" s="982"/>
      <c r="J76" s="982"/>
      <c r="K76" s="982"/>
      <c r="L76" s="982"/>
      <c r="M76" s="982"/>
      <c r="N76" s="982"/>
      <c r="O76" s="982"/>
      <c r="P76" s="982"/>
      <c r="Q76" s="982"/>
      <c r="R76" s="982"/>
      <c r="S76" s="982"/>
      <c r="T76" s="982"/>
      <c r="U76" s="982"/>
      <c r="V76" s="982"/>
      <c r="W76" s="982"/>
      <c r="X76" s="982"/>
      <c r="Y76" s="982"/>
      <c r="Z76" s="982"/>
      <c r="AA76" s="982"/>
      <c r="AB76" s="982"/>
      <c r="AC76" s="982"/>
      <c r="AD76" s="982"/>
      <c r="AE76" s="982"/>
      <c r="AF76" s="982"/>
      <c r="AG76" s="982"/>
      <c r="AH76" s="982"/>
      <c r="AI76" s="982"/>
      <c r="AJ76" s="982"/>
      <c r="AK76" s="982"/>
      <c r="AL76" s="982"/>
      <c r="AM76" s="982"/>
      <c r="AN76" s="982"/>
      <c r="AO76" s="982"/>
      <c r="AP76" s="982"/>
      <c r="AQ76" s="982"/>
      <c r="AR76" s="982"/>
      <c r="AS76" s="983"/>
      <c r="AT76" s="23"/>
    </row>
    <row r="77" spans="1:46">
      <c r="A77" s="23"/>
      <c r="B77" s="981"/>
      <c r="C77" s="982"/>
      <c r="D77" s="982"/>
      <c r="E77" s="982"/>
      <c r="F77" s="982"/>
      <c r="G77" s="982"/>
      <c r="H77" s="982"/>
      <c r="I77" s="982"/>
      <c r="J77" s="982"/>
      <c r="K77" s="982"/>
      <c r="L77" s="982"/>
      <c r="M77" s="982"/>
      <c r="N77" s="982"/>
      <c r="O77" s="982"/>
      <c r="P77" s="982"/>
      <c r="Q77" s="982"/>
      <c r="R77" s="982"/>
      <c r="S77" s="982"/>
      <c r="T77" s="982"/>
      <c r="U77" s="982"/>
      <c r="V77" s="982"/>
      <c r="W77" s="982"/>
      <c r="X77" s="982"/>
      <c r="Y77" s="982"/>
      <c r="Z77" s="982"/>
      <c r="AA77" s="982"/>
      <c r="AB77" s="982"/>
      <c r="AC77" s="982"/>
      <c r="AD77" s="982"/>
      <c r="AE77" s="982"/>
      <c r="AF77" s="982"/>
      <c r="AG77" s="982"/>
      <c r="AH77" s="982"/>
      <c r="AI77" s="982"/>
      <c r="AJ77" s="982"/>
      <c r="AK77" s="982"/>
      <c r="AL77" s="982"/>
      <c r="AM77" s="982"/>
      <c r="AN77" s="982"/>
      <c r="AO77" s="982"/>
      <c r="AP77" s="982"/>
      <c r="AQ77" s="982"/>
      <c r="AR77" s="982"/>
      <c r="AS77" s="983"/>
      <c r="AT77" s="23"/>
    </row>
    <row r="78" spans="1:46">
      <c r="A78" s="23"/>
      <c r="B78" s="981"/>
      <c r="C78" s="982"/>
      <c r="D78" s="982"/>
      <c r="E78" s="982"/>
      <c r="F78" s="982"/>
      <c r="G78" s="982"/>
      <c r="H78" s="982"/>
      <c r="I78" s="982"/>
      <c r="J78" s="982"/>
      <c r="K78" s="982"/>
      <c r="L78" s="982"/>
      <c r="M78" s="982"/>
      <c r="N78" s="982"/>
      <c r="O78" s="982"/>
      <c r="P78" s="982"/>
      <c r="Q78" s="982"/>
      <c r="R78" s="982"/>
      <c r="S78" s="982"/>
      <c r="T78" s="982"/>
      <c r="U78" s="982"/>
      <c r="V78" s="982"/>
      <c r="W78" s="982"/>
      <c r="X78" s="982"/>
      <c r="Y78" s="982"/>
      <c r="Z78" s="982"/>
      <c r="AA78" s="982"/>
      <c r="AB78" s="982"/>
      <c r="AC78" s="982"/>
      <c r="AD78" s="982"/>
      <c r="AE78" s="982"/>
      <c r="AF78" s="982"/>
      <c r="AG78" s="982"/>
      <c r="AH78" s="982"/>
      <c r="AI78" s="982"/>
      <c r="AJ78" s="982"/>
      <c r="AK78" s="982"/>
      <c r="AL78" s="982"/>
      <c r="AM78" s="982"/>
      <c r="AN78" s="982"/>
      <c r="AO78" s="982"/>
      <c r="AP78" s="982"/>
      <c r="AQ78" s="982"/>
      <c r="AR78" s="982"/>
      <c r="AS78" s="983"/>
      <c r="AT78" s="23"/>
    </row>
    <row r="79" spans="1:46">
      <c r="A79" s="23"/>
      <c r="B79" s="981"/>
      <c r="C79" s="982"/>
      <c r="D79" s="982"/>
      <c r="E79" s="982"/>
      <c r="F79" s="982"/>
      <c r="G79" s="982"/>
      <c r="H79" s="982"/>
      <c r="I79" s="982"/>
      <c r="J79" s="982"/>
      <c r="K79" s="982"/>
      <c r="L79" s="982"/>
      <c r="M79" s="982"/>
      <c r="N79" s="982"/>
      <c r="O79" s="982"/>
      <c r="P79" s="982"/>
      <c r="Q79" s="982"/>
      <c r="R79" s="982"/>
      <c r="S79" s="982"/>
      <c r="T79" s="982"/>
      <c r="U79" s="982"/>
      <c r="V79" s="982"/>
      <c r="W79" s="982"/>
      <c r="X79" s="982"/>
      <c r="Y79" s="982"/>
      <c r="Z79" s="982"/>
      <c r="AA79" s="982"/>
      <c r="AB79" s="982"/>
      <c r="AC79" s="982"/>
      <c r="AD79" s="982"/>
      <c r="AE79" s="982"/>
      <c r="AF79" s="982"/>
      <c r="AG79" s="982"/>
      <c r="AH79" s="982"/>
      <c r="AI79" s="982"/>
      <c r="AJ79" s="982"/>
      <c r="AK79" s="982"/>
      <c r="AL79" s="982"/>
      <c r="AM79" s="982"/>
      <c r="AN79" s="982"/>
      <c r="AO79" s="982"/>
      <c r="AP79" s="982"/>
      <c r="AQ79" s="982"/>
      <c r="AR79" s="982"/>
      <c r="AS79" s="983"/>
      <c r="AT79" s="23"/>
    </row>
    <row r="80" spans="1:46">
      <c r="A80" s="23"/>
      <c r="B80" s="981"/>
      <c r="C80" s="982"/>
      <c r="D80" s="982"/>
      <c r="E80" s="982"/>
      <c r="F80" s="982"/>
      <c r="G80" s="982"/>
      <c r="H80" s="982"/>
      <c r="I80" s="982"/>
      <c r="J80" s="982"/>
      <c r="K80" s="982"/>
      <c r="L80" s="982"/>
      <c r="M80" s="982"/>
      <c r="N80" s="982"/>
      <c r="O80" s="982"/>
      <c r="P80" s="982"/>
      <c r="Q80" s="982"/>
      <c r="R80" s="982"/>
      <c r="S80" s="982"/>
      <c r="T80" s="982"/>
      <c r="U80" s="982"/>
      <c r="V80" s="982"/>
      <c r="W80" s="982"/>
      <c r="X80" s="982"/>
      <c r="Y80" s="982"/>
      <c r="Z80" s="982"/>
      <c r="AA80" s="982"/>
      <c r="AB80" s="982"/>
      <c r="AC80" s="982"/>
      <c r="AD80" s="982"/>
      <c r="AE80" s="982"/>
      <c r="AF80" s="982"/>
      <c r="AG80" s="982"/>
      <c r="AH80" s="982"/>
      <c r="AI80" s="982"/>
      <c r="AJ80" s="982"/>
      <c r="AK80" s="982"/>
      <c r="AL80" s="982"/>
      <c r="AM80" s="982"/>
      <c r="AN80" s="982"/>
      <c r="AO80" s="982"/>
      <c r="AP80" s="982"/>
      <c r="AQ80" s="982"/>
      <c r="AR80" s="982"/>
      <c r="AS80" s="983"/>
      <c r="AT80" s="23"/>
    </row>
    <row r="81" spans="1:46">
      <c r="A81" s="23"/>
      <c r="B81" s="981"/>
      <c r="C81" s="982"/>
      <c r="D81" s="982"/>
      <c r="E81" s="982"/>
      <c r="F81" s="982"/>
      <c r="G81" s="982"/>
      <c r="H81" s="982"/>
      <c r="I81" s="982"/>
      <c r="J81" s="982"/>
      <c r="K81" s="982"/>
      <c r="L81" s="982"/>
      <c r="M81" s="982"/>
      <c r="N81" s="982"/>
      <c r="O81" s="982"/>
      <c r="P81" s="982"/>
      <c r="Q81" s="982"/>
      <c r="R81" s="982"/>
      <c r="S81" s="982"/>
      <c r="T81" s="982"/>
      <c r="U81" s="982"/>
      <c r="V81" s="982"/>
      <c r="W81" s="982"/>
      <c r="X81" s="982"/>
      <c r="Y81" s="982"/>
      <c r="Z81" s="982"/>
      <c r="AA81" s="982"/>
      <c r="AB81" s="982"/>
      <c r="AC81" s="982"/>
      <c r="AD81" s="982"/>
      <c r="AE81" s="982"/>
      <c r="AF81" s="982"/>
      <c r="AG81" s="982"/>
      <c r="AH81" s="982"/>
      <c r="AI81" s="982"/>
      <c r="AJ81" s="982"/>
      <c r="AK81" s="982"/>
      <c r="AL81" s="982"/>
      <c r="AM81" s="982"/>
      <c r="AN81" s="982"/>
      <c r="AO81" s="982"/>
      <c r="AP81" s="982"/>
      <c r="AQ81" s="982"/>
      <c r="AR81" s="982"/>
      <c r="AS81" s="983"/>
      <c r="AT81" s="23"/>
    </row>
    <row r="82" spans="1:46">
      <c r="A82" s="23"/>
      <c r="B82" s="981"/>
      <c r="C82" s="982"/>
      <c r="D82" s="982"/>
      <c r="E82" s="982"/>
      <c r="F82" s="982"/>
      <c r="G82" s="982"/>
      <c r="H82" s="982"/>
      <c r="I82" s="982"/>
      <c r="J82" s="982"/>
      <c r="K82" s="982"/>
      <c r="L82" s="982"/>
      <c r="M82" s="982"/>
      <c r="N82" s="982"/>
      <c r="O82" s="982"/>
      <c r="P82" s="982"/>
      <c r="Q82" s="982"/>
      <c r="R82" s="982"/>
      <c r="S82" s="982"/>
      <c r="T82" s="982"/>
      <c r="U82" s="982"/>
      <c r="V82" s="982"/>
      <c r="W82" s="982"/>
      <c r="X82" s="982"/>
      <c r="Y82" s="982"/>
      <c r="Z82" s="982"/>
      <c r="AA82" s="982"/>
      <c r="AB82" s="982"/>
      <c r="AC82" s="982"/>
      <c r="AD82" s="982"/>
      <c r="AE82" s="982"/>
      <c r="AF82" s="982"/>
      <c r="AG82" s="982"/>
      <c r="AH82" s="982"/>
      <c r="AI82" s="982"/>
      <c r="AJ82" s="982"/>
      <c r="AK82" s="982"/>
      <c r="AL82" s="982"/>
      <c r="AM82" s="982"/>
      <c r="AN82" s="982"/>
      <c r="AO82" s="982"/>
      <c r="AP82" s="982"/>
      <c r="AQ82" s="982"/>
      <c r="AR82" s="982"/>
      <c r="AS82" s="983"/>
      <c r="AT82" s="23"/>
    </row>
    <row r="83" spans="1:46">
      <c r="A83" s="23"/>
      <c r="B83" s="984"/>
      <c r="C83" s="985"/>
      <c r="D83" s="985"/>
      <c r="E83" s="985"/>
      <c r="F83" s="985"/>
      <c r="G83" s="985"/>
      <c r="H83" s="985"/>
      <c r="I83" s="985"/>
      <c r="J83" s="985"/>
      <c r="K83" s="985"/>
      <c r="L83" s="985"/>
      <c r="M83" s="985"/>
      <c r="N83" s="985"/>
      <c r="O83" s="985"/>
      <c r="P83" s="985"/>
      <c r="Q83" s="985"/>
      <c r="R83" s="985"/>
      <c r="S83" s="985"/>
      <c r="T83" s="985"/>
      <c r="U83" s="985"/>
      <c r="V83" s="985"/>
      <c r="W83" s="985"/>
      <c r="X83" s="985"/>
      <c r="Y83" s="985"/>
      <c r="Z83" s="985"/>
      <c r="AA83" s="985"/>
      <c r="AB83" s="985"/>
      <c r="AC83" s="985"/>
      <c r="AD83" s="985"/>
      <c r="AE83" s="985"/>
      <c r="AF83" s="985"/>
      <c r="AG83" s="985"/>
      <c r="AH83" s="985"/>
      <c r="AI83" s="985"/>
      <c r="AJ83" s="985"/>
      <c r="AK83" s="985"/>
      <c r="AL83" s="985"/>
      <c r="AM83" s="985"/>
      <c r="AN83" s="985"/>
      <c r="AO83" s="985"/>
      <c r="AP83" s="985"/>
      <c r="AQ83" s="985"/>
      <c r="AR83" s="985"/>
      <c r="AS83" s="986"/>
      <c r="AT83" s="23"/>
    </row>
    <row r="84" spans="1:46">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row>
    <row r="85" spans="1:46">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row>
    <row r="86" spans="1:46">
      <c r="A86" s="23"/>
      <c r="B86" s="23" t="s">
        <v>1800</v>
      </c>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row>
    <row r="87" spans="1:46" s="19" customFormat="1" ht="13.5" customHeight="1">
      <c r="A87" s="114"/>
      <c r="B87" s="993" t="s">
        <v>46</v>
      </c>
      <c r="C87" s="994"/>
      <c r="D87" s="994"/>
      <c r="E87" s="994"/>
      <c r="F87" s="994"/>
      <c r="G87" s="994"/>
      <c r="H87" s="994"/>
      <c r="I87" s="994"/>
      <c r="J87" s="994"/>
      <c r="K87" s="994"/>
      <c r="L87" s="995"/>
      <c r="M87" s="993" t="s">
        <v>156</v>
      </c>
      <c r="N87" s="999"/>
      <c r="O87" s="999"/>
      <c r="P87" s="999"/>
      <c r="Q87" s="999"/>
      <c r="R87" s="999"/>
      <c r="S87" s="999"/>
      <c r="T87" s="999"/>
      <c r="U87" s="1000"/>
      <c r="V87" s="993" t="s">
        <v>5</v>
      </c>
      <c r="W87" s="999"/>
      <c r="X87" s="999"/>
      <c r="Y87" s="999"/>
      <c r="Z87" s="999"/>
      <c r="AA87" s="999"/>
      <c r="AB87" s="999"/>
      <c r="AC87" s="999"/>
      <c r="AD87" s="1000"/>
      <c r="AE87" s="993" t="s">
        <v>26</v>
      </c>
      <c r="AF87" s="999"/>
      <c r="AG87" s="999"/>
      <c r="AH87" s="999"/>
      <c r="AI87" s="999"/>
      <c r="AJ87" s="1000"/>
      <c r="AK87" s="987" t="s">
        <v>30</v>
      </c>
      <c r="AL87" s="988"/>
      <c r="AM87" s="988"/>
      <c r="AN87" s="988"/>
      <c r="AO87" s="988"/>
      <c r="AP87" s="988"/>
      <c r="AQ87" s="988"/>
      <c r="AR87" s="988"/>
      <c r="AS87" s="989"/>
      <c r="AT87" s="114"/>
    </row>
    <row r="88" spans="1:46" s="19" customFormat="1" ht="13.5" customHeight="1">
      <c r="A88" s="114"/>
      <c r="B88" s="996"/>
      <c r="C88" s="997"/>
      <c r="D88" s="997"/>
      <c r="E88" s="997"/>
      <c r="F88" s="997"/>
      <c r="G88" s="997"/>
      <c r="H88" s="997"/>
      <c r="I88" s="997"/>
      <c r="J88" s="997"/>
      <c r="K88" s="997"/>
      <c r="L88" s="998"/>
      <c r="M88" s="1001"/>
      <c r="N88" s="1002"/>
      <c r="O88" s="1002"/>
      <c r="P88" s="1002"/>
      <c r="Q88" s="1002"/>
      <c r="R88" s="1002"/>
      <c r="S88" s="1002"/>
      <c r="T88" s="1002"/>
      <c r="U88" s="1003"/>
      <c r="V88" s="1001"/>
      <c r="W88" s="1002"/>
      <c r="X88" s="1002"/>
      <c r="Y88" s="1002"/>
      <c r="Z88" s="1002"/>
      <c r="AA88" s="1002"/>
      <c r="AB88" s="1002"/>
      <c r="AC88" s="1002"/>
      <c r="AD88" s="1003"/>
      <c r="AE88" s="1001"/>
      <c r="AF88" s="1002"/>
      <c r="AG88" s="1002"/>
      <c r="AH88" s="1002"/>
      <c r="AI88" s="1002"/>
      <c r="AJ88" s="1003"/>
      <c r="AK88" s="990"/>
      <c r="AL88" s="991"/>
      <c r="AM88" s="991"/>
      <c r="AN88" s="991"/>
      <c r="AO88" s="991"/>
      <c r="AP88" s="991"/>
      <c r="AQ88" s="991"/>
      <c r="AR88" s="991"/>
      <c r="AS88" s="992"/>
      <c r="AT88" s="114"/>
    </row>
    <row r="89" spans="1:46" s="19" customFormat="1" ht="13.5" customHeight="1">
      <c r="A89" s="114"/>
      <c r="B89" s="1016" t="s">
        <v>44</v>
      </c>
      <c r="C89" s="1017"/>
      <c r="D89" s="1017"/>
      <c r="E89" s="1017"/>
      <c r="F89" s="1017"/>
      <c r="G89" s="1017"/>
      <c r="H89" s="1017"/>
      <c r="I89" s="1017"/>
      <c r="J89" s="994"/>
      <c r="K89" s="994"/>
      <c r="L89" s="995"/>
      <c r="M89" s="1012"/>
      <c r="N89" s="1012"/>
      <c r="O89" s="1012"/>
      <c r="P89" s="1012"/>
      <c r="Q89" s="1012"/>
      <c r="R89" s="1012"/>
      <c r="S89" s="1012"/>
      <c r="T89" s="1012"/>
      <c r="U89" s="1014" t="s">
        <v>9</v>
      </c>
      <c r="V89" s="1012"/>
      <c r="W89" s="1012"/>
      <c r="X89" s="1012"/>
      <c r="Y89" s="1012"/>
      <c r="Z89" s="1012"/>
      <c r="AA89" s="1012"/>
      <c r="AB89" s="1012"/>
      <c r="AC89" s="1012"/>
      <c r="AD89" s="1014" t="s">
        <v>9</v>
      </c>
      <c r="AE89" s="1004"/>
      <c r="AF89" s="1005"/>
      <c r="AG89" s="1005"/>
      <c r="AH89" s="1005"/>
      <c r="AI89" s="1005"/>
      <c r="AJ89" s="1006"/>
      <c r="AK89" s="1010"/>
      <c r="AL89" s="1010"/>
      <c r="AM89" s="1010"/>
      <c r="AN89" s="1010"/>
      <c r="AO89" s="1010"/>
      <c r="AP89" s="1010"/>
      <c r="AQ89" s="1010"/>
      <c r="AR89" s="1010"/>
      <c r="AS89" s="1000" t="s">
        <v>9</v>
      </c>
      <c r="AT89" s="114"/>
    </row>
    <row r="90" spans="1:46" s="19" customFormat="1" ht="13.5" customHeight="1">
      <c r="A90" s="114"/>
      <c r="B90" s="1018"/>
      <c r="C90" s="1019"/>
      <c r="D90" s="1019"/>
      <c r="E90" s="1019"/>
      <c r="F90" s="1019"/>
      <c r="G90" s="1019"/>
      <c r="H90" s="1019"/>
      <c r="I90" s="1019"/>
      <c r="J90" s="997"/>
      <c r="K90" s="997"/>
      <c r="L90" s="998"/>
      <c r="M90" s="1013"/>
      <c r="N90" s="1013"/>
      <c r="O90" s="1013"/>
      <c r="P90" s="1013"/>
      <c r="Q90" s="1013"/>
      <c r="R90" s="1013"/>
      <c r="S90" s="1013"/>
      <c r="T90" s="1013"/>
      <c r="U90" s="1015"/>
      <c r="V90" s="1013"/>
      <c r="W90" s="1013"/>
      <c r="X90" s="1013"/>
      <c r="Y90" s="1013"/>
      <c r="Z90" s="1013"/>
      <c r="AA90" s="1013"/>
      <c r="AB90" s="1013"/>
      <c r="AC90" s="1013"/>
      <c r="AD90" s="1015"/>
      <c r="AE90" s="1007"/>
      <c r="AF90" s="1008"/>
      <c r="AG90" s="1008"/>
      <c r="AH90" s="1008"/>
      <c r="AI90" s="1008"/>
      <c r="AJ90" s="1009"/>
      <c r="AK90" s="1011"/>
      <c r="AL90" s="1011"/>
      <c r="AM90" s="1011"/>
      <c r="AN90" s="1011"/>
      <c r="AO90" s="1011"/>
      <c r="AP90" s="1011"/>
      <c r="AQ90" s="1011"/>
      <c r="AR90" s="1011"/>
      <c r="AS90" s="1003"/>
      <c r="AT90" s="114"/>
    </row>
    <row r="91" spans="1:46" s="19" customFormat="1" ht="13.5" customHeight="1">
      <c r="A91" s="114"/>
      <c r="B91" s="1016" t="s">
        <v>70</v>
      </c>
      <c r="C91" s="1017"/>
      <c r="D91" s="1017"/>
      <c r="E91" s="1017"/>
      <c r="F91" s="1017"/>
      <c r="G91" s="1017"/>
      <c r="H91" s="1017"/>
      <c r="I91" s="1017"/>
      <c r="J91" s="994"/>
      <c r="K91" s="994"/>
      <c r="L91" s="995"/>
      <c r="M91" s="1012"/>
      <c r="N91" s="1012"/>
      <c r="O91" s="1012"/>
      <c r="P91" s="1012"/>
      <c r="Q91" s="1012"/>
      <c r="R91" s="1012"/>
      <c r="S91" s="1012"/>
      <c r="T91" s="1012"/>
      <c r="U91" s="1014" t="s">
        <v>9</v>
      </c>
      <c r="V91" s="1012"/>
      <c r="W91" s="1012"/>
      <c r="X91" s="1012"/>
      <c r="Y91" s="1012"/>
      <c r="Z91" s="1012"/>
      <c r="AA91" s="1012"/>
      <c r="AB91" s="1012"/>
      <c r="AC91" s="1012"/>
      <c r="AD91" s="1014" t="s">
        <v>9</v>
      </c>
      <c r="AE91" s="1004"/>
      <c r="AF91" s="1005"/>
      <c r="AG91" s="1005"/>
      <c r="AH91" s="1005"/>
      <c r="AI91" s="1005"/>
      <c r="AJ91" s="1006"/>
      <c r="AK91" s="1010"/>
      <c r="AL91" s="1010"/>
      <c r="AM91" s="1010"/>
      <c r="AN91" s="1010"/>
      <c r="AO91" s="1010"/>
      <c r="AP91" s="1010"/>
      <c r="AQ91" s="1010"/>
      <c r="AR91" s="1010"/>
      <c r="AS91" s="1000" t="s">
        <v>9</v>
      </c>
      <c r="AT91" s="114"/>
    </row>
    <row r="92" spans="1:46" s="19" customFormat="1" ht="13.5" customHeight="1">
      <c r="A92" s="114"/>
      <c r="B92" s="1018"/>
      <c r="C92" s="1019"/>
      <c r="D92" s="1019"/>
      <c r="E92" s="1019"/>
      <c r="F92" s="1019"/>
      <c r="G92" s="1019"/>
      <c r="H92" s="1019"/>
      <c r="I92" s="1019"/>
      <c r="J92" s="997"/>
      <c r="K92" s="997"/>
      <c r="L92" s="998"/>
      <c r="M92" s="1013"/>
      <c r="N92" s="1013"/>
      <c r="O92" s="1013"/>
      <c r="P92" s="1013"/>
      <c r="Q92" s="1013"/>
      <c r="R92" s="1013"/>
      <c r="S92" s="1013"/>
      <c r="T92" s="1013"/>
      <c r="U92" s="1015"/>
      <c r="V92" s="1013"/>
      <c r="W92" s="1013"/>
      <c r="X92" s="1013"/>
      <c r="Y92" s="1013"/>
      <c r="Z92" s="1013"/>
      <c r="AA92" s="1013"/>
      <c r="AB92" s="1013"/>
      <c r="AC92" s="1013"/>
      <c r="AD92" s="1015"/>
      <c r="AE92" s="1007"/>
      <c r="AF92" s="1008"/>
      <c r="AG92" s="1008"/>
      <c r="AH92" s="1008"/>
      <c r="AI92" s="1008"/>
      <c r="AJ92" s="1009"/>
      <c r="AK92" s="1011"/>
      <c r="AL92" s="1011"/>
      <c r="AM92" s="1011"/>
      <c r="AN92" s="1011"/>
      <c r="AO92" s="1011"/>
      <c r="AP92" s="1011"/>
      <c r="AQ92" s="1011"/>
      <c r="AR92" s="1011"/>
      <c r="AS92" s="1003"/>
      <c r="AT92" s="114"/>
    </row>
    <row r="93" spans="1:46" s="19" customFormat="1" ht="13.5" customHeight="1">
      <c r="A93" s="114"/>
      <c r="B93" s="1016" t="s">
        <v>71</v>
      </c>
      <c r="C93" s="1017"/>
      <c r="D93" s="1017"/>
      <c r="E93" s="1017"/>
      <c r="F93" s="1017"/>
      <c r="G93" s="1017"/>
      <c r="H93" s="1017"/>
      <c r="I93" s="1017"/>
      <c r="J93" s="994"/>
      <c r="K93" s="994"/>
      <c r="L93" s="995"/>
      <c r="M93" s="1012"/>
      <c r="N93" s="1012"/>
      <c r="O93" s="1012"/>
      <c r="P93" s="1012"/>
      <c r="Q93" s="1012"/>
      <c r="R93" s="1012"/>
      <c r="S93" s="1012"/>
      <c r="T93" s="1012"/>
      <c r="U93" s="1014" t="s">
        <v>9</v>
      </c>
      <c r="V93" s="1012"/>
      <c r="W93" s="1012"/>
      <c r="X93" s="1012"/>
      <c r="Y93" s="1012"/>
      <c r="Z93" s="1012"/>
      <c r="AA93" s="1012"/>
      <c r="AB93" s="1012"/>
      <c r="AC93" s="1012"/>
      <c r="AD93" s="1014" t="s">
        <v>9</v>
      </c>
      <c r="AE93" s="1004"/>
      <c r="AF93" s="1005"/>
      <c r="AG93" s="1005"/>
      <c r="AH93" s="1005"/>
      <c r="AI93" s="1005"/>
      <c r="AJ93" s="1006"/>
      <c r="AK93" s="1010"/>
      <c r="AL93" s="1010"/>
      <c r="AM93" s="1010"/>
      <c r="AN93" s="1010"/>
      <c r="AO93" s="1010"/>
      <c r="AP93" s="1010"/>
      <c r="AQ93" s="1010"/>
      <c r="AR93" s="1010"/>
      <c r="AS93" s="1000" t="s">
        <v>9</v>
      </c>
      <c r="AT93" s="114"/>
    </row>
    <row r="94" spans="1:46" s="19" customFormat="1" ht="13.5" customHeight="1">
      <c r="A94" s="114"/>
      <c r="B94" s="1018"/>
      <c r="C94" s="1019"/>
      <c r="D94" s="1019"/>
      <c r="E94" s="1019"/>
      <c r="F94" s="1019"/>
      <c r="G94" s="1019"/>
      <c r="H94" s="1019"/>
      <c r="I94" s="1019"/>
      <c r="J94" s="997"/>
      <c r="K94" s="997"/>
      <c r="L94" s="998"/>
      <c r="M94" s="1013"/>
      <c r="N94" s="1013"/>
      <c r="O94" s="1013"/>
      <c r="P94" s="1013"/>
      <c r="Q94" s="1013"/>
      <c r="R94" s="1013"/>
      <c r="S94" s="1013"/>
      <c r="T94" s="1013"/>
      <c r="U94" s="1015"/>
      <c r="V94" s="1013"/>
      <c r="W94" s="1013"/>
      <c r="X94" s="1013"/>
      <c r="Y94" s="1013"/>
      <c r="Z94" s="1013"/>
      <c r="AA94" s="1013"/>
      <c r="AB94" s="1013"/>
      <c r="AC94" s="1013"/>
      <c r="AD94" s="1015"/>
      <c r="AE94" s="1007"/>
      <c r="AF94" s="1008"/>
      <c r="AG94" s="1008"/>
      <c r="AH94" s="1008"/>
      <c r="AI94" s="1008"/>
      <c r="AJ94" s="1009"/>
      <c r="AK94" s="1011"/>
      <c r="AL94" s="1011"/>
      <c r="AM94" s="1011"/>
      <c r="AN94" s="1011"/>
      <c r="AO94" s="1011"/>
      <c r="AP94" s="1011"/>
      <c r="AQ94" s="1011"/>
      <c r="AR94" s="1011"/>
      <c r="AS94" s="1003"/>
      <c r="AT94" s="114"/>
    </row>
    <row r="95" spans="1:46" s="19" customFormat="1" ht="13.5" customHeight="1">
      <c r="A95" s="114"/>
      <c r="B95" s="1016" t="s">
        <v>72</v>
      </c>
      <c r="C95" s="1017"/>
      <c r="D95" s="1017"/>
      <c r="E95" s="1017"/>
      <c r="F95" s="1017"/>
      <c r="G95" s="1017"/>
      <c r="H95" s="1017"/>
      <c r="I95" s="1017"/>
      <c r="J95" s="994"/>
      <c r="K95" s="994"/>
      <c r="L95" s="995"/>
      <c r="M95" s="1012"/>
      <c r="N95" s="1012"/>
      <c r="O95" s="1012"/>
      <c r="P95" s="1012"/>
      <c r="Q95" s="1012"/>
      <c r="R95" s="1012"/>
      <c r="S95" s="1012"/>
      <c r="T95" s="1012"/>
      <c r="U95" s="1014" t="s">
        <v>9</v>
      </c>
      <c r="V95" s="1012"/>
      <c r="W95" s="1012"/>
      <c r="X95" s="1012"/>
      <c r="Y95" s="1012"/>
      <c r="Z95" s="1012"/>
      <c r="AA95" s="1012"/>
      <c r="AB95" s="1012"/>
      <c r="AC95" s="1012"/>
      <c r="AD95" s="1014" t="s">
        <v>9</v>
      </c>
      <c r="AE95" s="1004"/>
      <c r="AF95" s="1005"/>
      <c r="AG95" s="1005"/>
      <c r="AH95" s="1005"/>
      <c r="AI95" s="1005"/>
      <c r="AJ95" s="1006"/>
      <c r="AK95" s="1010"/>
      <c r="AL95" s="1010"/>
      <c r="AM95" s="1010"/>
      <c r="AN95" s="1010"/>
      <c r="AO95" s="1010"/>
      <c r="AP95" s="1010"/>
      <c r="AQ95" s="1010"/>
      <c r="AR95" s="1010"/>
      <c r="AS95" s="1000" t="s">
        <v>9</v>
      </c>
      <c r="AT95" s="114"/>
    </row>
    <row r="96" spans="1:46" s="19" customFormat="1" ht="13.5" customHeight="1">
      <c r="A96" s="114"/>
      <c r="B96" s="1018"/>
      <c r="C96" s="1019"/>
      <c r="D96" s="1019"/>
      <c r="E96" s="1019"/>
      <c r="F96" s="1019"/>
      <c r="G96" s="1019"/>
      <c r="H96" s="1019"/>
      <c r="I96" s="1019"/>
      <c r="J96" s="997"/>
      <c r="K96" s="997"/>
      <c r="L96" s="998"/>
      <c r="M96" s="1013"/>
      <c r="N96" s="1013"/>
      <c r="O96" s="1013"/>
      <c r="P96" s="1013"/>
      <c r="Q96" s="1013"/>
      <c r="R96" s="1013"/>
      <c r="S96" s="1013"/>
      <c r="T96" s="1013"/>
      <c r="U96" s="1015"/>
      <c r="V96" s="1013"/>
      <c r="W96" s="1013"/>
      <c r="X96" s="1013"/>
      <c r="Y96" s="1013"/>
      <c r="Z96" s="1013"/>
      <c r="AA96" s="1013"/>
      <c r="AB96" s="1013"/>
      <c r="AC96" s="1013"/>
      <c r="AD96" s="1015"/>
      <c r="AE96" s="1007"/>
      <c r="AF96" s="1008"/>
      <c r="AG96" s="1008"/>
      <c r="AH96" s="1008"/>
      <c r="AI96" s="1008"/>
      <c r="AJ96" s="1009"/>
      <c r="AK96" s="1011"/>
      <c r="AL96" s="1011"/>
      <c r="AM96" s="1011"/>
      <c r="AN96" s="1011"/>
      <c r="AO96" s="1011"/>
      <c r="AP96" s="1011"/>
      <c r="AQ96" s="1011"/>
      <c r="AR96" s="1011"/>
      <c r="AS96" s="1003"/>
      <c r="AT96" s="114"/>
    </row>
    <row r="97" spans="1:46" s="19" customFormat="1" ht="13.5" customHeight="1">
      <c r="A97" s="114"/>
      <c r="B97" s="1016" t="s">
        <v>43</v>
      </c>
      <c r="C97" s="1017"/>
      <c r="D97" s="1017"/>
      <c r="E97" s="1017"/>
      <c r="F97" s="1017"/>
      <c r="G97" s="1017"/>
      <c r="H97" s="1017"/>
      <c r="I97" s="1017"/>
      <c r="J97" s="994"/>
      <c r="K97" s="994"/>
      <c r="L97" s="995"/>
      <c r="M97" s="1012"/>
      <c r="N97" s="1012"/>
      <c r="O97" s="1012"/>
      <c r="P97" s="1012"/>
      <c r="Q97" s="1012"/>
      <c r="R97" s="1012"/>
      <c r="S97" s="1012"/>
      <c r="T97" s="1012"/>
      <c r="U97" s="1014" t="s">
        <v>9</v>
      </c>
      <c r="V97" s="1012"/>
      <c r="W97" s="1012"/>
      <c r="X97" s="1012"/>
      <c r="Y97" s="1012"/>
      <c r="Z97" s="1012"/>
      <c r="AA97" s="1012"/>
      <c r="AB97" s="1012"/>
      <c r="AC97" s="1012"/>
      <c r="AD97" s="1014" t="s">
        <v>9</v>
      </c>
      <c r="AE97" s="1004"/>
      <c r="AF97" s="1005"/>
      <c r="AG97" s="1005"/>
      <c r="AH97" s="1005"/>
      <c r="AI97" s="1005"/>
      <c r="AJ97" s="1006"/>
      <c r="AK97" s="1010"/>
      <c r="AL97" s="1010"/>
      <c r="AM97" s="1010"/>
      <c r="AN97" s="1010"/>
      <c r="AO97" s="1010"/>
      <c r="AP97" s="1010"/>
      <c r="AQ97" s="1010"/>
      <c r="AR97" s="1010"/>
      <c r="AS97" s="1000" t="s">
        <v>9</v>
      </c>
      <c r="AT97" s="114"/>
    </row>
    <row r="98" spans="1:46" s="19" customFormat="1" ht="13.5" customHeight="1">
      <c r="A98" s="114"/>
      <c r="B98" s="1018"/>
      <c r="C98" s="1019"/>
      <c r="D98" s="1019"/>
      <c r="E98" s="1019"/>
      <c r="F98" s="1019"/>
      <c r="G98" s="1019"/>
      <c r="H98" s="1019"/>
      <c r="I98" s="1019"/>
      <c r="J98" s="997"/>
      <c r="K98" s="997"/>
      <c r="L98" s="998"/>
      <c r="M98" s="1013"/>
      <c r="N98" s="1013"/>
      <c r="O98" s="1013"/>
      <c r="P98" s="1013"/>
      <c r="Q98" s="1013"/>
      <c r="R98" s="1013"/>
      <c r="S98" s="1013"/>
      <c r="T98" s="1013"/>
      <c r="U98" s="1015"/>
      <c r="V98" s="1013"/>
      <c r="W98" s="1013"/>
      <c r="X98" s="1013"/>
      <c r="Y98" s="1013"/>
      <c r="Z98" s="1013"/>
      <c r="AA98" s="1013"/>
      <c r="AB98" s="1013"/>
      <c r="AC98" s="1013"/>
      <c r="AD98" s="1015"/>
      <c r="AE98" s="1007"/>
      <c r="AF98" s="1008"/>
      <c r="AG98" s="1008"/>
      <c r="AH98" s="1008"/>
      <c r="AI98" s="1008"/>
      <c r="AJ98" s="1009"/>
      <c r="AK98" s="1011"/>
      <c r="AL98" s="1011"/>
      <c r="AM98" s="1011"/>
      <c r="AN98" s="1011"/>
      <c r="AO98" s="1011"/>
      <c r="AP98" s="1011"/>
      <c r="AQ98" s="1011"/>
      <c r="AR98" s="1011"/>
      <c r="AS98" s="1003"/>
      <c r="AT98" s="114"/>
    </row>
    <row r="99" spans="1:46" s="19" customFormat="1" ht="13.5" customHeight="1">
      <c r="A99" s="114"/>
      <c r="B99" s="1016" t="s">
        <v>45</v>
      </c>
      <c r="C99" s="1017"/>
      <c r="D99" s="1017"/>
      <c r="E99" s="1017"/>
      <c r="F99" s="1017"/>
      <c r="G99" s="1017"/>
      <c r="H99" s="1017"/>
      <c r="I99" s="1017"/>
      <c r="J99" s="994"/>
      <c r="K99" s="994"/>
      <c r="L99" s="995"/>
      <c r="M99" s="1010"/>
      <c r="N99" s="1010"/>
      <c r="O99" s="1010"/>
      <c r="P99" s="1010"/>
      <c r="Q99" s="1010"/>
      <c r="R99" s="1010"/>
      <c r="S99" s="1010"/>
      <c r="T99" s="1010"/>
      <c r="U99" s="1014" t="s">
        <v>9</v>
      </c>
      <c r="V99" s="1010"/>
      <c r="W99" s="1010"/>
      <c r="X99" s="1010"/>
      <c r="Y99" s="1010"/>
      <c r="Z99" s="1010"/>
      <c r="AA99" s="1010"/>
      <c r="AB99" s="1010"/>
      <c r="AC99" s="1010"/>
      <c r="AD99" s="1014" t="s">
        <v>9</v>
      </c>
      <c r="AE99" s="1020"/>
      <c r="AF99" s="1021"/>
      <c r="AG99" s="1021"/>
      <c r="AH99" s="1021"/>
      <c r="AI99" s="1021"/>
      <c r="AJ99" s="1022"/>
      <c r="AK99" s="1010"/>
      <c r="AL99" s="1010"/>
      <c r="AM99" s="1010"/>
      <c r="AN99" s="1010"/>
      <c r="AO99" s="1010"/>
      <c r="AP99" s="1010"/>
      <c r="AQ99" s="1010"/>
      <c r="AR99" s="1010"/>
      <c r="AS99" s="1000" t="s">
        <v>9</v>
      </c>
      <c r="AT99" s="114"/>
    </row>
    <row r="100" spans="1:46" s="19" customFormat="1" ht="13.5" customHeight="1">
      <c r="A100" s="114"/>
      <c r="B100" s="1018"/>
      <c r="C100" s="1019"/>
      <c r="D100" s="1019"/>
      <c r="E100" s="1019"/>
      <c r="F100" s="1019"/>
      <c r="G100" s="1019"/>
      <c r="H100" s="1019"/>
      <c r="I100" s="1019"/>
      <c r="J100" s="997"/>
      <c r="K100" s="997"/>
      <c r="L100" s="998"/>
      <c r="M100" s="1011"/>
      <c r="N100" s="1011"/>
      <c r="O100" s="1011"/>
      <c r="P100" s="1011"/>
      <c r="Q100" s="1011"/>
      <c r="R100" s="1011"/>
      <c r="S100" s="1011"/>
      <c r="T100" s="1011"/>
      <c r="U100" s="1015"/>
      <c r="V100" s="1011"/>
      <c r="W100" s="1011"/>
      <c r="X100" s="1011"/>
      <c r="Y100" s="1011"/>
      <c r="Z100" s="1011"/>
      <c r="AA100" s="1011"/>
      <c r="AB100" s="1011"/>
      <c r="AC100" s="1011"/>
      <c r="AD100" s="1015"/>
      <c r="AE100" s="1023"/>
      <c r="AF100" s="1024"/>
      <c r="AG100" s="1024"/>
      <c r="AH100" s="1024"/>
      <c r="AI100" s="1024"/>
      <c r="AJ100" s="1025"/>
      <c r="AK100" s="1011"/>
      <c r="AL100" s="1011"/>
      <c r="AM100" s="1011"/>
      <c r="AN100" s="1011"/>
      <c r="AO100" s="1011"/>
      <c r="AP100" s="1011"/>
      <c r="AQ100" s="1011"/>
      <c r="AR100" s="1011"/>
      <c r="AS100" s="1003"/>
      <c r="AT100" s="114"/>
    </row>
    <row r="101" spans="1:46" s="161" customFormat="1" ht="13.5" customHeight="1">
      <c r="A101" s="109"/>
      <c r="B101" s="95" t="s">
        <v>153</v>
      </c>
      <c r="C101" s="95"/>
      <c r="D101" s="95"/>
      <c r="E101" s="95"/>
      <c r="F101" s="95"/>
      <c r="G101" s="95"/>
      <c r="H101" s="95"/>
      <c r="I101" s="95"/>
      <c r="J101" s="157"/>
      <c r="K101" s="157"/>
      <c r="L101" s="157"/>
      <c r="M101" s="157"/>
      <c r="N101" s="157"/>
      <c r="O101" s="157"/>
      <c r="P101" s="157"/>
      <c r="Q101" s="157"/>
      <c r="R101" s="157"/>
      <c r="S101" s="166"/>
      <c r="T101" s="157"/>
      <c r="U101" s="157"/>
      <c r="V101" s="157"/>
      <c r="W101" s="157"/>
      <c r="X101" s="157"/>
      <c r="Y101" s="157"/>
      <c r="Z101" s="157"/>
      <c r="AA101" s="157"/>
      <c r="AB101" s="157"/>
      <c r="AC101" s="166"/>
      <c r="AD101" s="167"/>
      <c r="AE101" s="167"/>
      <c r="AF101" s="167"/>
      <c r="AG101" s="167"/>
      <c r="AH101" s="167"/>
      <c r="AI101" s="167"/>
      <c r="AJ101" s="167"/>
      <c r="AK101" s="157"/>
      <c r="AL101" s="157"/>
      <c r="AM101" s="157"/>
      <c r="AN101" s="157"/>
      <c r="AO101" s="157"/>
      <c r="AP101" s="157"/>
      <c r="AQ101" s="157"/>
      <c r="AR101" s="157"/>
      <c r="AS101" s="166"/>
      <c r="AT101" s="109"/>
    </row>
    <row r="102" spans="1:46" s="153" customFormat="1" ht="13.5" customHeight="1">
      <c r="A102" s="155"/>
      <c r="B102" s="168" t="s">
        <v>87</v>
      </c>
      <c r="C102" s="155"/>
      <c r="D102" s="155"/>
      <c r="E102" s="155"/>
      <c r="F102" s="155"/>
      <c r="G102" s="155"/>
      <c r="H102" s="155"/>
      <c r="I102" s="155"/>
      <c r="J102" s="155"/>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5"/>
      <c r="AL102" s="155"/>
      <c r="AM102" s="155"/>
      <c r="AN102" s="155"/>
      <c r="AO102" s="155"/>
      <c r="AP102" s="155"/>
      <c r="AQ102" s="155"/>
      <c r="AR102" s="155"/>
      <c r="AS102" s="155"/>
      <c r="AT102" s="155"/>
    </row>
    <row r="103" spans="1:46" s="153" customFormat="1" ht="13.5" customHeight="1">
      <c r="A103" s="155"/>
      <c r="B103" s="155" t="s">
        <v>154</v>
      </c>
      <c r="C103" s="155"/>
      <c r="D103" s="155"/>
      <c r="E103" s="155"/>
      <c r="F103" s="155"/>
      <c r="G103" s="155"/>
      <c r="H103" s="155"/>
      <c r="I103" s="155"/>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155"/>
      <c r="AJ103" s="155"/>
      <c r="AK103" s="155"/>
      <c r="AL103" s="155"/>
      <c r="AM103" s="155"/>
      <c r="AN103" s="155"/>
      <c r="AO103" s="155"/>
      <c r="AP103" s="155"/>
      <c r="AQ103" s="155"/>
      <c r="AR103" s="155"/>
      <c r="AS103" s="155"/>
      <c r="AT103" s="155"/>
    </row>
    <row r="104" spans="1:46" s="153" customFormat="1" ht="13.5" customHeight="1">
      <c r="A104" s="155"/>
      <c r="B104" s="155" t="s">
        <v>155</v>
      </c>
      <c r="C104" s="155"/>
      <c r="D104" s="155"/>
      <c r="E104" s="155"/>
      <c r="F104" s="155"/>
      <c r="G104" s="155"/>
      <c r="H104" s="155"/>
      <c r="I104" s="15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5"/>
      <c r="AL104" s="155"/>
      <c r="AM104" s="155"/>
      <c r="AN104" s="155"/>
      <c r="AO104" s="155"/>
      <c r="AP104" s="155"/>
      <c r="AQ104" s="155"/>
      <c r="AR104" s="155"/>
      <c r="AS104" s="155"/>
      <c r="AT104" s="155"/>
    </row>
    <row r="105" spans="1:46" s="153" customFormat="1" ht="13.5" customHeight="1">
      <c r="A105" s="155"/>
      <c r="B105" s="155" t="s">
        <v>1792</v>
      </c>
      <c r="C105" s="155"/>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c r="AO105" s="155"/>
      <c r="AP105" s="155"/>
      <c r="AQ105" s="155"/>
      <c r="AR105" s="155"/>
      <c r="AS105" s="155"/>
      <c r="AT105" s="155"/>
    </row>
    <row r="106" spans="1:46">
      <c r="A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row>
    <row r="107" spans="1:46" s="19" customFormat="1" ht="13.5" customHeight="1">
      <c r="A107" s="114"/>
      <c r="B107" s="19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114"/>
    </row>
    <row r="108" spans="1:46" s="19" customFormat="1" ht="13.5" customHeight="1">
      <c r="A108" s="114"/>
      <c r="B108" s="19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114"/>
    </row>
    <row r="109" spans="1:46">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row>
    <row r="110" spans="1:46">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row>
    <row r="111" spans="1:46">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row>
    <row r="112" spans="1:46">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row>
    <row r="113" spans="1:46">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row>
    <row r="114" spans="1:46">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row>
    <row r="115" spans="1:46">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row>
    <row r="116" spans="1:46">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row>
  </sheetData>
  <mergeCells count="81">
    <mergeCell ref="G24:AS26"/>
    <mergeCell ref="G27:AS29"/>
    <mergeCell ref="G30:AS31"/>
    <mergeCell ref="G32:AS37"/>
    <mergeCell ref="B9:AS9"/>
    <mergeCell ref="B10:AS10"/>
    <mergeCell ref="B17:AS19"/>
    <mergeCell ref="B21:AS21"/>
    <mergeCell ref="B24:F26"/>
    <mergeCell ref="B27:F29"/>
    <mergeCell ref="B32:F37"/>
    <mergeCell ref="B30:F31"/>
    <mergeCell ref="B11:AS11"/>
    <mergeCell ref="AK99:AR100"/>
    <mergeCell ref="AS99:AS100"/>
    <mergeCell ref="AS97:AS98"/>
    <mergeCell ref="B95:L96"/>
    <mergeCell ref="M95:T96"/>
    <mergeCell ref="U95:U96"/>
    <mergeCell ref="V95:AC96"/>
    <mergeCell ref="AE99:AJ100"/>
    <mergeCell ref="AE97:AJ98"/>
    <mergeCell ref="AK97:AR98"/>
    <mergeCell ref="AD95:AD96"/>
    <mergeCell ref="AE95:AJ96"/>
    <mergeCell ref="AK95:AR96"/>
    <mergeCell ref="B97:L98"/>
    <mergeCell ref="M97:T98"/>
    <mergeCell ref="U97:U98"/>
    <mergeCell ref="V97:AC98"/>
    <mergeCell ref="AD97:AD98"/>
    <mergeCell ref="B99:L100"/>
    <mergeCell ref="M99:T100"/>
    <mergeCell ref="U99:U100"/>
    <mergeCell ref="V99:AC100"/>
    <mergeCell ref="AD99:AD100"/>
    <mergeCell ref="M93:T94"/>
    <mergeCell ref="U93:U94"/>
    <mergeCell ref="V93:AC94"/>
    <mergeCell ref="AD93:AD94"/>
    <mergeCell ref="B89:L90"/>
    <mergeCell ref="M89:T90"/>
    <mergeCell ref="U89:U90"/>
    <mergeCell ref="V89:AC90"/>
    <mergeCell ref="AD89:AD90"/>
    <mergeCell ref="B93:L94"/>
    <mergeCell ref="B91:L92"/>
    <mergeCell ref="M91:T92"/>
    <mergeCell ref="U91:U92"/>
    <mergeCell ref="V91:AC92"/>
    <mergeCell ref="AD91:AD92"/>
    <mergeCell ref="AE91:AJ92"/>
    <mergeCell ref="AE89:AJ90"/>
    <mergeCell ref="AS95:AS96"/>
    <mergeCell ref="AK89:AR90"/>
    <mergeCell ref="AS89:AS90"/>
    <mergeCell ref="AK91:AR92"/>
    <mergeCell ref="AS91:AS92"/>
    <mergeCell ref="AK93:AR94"/>
    <mergeCell ref="AS93:AS94"/>
    <mergeCell ref="AE93:AJ94"/>
    <mergeCell ref="B41:AS61"/>
    <mergeCell ref="B63:AS83"/>
    <mergeCell ref="AK87:AS88"/>
    <mergeCell ref="B87:L88"/>
    <mergeCell ref="M87:U88"/>
    <mergeCell ref="V87:AD88"/>
    <mergeCell ref="AE87:AJ88"/>
    <mergeCell ref="AD4:AS4"/>
    <mergeCell ref="B5:C6"/>
    <mergeCell ref="D5:E6"/>
    <mergeCell ref="F5:G6"/>
    <mergeCell ref="H5:I6"/>
    <mergeCell ref="B4:O4"/>
    <mergeCell ref="J5:K6"/>
    <mergeCell ref="L5:M6"/>
    <mergeCell ref="N5:O6"/>
    <mergeCell ref="AD5:AG6"/>
    <mergeCell ref="AH5:AK6"/>
    <mergeCell ref="AL5:AO6"/>
    <mergeCell ref="AP5:AS6"/>
  </mergeCells>
  <phoneticPr fontId="4"/>
  <printOptions horizontalCentered="1"/>
  <pageMargins left="0.51181102362204722" right="0.47244094488188981" top="0.59055118110236227" bottom="0.39370078740157483" header="0.31496062992125984" footer="0.31496062992125984"/>
  <pageSetup paperSize="9" scale="99" orientation="portrait" r:id="rId1"/>
  <headerFooter>
    <oddFooter>&amp;C&amp;P</oddFooter>
  </headerFooter>
  <rowBreaks count="1" manualBreakCount="1">
    <brk id="61" min="1" max="4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indexed="13"/>
  </sheetPr>
  <dimension ref="C1:BD60"/>
  <sheetViews>
    <sheetView showGridLines="0" view="pageBreakPreview" zoomScaleNormal="100" zoomScaleSheetLayoutView="100" workbookViewId="0">
      <selection activeCell="BH34" sqref="BG34:BH34"/>
    </sheetView>
  </sheetViews>
  <sheetFormatPr defaultColWidth="9" defaultRowHeight="13"/>
  <cols>
    <col min="1" max="2" width="2.08984375" style="3" customWidth="1"/>
    <col min="3" max="49" width="2" style="3" customWidth="1"/>
    <col min="50" max="50" width="0.90625" style="3" customWidth="1"/>
    <col min="51" max="108" width="2" style="3" customWidth="1"/>
    <col min="109" max="16384" width="9" style="3"/>
  </cols>
  <sheetData>
    <row r="1" spans="3:56">
      <c r="C1" s="3" t="s">
        <v>67</v>
      </c>
    </row>
    <row r="4" spans="3:56">
      <c r="C4" s="5"/>
      <c r="D4" s="6"/>
      <c r="E4" s="6"/>
      <c r="F4" s="6"/>
      <c r="G4" s="6"/>
      <c r="H4" s="6"/>
      <c r="I4" s="6"/>
      <c r="J4" s="6"/>
      <c r="K4" s="6"/>
      <c r="L4" s="6"/>
      <c r="M4" s="6"/>
      <c r="N4" s="6"/>
      <c r="O4" s="6"/>
      <c r="P4" s="6"/>
      <c r="Q4" s="7"/>
      <c r="AJ4" s="4" t="s">
        <v>928</v>
      </c>
      <c r="AK4" s="4"/>
      <c r="AL4" s="842"/>
      <c r="AM4" s="842"/>
      <c r="AN4" s="87" t="s">
        <v>34</v>
      </c>
      <c r="AO4" s="842"/>
      <c r="AP4" s="842"/>
      <c r="AQ4" s="842"/>
      <c r="AR4" s="87" t="s">
        <v>32</v>
      </c>
      <c r="AS4" s="842"/>
      <c r="AT4" s="842"/>
      <c r="AU4" s="842"/>
      <c r="AV4" s="87" t="s">
        <v>33</v>
      </c>
    </row>
    <row r="5" spans="3:56">
      <c r="C5" s="8"/>
      <c r="D5" s="9" t="s">
        <v>56</v>
      </c>
      <c r="E5" s="9"/>
      <c r="F5" s="9"/>
      <c r="G5" s="9"/>
      <c r="H5" s="9"/>
      <c r="I5" s="9"/>
      <c r="J5" s="9"/>
      <c r="K5" s="9"/>
      <c r="L5" s="9"/>
      <c r="M5" s="9"/>
      <c r="N5" s="9"/>
      <c r="O5" s="9"/>
      <c r="P5" s="9"/>
      <c r="Q5" s="10"/>
    </row>
    <row r="6" spans="3:56">
      <c r="C6" s="11"/>
      <c r="D6" s="86"/>
      <c r="E6" s="86"/>
      <c r="F6" s="86"/>
      <c r="G6" s="86"/>
      <c r="H6" s="86"/>
      <c r="I6" s="9" t="s">
        <v>22</v>
      </c>
      <c r="J6" s="86"/>
      <c r="K6" s="86"/>
      <c r="L6" s="86"/>
      <c r="M6" s="86"/>
      <c r="N6" s="86"/>
      <c r="O6" s="86"/>
      <c r="P6" s="86"/>
      <c r="Q6" s="12"/>
    </row>
    <row r="7" spans="3:56">
      <c r="C7" s="8"/>
      <c r="D7" s="9"/>
      <c r="E7" s="9"/>
      <c r="F7" s="9"/>
      <c r="G7" s="9"/>
      <c r="H7" s="9"/>
      <c r="I7" s="9" t="s">
        <v>15</v>
      </c>
      <c r="J7" s="9"/>
      <c r="K7" s="9"/>
      <c r="L7" s="9"/>
      <c r="M7" s="9"/>
      <c r="N7" s="9"/>
      <c r="O7" s="9"/>
      <c r="P7" s="9"/>
      <c r="Q7" s="10"/>
    </row>
    <row r="8" spans="3:56">
      <c r="C8" s="13"/>
      <c r="D8" s="14"/>
      <c r="E8" s="14"/>
      <c r="F8" s="14"/>
      <c r="G8" s="14"/>
      <c r="H8" s="14"/>
      <c r="I8" s="14"/>
      <c r="J8" s="14"/>
      <c r="K8" s="14"/>
      <c r="L8" s="14"/>
      <c r="M8" s="14"/>
      <c r="N8" s="14"/>
      <c r="O8" s="14"/>
      <c r="P8" s="14"/>
      <c r="Q8" s="15"/>
    </row>
    <row r="9" spans="3:56">
      <c r="C9" s="9"/>
      <c r="D9" s="9"/>
      <c r="E9" s="9"/>
      <c r="F9" s="9"/>
      <c r="G9" s="9"/>
      <c r="H9" s="9"/>
      <c r="I9" s="9"/>
      <c r="J9" s="9"/>
      <c r="K9" s="9"/>
      <c r="L9" s="9"/>
      <c r="M9" s="9"/>
      <c r="N9" s="9"/>
      <c r="O9" s="9"/>
      <c r="P9" s="9"/>
      <c r="Q9" s="9"/>
      <c r="AI9" s="3" t="s">
        <v>59</v>
      </c>
    </row>
    <row r="10" spans="3:56">
      <c r="C10" s="9"/>
      <c r="D10" s="9"/>
      <c r="E10" s="9"/>
      <c r="F10" s="9"/>
      <c r="G10" s="9"/>
      <c r="H10" s="9"/>
      <c r="I10" s="9"/>
      <c r="J10" s="9"/>
      <c r="K10" s="9"/>
      <c r="L10" s="9"/>
      <c r="M10" s="9"/>
      <c r="N10" s="9"/>
      <c r="O10" s="9"/>
      <c r="P10" s="9"/>
      <c r="Q10" s="9"/>
      <c r="AI10" s="3" t="s">
        <v>0</v>
      </c>
    </row>
    <row r="11" spans="3:56">
      <c r="AI11" s="3" t="s">
        <v>60</v>
      </c>
      <c r="AL11" s="9"/>
      <c r="AM11" s="9"/>
      <c r="AN11" s="9"/>
      <c r="AO11" s="9"/>
      <c r="AP11" s="9"/>
      <c r="AQ11" s="9"/>
      <c r="AR11" s="9"/>
      <c r="AS11" s="9"/>
      <c r="AT11" s="9"/>
      <c r="AU11" s="9"/>
      <c r="AV11" s="9"/>
      <c r="AW11" s="9"/>
    </row>
    <row r="12" spans="3:56" ht="13.5" customHeight="1"/>
    <row r="13" spans="3:56" ht="13.5" customHeight="1"/>
    <row r="14" spans="3:56" s="158" customFormat="1" ht="13.5" customHeight="1">
      <c r="C14" s="861" t="s">
        <v>1885</v>
      </c>
      <c r="D14" s="861"/>
      <c r="E14" s="861"/>
      <c r="F14" s="861"/>
      <c r="G14" s="861"/>
      <c r="H14" s="861"/>
      <c r="I14" s="861"/>
      <c r="J14" s="861"/>
      <c r="K14" s="861"/>
      <c r="L14" s="861"/>
      <c r="M14" s="861"/>
      <c r="N14" s="861"/>
      <c r="O14" s="861"/>
      <c r="P14" s="861"/>
      <c r="Q14" s="861"/>
      <c r="R14" s="861"/>
      <c r="S14" s="861"/>
      <c r="T14" s="861"/>
      <c r="U14" s="861"/>
      <c r="V14" s="861"/>
      <c r="W14" s="861"/>
      <c r="X14" s="861"/>
      <c r="Y14" s="861"/>
      <c r="Z14" s="861"/>
      <c r="AA14" s="861"/>
      <c r="AB14" s="861"/>
      <c r="AC14" s="861"/>
      <c r="AD14" s="861"/>
      <c r="AE14" s="861"/>
      <c r="AF14" s="861"/>
      <c r="AG14" s="861"/>
      <c r="AH14" s="861"/>
      <c r="AI14" s="861"/>
      <c r="AJ14" s="861"/>
      <c r="AK14" s="861"/>
      <c r="AL14" s="861"/>
      <c r="AM14" s="861"/>
      <c r="AN14" s="861"/>
      <c r="AO14" s="861"/>
      <c r="AP14" s="861"/>
      <c r="AQ14" s="861"/>
      <c r="AR14" s="861"/>
      <c r="AS14" s="861"/>
      <c r="AT14" s="861"/>
      <c r="AU14" s="861"/>
      <c r="AV14" s="861"/>
      <c r="AW14" s="861"/>
      <c r="AX14" s="160"/>
      <c r="AY14" s="160"/>
      <c r="AZ14" s="160"/>
      <c r="BA14" s="160"/>
      <c r="BB14" s="160"/>
      <c r="BC14" s="160"/>
      <c r="BD14" s="160"/>
    </row>
    <row r="15" spans="3:56" ht="13.5" customHeight="1">
      <c r="C15" s="862" t="s">
        <v>1</v>
      </c>
      <c r="D15" s="862"/>
      <c r="E15" s="862"/>
      <c r="F15" s="862"/>
      <c r="G15" s="862"/>
      <c r="H15" s="862"/>
      <c r="I15" s="862"/>
      <c r="J15" s="862"/>
      <c r="K15" s="862"/>
      <c r="L15" s="862"/>
      <c r="M15" s="862"/>
      <c r="N15" s="862"/>
      <c r="O15" s="862"/>
      <c r="P15" s="862"/>
      <c r="Q15" s="862"/>
      <c r="R15" s="862"/>
      <c r="S15" s="862"/>
      <c r="T15" s="862"/>
      <c r="U15" s="862"/>
      <c r="V15" s="862"/>
      <c r="W15" s="862"/>
      <c r="X15" s="862"/>
      <c r="Y15" s="862"/>
      <c r="Z15" s="862"/>
      <c r="AA15" s="862"/>
      <c r="AB15" s="862"/>
      <c r="AC15" s="862"/>
      <c r="AD15" s="862"/>
      <c r="AE15" s="862"/>
      <c r="AF15" s="862"/>
      <c r="AG15" s="862"/>
      <c r="AH15" s="862"/>
      <c r="AI15" s="862"/>
      <c r="AJ15" s="862"/>
      <c r="AK15" s="862"/>
      <c r="AL15" s="862"/>
      <c r="AM15" s="862"/>
      <c r="AN15" s="862"/>
      <c r="AO15" s="862"/>
      <c r="AP15" s="862"/>
      <c r="AQ15" s="862"/>
      <c r="AR15" s="862"/>
      <c r="AS15" s="862"/>
      <c r="AT15" s="862"/>
      <c r="AU15" s="862"/>
      <c r="AV15" s="862"/>
      <c r="AW15" s="862"/>
    </row>
    <row r="16" spans="3:56" ht="13.5" customHeight="1">
      <c r="C16" s="849"/>
      <c r="D16" s="849"/>
      <c r="E16" s="849"/>
      <c r="F16" s="849"/>
      <c r="G16" s="849"/>
      <c r="H16" s="849"/>
      <c r="I16" s="849"/>
      <c r="J16" s="849"/>
      <c r="K16" s="849"/>
      <c r="L16" s="849"/>
      <c r="M16" s="849"/>
      <c r="N16" s="849"/>
      <c r="O16" s="849"/>
      <c r="P16" s="849"/>
      <c r="Q16" s="849"/>
      <c r="R16" s="849"/>
      <c r="S16" s="849"/>
      <c r="T16" s="849"/>
      <c r="U16" s="849"/>
      <c r="V16" s="849"/>
      <c r="W16" s="849"/>
      <c r="X16" s="849"/>
      <c r="Y16" s="849"/>
      <c r="Z16" s="849"/>
      <c r="AA16" s="849"/>
      <c r="AB16" s="849"/>
      <c r="AC16" s="849"/>
      <c r="AD16" s="849"/>
      <c r="AE16" s="849"/>
      <c r="AF16" s="849"/>
      <c r="AG16" s="849"/>
      <c r="AH16" s="849"/>
      <c r="AI16" s="849"/>
      <c r="AJ16" s="849"/>
      <c r="AK16" s="849"/>
      <c r="AL16" s="849"/>
      <c r="AM16" s="849"/>
      <c r="AN16" s="849"/>
      <c r="AO16" s="849"/>
      <c r="AP16" s="849"/>
      <c r="AQ16" s="849"/>
      <c r="AR16" s="849"/>
      <c r="AS16" s="849"/>
      <c r="AT16" s="849"/>
      <c r="AU16" s="849"/>
      <c r="AV16" s="849"/>
      <c r="AW16" s="849"/>
      <c r="AX16" s="849"/>
      <c r="AY16" s="849"/>
    </row>
    <row r="17" spans="3:49" ht="13.5" customHeight="1">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row>
    <row r="18" spans="3:49" ht="13.5" customHeight="1">
      <c r="O18" s="920" t="s">
        <v>23</v>
      </c>
      <c r="P18" s="921"/>
      <c r="Q18" s="921"/>
      <c r="R18" s="921"/>
      <c r="S18" s="921"/>
      <c r="T18" s="921"/>
      <c r="U18" s="921"/>
      <c r="V18" s="922"/>
      <c r="W18" s="1072"/>
      <c r="X18" s="1065"/>
      <c r="Y18" s="1064"/>
      <c r="Z18" s="1065"/>
      <c r="AA18" s="1064"/>
      <c r="AB18" s="1065"/>
      <c r="AC18" s="1064"/>
      <c r="AD18" s="1065"/>
      <c r="AE18" s="1064"/>
      <c r="AF18" s="1065"/>
      <c r="AG18" s="1064"/>
      <c r="AH18" s="1065"/>
      <c r="AI18" s="1068"/>
      <c r="AJ18" s="922"/>
      <c r="AK18" s="87"/>
    </row>
    <row r="19" spans="3:49" ht="13.5" customHeight="1">
      <c r="O19" s="925"/>
      <c r="P19" s="926"/>
      <c r="Q19" s="926"/>
      <c r="R19" s="926"/>
      <c r="S19" s="926"/>
      <c r="T19" s="926"/>
      <c r="U19" s="926"/>
      <c r="V19" s="927"/>
      <c r="W19" s="1073"/>
      <c r="X19" s="1067"/>
      <c r="Y19" s="1066"/>
      <c r="Z19" s="1067"/>
      <c r="AA19" s="1066"/>
      <c r="AB19" s="1067"/>
      <c r="AC19" s="1066"/>
      <c r="AD19" s="1067"/>
      <c r="AE19" s="1066"/>
      <c r="AF19" s="1067"/>
      <c r="AG19" s="1066"/>
      <c r="AH19" s="1067"/>
      <c r="AI19" s="1069"/>
      <c r="AJ19" s="927"/>
      <c r="AK19" s="87"/>
    </row>
    <row r="20" spans="3:49" ht="13.5" customHeight="1">
      <c r="O20" s="87"/>
      <c r="P20" s="87"/>
      <c r="Q20" s="87"/>
      <c r="R20" s="87"/>
      <c r="S20" s="87"/>
      <c r="T20" s="87"/>
      <c r="U20" s="87"/>
      <c r="V20" s="87"/>
      <c r="W20" s="86"/>
      <c r="X20" s="86"/>
      <c r="Y20" s="86"/>
      <c r="Z20" s="86"/>
      <c r="AA20" s="86"/>
      <c r="AB20" s="86"/>
      <c r="AC20" s="86"/>
      <c r="AD20" s="86"/>
      <c r="AE20" s="86"/>
      <c r="AF20" s="86"/>
      <c r="AG20" s="86"/>
      <c r="AH20" s="86"/>
      <c r="AI20" s="87"/>
      <c r="AJ20" s="87"/>
      <c r="AK20" s="87"/>
    </row>
    <row r="21" spans="3:49" ht="13.5" customHeight="1"/>
    <row r="22" spans="3:49" ht="13.5" customHeight="1">
      <c r="C22" s="863" t="s">
        <v>1884</v>
      </c>
      <c r="D22" s="863"/>
      <c r="E22" s="863"/>
      <c r="F22" s="863"/>
      <c r="G22" s="863"/>
      <c r="H22" s="863"/>
      <c r="I22" s="863"/>
      <c r="J22" s="863"/>
      <c r="K22" s="863"/>
      <c r="L22" s="863"/>
      <c r="M22" s="863"/>
      <c r="N22" s="863"/>
      <c r="O22" s="863"/>
      <c r="P22" s="863"/>
      <c r="Q22" s="863"/>
      <c r="R22" s="863"/>
      <c r="S22" s="863"/>
      <c r="T22" s="863"/>
      <c r="U22" s="863"/>
      <c r="V22" s="863"/>
      <c r="W22" s="863"/>
      <c r="X22" s="863"/>
      <c r="Y22" s="863"/>
      <c r="Z22" s="863"/>
      <c r="AA22" s="863"/>
      <c r="AB22" s="863"/>
      <c r="AC22" s="863"/>
      <c r="AD22" s="863"/>
      <c r="AE22" s="863"/>
      <c r="AF22" s="863"/>
      <c r="AG22" s="863"/>
      <c r="AH22" s="863"/>
      <c r="AI22" s="863"/>
      <c r="AJ22" s="863"/>
      <c r="AK22" s="863"/>
      <c r="AL22" s="863"/>
      <c r="AM22" s="863"/>
      <c r="AN22" s="863"/>
      <c r="AO22" s="863"/>
      <c r="AP22" s="863"/>
      <c r="AQ22" s="863"/>
      <c r="AR22" s="863"/>
      <c r="AS22" s="863"/>
      <c r="AT22" s="863"/>
      <c r="AU22" s="863"/>
      <c r="AV22" s="863"/>
      <c r="AW22" s="863"/>
    </row>
    <row r="23" spans="3:49">
      <c r="C23" s="863"/>
      <c r="D23" s="863"/>
      <c r="E23" s="863"/>
      <c r="F23" s="863"/>
      <c r="G23" s="863"/>
      <c r="H23" s="863"/>
      <c r="I23" s="863"/>
      <c r="J23" s="863"/>
      <c r="K23" s="863"/>
      <c r="L23" s="863"/>
      <c r="M23" s="863"/>
      <c r="N23" s="863"/>
      <c r="O23" s="863"/>
      <c r="P23" s="863"/>
      <c r="Q23" s="863"/>
      <c r="R23" s="863"/>
      <c r="S23" s="863"/>
      <c r="T23" s="863"/>
      <c r="U23" s="863"/>
      <c r="V23" s="863"/>
      <c r="W23" s="863"/>
      <c r="X23" s="863"/>
      <c r="Y23" s="863"/>
      <c r="Z23" s="863"/>
      <c r="AA23" s="863"/>
      <c r="AB23" s="863"/>
      <c r="AC23" s="863"/>
      <c r="AD23" s="863"/>
      <c r="AE23" s="863"/>
      <c r="AF23" s="863"/>
      <c r="AG23" s="863"/>
      <c r="AH23" s="863"/>
      <c r="AI23" s="863"/>
      <c r="AJ23" s="863"/>
      <c r="AK23" s="863"/>
      <c r="AL23" s="863"/>
      <c r="AM23" s="863"/>
      <c r="AN23" s="863"/>
      <c r="AO23" s="863"/>
      <c r="AP23" s="863"/>
      <c r="AQ23" s="863"/>
      <c r="AR23" s="863"/>
      <c r="AS23" s="863"/>
      <c r="AT23" s="863"/>
      <c r="AU23" s="863"/>
      <c r="AV23" s="863"/>
      <c r="AW23" s="863"/>
    </row>
    <row r="24" spans="3:49">
      <c r="C24" s="19"/>
      <c r="D24" s="19"/>
    </row>
    <row r="25" spans="3:49">
      <c r="C25" s="849" t="s">
        <v>2</v>
      </c>
      <c r="D25" s="849"/>
      <c r="E25" s="849"/>
      <c r="F25" s="849"/>
      <c r="G25" s="849"/>
      <c r="H25" s="849"/>
      <c r="I25" s="849"/>
      <c r="J25" s="849"/>
      <c r="K25" s="849"/>
      <c r="L25" s="849"/>
      <c r="M25" s="849"/>
      <c r="N25" s="849"/>
      <c r="O25" s="849"/>
      <c r="P25" s="849"/>
      <c r="Q25" s="849"/>
      <c r="R25" s="849"/>
      <c r="S25" s="849"/>
      <c r="T25" s="849"/>
      <c r="U25" s="849"/>
      <c r="V25" s="849"/>
      <c r="W25" s="849"/>
      <c r="X25" s="849"/>
      <c r="Y25" s="849"/>
      <c r="Z25" s="849"/>
      <c r="AA25" s="849"/>
      <c r="AB25" s="849"/>
      <c r="AC25" s="849"/>
      <c r="AD25" s="849"/>
      <c r="AE25" s="849"/>
      <c r="AF25" s="849"/>
      <c r="AG25" s="849"/>
      <c r="AH25" s="849"/>
      <c r="AI25" s="849"/>
      <c r="AJ25" s="849"/>
      <c r="AK25" s="849"/>
      <c r="AL25" s="849"/>
      <c r="AM25" s="849"/>
      <c r="AN25" s="849"/>
      <c r="AO25" s="849"/>
      <c r="AP25" s="849"/>
      <c r="AQ25" s="849"/>
      <c r="AR25" s="849"/>
      <c r="AS25" s="849"/>
      <c r="AT25" s="849"/>
      <c r="AU25" s="849"/>
      <c r="AV25" s="849"/>
      <c r="AW25" s="849"/>
    </row>
    <row r="27" spans="3:49">
      <c r="C27" s="3" t="s">
        <v>11</v>
      </c>
    </row>
    <row r="28" spans="3:49" s="97" customFormat="1">
      <c r="C28" s="1057"/>
      <c r="D28" s="1058"/>
      <c r="E28" s="1070" t="s">
        <v>51</v>
      </c>
      <c r="F28" s="921"/>
      <c r="G28" s="921"/>
      <c r="H28" s="921"/>
      <c r="I28" s="921"/>
      <c r="J28" s="921"/>
      <c r="K28" s="921"/>
      <c r="L28" s="921"/>
      <c r="M28" s="921"/>
      <c r="N28" s="921"/>
      <c r="O28" s="921"/>
      <c r="P28" s="921"/>
      <c r="Q28" s="922"/>
      <c r="R28" s="1057"/>
      <c r="S28" s="1061"/>
      <c r="T28" s="1070" t="s">
        <v>52</v>
      </c>
      <c r="U28" s="921"/>
      <c r="V28" s="921"/>
      <c r="W28" s="921"/>
      <c r="X28" s="921"/>
      <c r="Y28" s="921"/>
      <c r="Z28" s="921"/>
      <c r="AA28" s="921"/>
      <c r="AB28" s="921"/>
      <c r="AC28" s="921"/>
      <c r="AD28" s="921"/>
      <c r="AE28" s="921"/>
      <c r="AF28" s="922"/>
      <c r="AG28" s="1057"/>
      <c r="AH28" s="1061"/>
      <c r="AI28" s="1070" t="s">
        <v>53</v>
      </c>
      <c r="AJ28" s="921"/>
      <c r="AK28" s="921"/>
      <c r="AL28" s="921"/>
      <c r="AM28" s="921"/>
      <c r="AN28" s="921"/>
      <c r="AO28" s="921"/>
      <c r="AP28" s="921"/>
      <c r="AQ28" s="921"/>
      <c r="AR28" s="921"/>
      <c r="AS28" s="921"/>
      <c r="AT28" s="921"/>
      <c r="AU28" s="922"/>
    </row>
    <row r="29" spans="3:49" s="97" customFormat="1">
      <c r="C29" s="1059"/>
      <c r="D29" s="1060"/>
      <c r="E29" s="1071"/>
      <c r="F29" s="926"/>
      <c r="G29" s="926"/>
      <c r="H29" s="926"/>
      <c r="I29" s="926"/>
      <c r="J29" s="926"/>
      <c r="K29" s="926"/>
      <c r="L29" s="926"/>
      <c r="M29" s="926"/>
      <c r="N29" s="926"/>
      <c r="O29" s="926"/>
      <c r="P29" s="926"/>
      <c r="Q29" s="927"/>
      <c r="R29" s="1062"/>
      <c r="S29" s="1063"/>
      <c r="T29" s="1071"/>
      <c r="U29" s="926"/>
      <c r="V29" s="926"/>
      <c r="W29" s="926"/>
      <c r="X29" s="926"/>
      <c r="Y29" s="926"/>
      <c r="Z29" s="926"/>
      <c r="AA29" s="926"/>
      <c r="AB29" s="926"/>
      <c r="AC29" s="926"/>
      <c r="AD29" s="926"/>
      <c r="AE29" s="926"/>
      <c r="AF29" s="927"/>
      <c r="AG29" s="1062"/>
      <c r="AH29" s="1063"/>
      <c r="AI29" s="1071"/>
      <c r="AJ29" s="926"/>
      <c r="AK29" s="926"/>
      <c r="AL29" s="926"/>
      <c r="AM29" s="926"/>
      <c r="AN29" s="926"/>
      <c r="AO29" s="926"/>
      <c r="AP29" s="926"/>
      <c r="AQ29" s="926"/>
      <c r="AR29" s="926"/>
      <c r="AS29" s="926"/>
      <c r="AT29" s="926"/>
      <c r="AU29" s="927"/>
    </row>
    <row r="31" spans="3:49">
      <c r="C31" s="3" t="s">
        <v>16</v>
      </c>
    </row>
    <row r="32" spans="3:49">
      <c r="C32" s="911"/>
      <c r="D32" s="912"/>
      <c r="E32" s="912"/>
      <c r="F32" s="912"/>
      <c r="G32" s="912"/>
      <c r="H32" s="912"/>
      <c r="I32" s="912"/>
      <c r="J32" s="912"/>
      <c r="K32" s="912"/>
      <c r="L32" s="912"/>
      <c r="M32" s="912"/>
      <c r="N32" s="912"/>
      <c r="O32" s="912"/>
      <c r="P32" s="912"/>
      <c r="Q32" s="912"/>
      <c r="R32" s="912"/>
      <c r="S32" s="912"/>
      <c r="T32" s="912"/>
      <c r="U32" s="912"/>
      <c r="V32" s="912"/>
      <c r="W32" s="912"/>
      <c r="X32" s="912"/>
      <c r="Y32" s="912"/>
      <c r="Z32" s="912"/>
      <c r="AA32" s="912"/>
      <c r="AB32" s="912"/>
      <c r="AC32" s="912"/>
      <c r="AD32" s="912"/>
      <c r="AE32" s="912"/>
      <c r="AF32" s="912"/>
      <c r="AG32" s="912"/>
      <c r="AH32" s="912"/>
      <c r="AI32" s="912"/>
      <c r="AJ32" s="912"/>
      <c r="AK32" s="912"/>
      <c r="AL32" s="912"/>
      <c r="AM32" s="912"/>
      <c r="AN32" s="912"/>
      <c r="AO32" s="912"/>
      <c r="AP32" s="912"/>
      <c r="AQ32" s="912"/>
      <c r="AR32" s="912"/>
      <c r="AS32" s="912"/>
      <c r="AT32" s="912"/>
      <c r="AU32" s="912"/>
      <c r="AV32" s="912"/>
      <c r="AW32" s="913"/>
    </row>
    <row r="33" spans="3:49">
      <c r="C33" s="914"/>
      <c r="D33" s="915"/>
      <c r="E33" s="915"/>
      <c r="F33" s="915"/>
      <c r="G33" s="915"/>
      <c r="H33" s="915"/>
      <c r="I33" s="915"/>
      <c r="J33" s="915"/>
      <c r="K33" s="915"/>
      <c r="L33" s="915"/>
      <c r="M33" s="915"/>
      <c r="N33" s="915"/>
      <c r="O33" s="915"/>
      <c r="P33" s="915"/>
      <c r="Q33" s="915"/>
      <c r="R33" s="915"/>
      <c r="S33" s="915"/>
      <c r="T33" s="915"/>
      <c r="U33" s="915"/>
      <c r="V33" s="915"/>
      <c r="W33" s="915"/>
      <c r="X33" s="915"/>
      <c r="Y33" s="915"/>
      <c r="Z33" s="915"/>
      <c r="AA33" s="915"/>
      <c r="AB33" s="915"/>
      <c r="AC33" s="915"/>
      <c r="AD33" s="915"/>
      <c r="AE33" s="915"/>
      <c r="AF33" s="915"/>
      <c r="AG33" s="915"/>
      <c r="AH33" s="915"/>
      <c r="AI33" s="915"/>
      <c r="AJ33" s="915"/>
      <c r="AK33" s="915"/>
      <c r="AL33" s="915"/>
      <c r="AM33" s="915"/>
      <c r="AN33" s="915"/>
      <c r="AO33" s="915"/>
      <c r="AP33" s="915"/>
      <c r="AQ33" s="915"/>
      <c r="AR33" s="915"/>
      <c r="AS33" s="915"/>
      <c r="AT33" s="915"/>
      <c r="AU33" s="915"/>
      <c r="AV33" s="915"/>
      <c r="AW33" s="916"/>
    </row>
    <row r="34" spans="3:49">
      <c r="C34" s="914"/>
      <c r="D34" s="915"/>
      <c r="E34" s="915"/>
      <c r="F34" s="915"/>
      <c r="G34" s="915"/>
      <c r="H34" s="915"/>
      <c r="I34" s="915"/>
      <c r="J34" s="915"/>
      <c r="K34" s="915"/>
      <c r="L34" s="915"/>
      <c r="M34" s="915"/>
      <c r="N34" s="915"/>
      <c r="O34" s="915"/>
      <c r="P34" s="915"/>
      <c r="Q34" s="915"/>
      <c r="R34" s="915"/>
      <c r="S34" s="915"/>
      <c r="T34" s="915"/>
      <c r="U34" s="915"/>
      <c r="V34" s="915"/>
      <c r="W34" s="915"/>
      <c r="X34" s="915"/>
      <c r="Y34" s="915"/>
      <c r="Z34" s="915"/>
      <c r="AA34" s="915"/>
      <c r="AB34" s="915"/>
      <c r="AC34" s="915"/>
      <c r="AD34" s="915"/>
      <c r="AE34" s="915"/>
      <c r="AF34" s="915"/>
      <c r="AG34" s="915"/>
      <c r="AH34" s="915"/>
      <c r="AI34" s="915"/>
      <c r="AJ34" s="915"/>
      <c r="AK34" s="915"/>
      <c r="AL34" s="915"/>
      <c r="AM34" s="915"/>
      <c r="AN34" s="915"/>
      <c r="AO34" s="915"/>
      <c r="AP34" s="915"/>
      <c r="AQ34" s="915"/>
      <c r="AR34" s="915"/>
      <c r="AS34" s="915"/>
      <c r="AT34" s="915"/>
      <c r="AU34" s="915"/>
      <c r="AV34" s="915"/>
      <c r="AW34" s="916"/>
    </row>
    <row r="35" spans="3:49">
      <c r="C35" s="914"/>
      <c r="D35" s="915"/>
      <c r="E35" s="915"/>
      <c r="F35" s="915"/>
      <c r="G35" s="915"/>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6"/>
    </row>
    <row r="36" spans="3:49">
      <c r="C36" s="914"/>
      <c r="D36" s="915"/>
      <c r="E36" s="915"/>
      <c r="F36" s="915"/>
      <c r="G36" s="915"/>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6"/>
    </row>
    <row r="37" spans="3:49">
      <c r="C37" s="914"/>
      <c r="D37" s="915"/>
      <c r="E37" s="915"/>
      <c r="F37" s="915"/>
      <c r="G37" s="915"/>
      <c r="H37" s="915"/>
      <c r="I37" s="915"/>
      <c r="J37" s="915"/>
      <c r="K37" s="915"/>
      <c r="L37" s="915"/>
      <c r="M37" s="915"/>
      <c r="N37" s="915"/>
      <c r="O37" s="915"/>
      <c r="P37" s="915"/>
      <c r="Q37" s="915"/>
      <c r="R37" s="915"/>
      <c r="S37" s="915"/>
      <c r="T37" s="915"/>
      <c r="U37" s="915"/>
      <c r="V37" s="915"/>
      <c r="W37" s="915"/>
      <c r="X37" s="915"/>
      <c r="Y37" s="915"/>
      <c r="Z37" s="915"/>
      <c r="AA37" s="915"/>
      <c r="AB37" s="915"/>
      <c r="AC37" s="915"/>
      <c r="AD37" s="915"/>
      <c r="AE37" s="915"/>
      <c r="AF37" s="915"/>
      <c r="AG37" s="915"/>
      <c r="AH37" s="915"/>
      <c r="AI37" s="915"/>
      <c r="AJ37" s="915"/>
      <c r="AK37" s="915"/>
      <c r="AL37" s="915"/>
      <c r="AM37" s="915"/>
      <c r="AN37" s="915"/>
      <c r="AO37" s="915"/>
      <c r="AP37" s="915"/>
      <c r="AQ37" s="915"/>
      <c r="AR37" s="915"/>
      <c r="AS37" s="915"/>
      <c r="AT37" s="915"/>
      <c r="AU37" s="915"/>
      <c r="AV37" s="915"/>
      <c r="AW37" s="916"/>
    </row>
    <row r="38" spans="3:49">
      <c r="C38" s="914"/>
      <c r="D38" s="915"/>
      <c r="E38" s="915"/>
      <c r="F38" s="915"/>
      <c r="G38" s="915"/>
      <c r="H38" s="915"/>
      <c r="I38" s="915"/>
      <c r="J38" s="915"/>
      <c r="K38" s="915"/>
      <c r="L38" s="915"/>
      <c r="M38" s="915"/>
      <c r="N38" s="915"/>
      <c r="O38" s="915"/>
      <c r="P38" s="915"/>
      <c r="Q38" s="915"/>
      <c r="R38" s="915"/>
      <c r="S38" s="915"/>
      <c r="T38" s="915"/>
      <c r="U38" s="915"/>
      <c r="V38" s="915"/>
      <c r="W38" s="915"/>
      <c r="X38" s="915"/>
      <c r="Y38" s="915"/>
      <c r="Z38" s="915"/>
      <c r="AA38" s="915"/>
      <c r="AB38" s="915"/>
      <c r="AC38" s="915"/>
      <c r="AD38" s="915"/>
      <c r="AE38" s="915"/>
      <c r="AF38" s="915"/>
      <c r="AG38" s="915"/>
      <c r="AH38" s="915"/>
      <c r="AI38" s="915"/>
      <c r="AJ38" s="915"/>
      <c r="AK38" s="915"/>
      <c r="AL38" s="915"/>
      <c r="AM38" s="915"/>
      <c r="AN38" s="915"/>
      <c r="AO38" s="915"/>
      <c r="AP38" s="915"/>
      <c r="AQ38" s="915"/>
      <c r="AR38" s="915"/>
      <c r="AS38" s="915"/>
      <c r="AT38" s="915"/>
      <c r="AU38" s="915"/>
      <c r="AV38" s="915"/>
      <c r="AW38" s="916"/>
    </row>
    <row r="39" spans="3:49">
      <c r="C39" s="914"/>
      <c r="D39" s="915"/>
      <c r="E39" s="915"/>
      <c r="F39" s="915"/>
      <c r="G39" s="915"/>
      <c r="H39" s="915"/>
      <c r="I39" s="915"/>
      <c r="J39" s="915"/>
      <c r="K39" s="915"/>
      <c r="L39" s="915"/>
      <c r="M39" s="915"/>
      <c r="N39" s="915"/>
      <c r="O39" s="915"/>
      <c r="P39" s="915"/>
      <c r="Q39" s="915"/>
      <c r="R39" s="915"/>
      <c r="S39" s="915"/>
      <c r="T39" s="915"/>
      <c r="U39" s="915"/>
      <c r="V39" s="915"/>
      <c r="W39" s="915"/>
      <c r="X39" s="915"/>
      <c r="Y39" s="915"/>
      <c r="Z39" s="915"/>
      <c r="AA39" s="915"/>
      <c r="AB39" s="915"/>
      <c r="AC39" s="915"/>
      <c r="AD39" s="915"/>
      <c r="AE39" s="915"/>
      <c r="AF39" s="915"/>
      <c r="AG39" s="915"/>
      <c r="AH39" s="915"/>
      <c r="AI39" s="915"/>
      <c r="AJ39" s="915"/>
      <c r="AK39" s="915"/>
      <c r="AL39" s="915"/>
      <c r="AM39" s="915"/>
      <c r="AN39" s="915"/>
      <c r="AO39" s="915"/>
      <c r="AP39" s="915"/>
      <c r="AQ39" s="915"/>
      <c r="AR39" s="915"/>
      <c r="AS39" s="915"/>
      <c r="AT39" s="915"/>
      <c r="AU39" s="915"/>
      <c r="AV39" s="915"/>
      <c r="AW39" s="916"/>
    </row>
    <row r="40" spans="3:49">
      <c r="C40" s="914"/>
      <c r="D40" s="915"/>
      <c r="E40" s="915"/>
      <c r="F40" s="915"/>
      <c r="G40" s="915"/>
      <c r="H40" s="915"/>
      <c r="I40" s="915"/>
      <c r="J40" s="915"/>
      <c r="K40" s="915"/>
      <c r="L40" s="915"/>
      <c r="M40" s="915"/>
      <c r="N40" s="915"/>
      <c r="O40" s="915"/>
      <c r="P40" s="915"/>
      <c r="Q40" s="915"/>
      <c r="R40" s="915"/>
      <c r="S40" s="915"/>
      <c r="T40" s="915"/>
      <c r="U40" s="915"/>
      <c r="V40" s="915"/>
      <c r="W40" s="915"/>
      <c r="X40" s="915"/>
      <c r="Y40" s="915"/>
      <c r="Z40" s="915"/>
      <c r="AA40" s="915"/>
      <c r="AB40" s="915"/>
      <c r="AC40" s="915"/>
      <c r="AD40" s="915"/>
      <c r="AE40" s="915"/>
      <c r="AF40" s="915"/>
      <c r="AG40" s="915"/>
      <c r="AH40" s="915"/>
      <c r="AI40" s="915"/>
      <c r="AJ40" s="915"/>
      <c r="AK40" s="915"/>
      <c r="AL40" s="915"/>
      <c r="AM40" s="915"/>
      <c r="AN40" s="915"/>
      <c r="AO40" s="915"/>
      <c r="AP40" s="915"/>
      <c r="AQ40" s="915"/>
      <c r="AR40" s="915"/>
      <c r="AS40" s="915"/>
      <c r="AT40" s="915"/>
      <c r="AU40" s="915"/>
      <c r="AV40" s="915"/>
      <c r="AW40" s="916"/>
    </row>
    <row r="41" spans="3:49">
      <c r="C41" s="914"/>
      <c r="D41" s="915"/>
      <c r="E41" s="915"/>
      <c r="F41" s="915"/>
      <c r="G41" s="915"/>
      <c r="H41" s="915"/>
      <c r="I41" s="915"/>
      <c r="J41" s="915"/>
      <c r="K41" s="915"/>
      <c r="L41" s="915"/>
      <c r="M41" s="915"/>
      <c r="N41" s="915"/>
      <c r="O41" s="915"/>
      <c r="P41" s="915"/>
      <c r="Q41" s="915"/>
      <c r="R41" s="915"/>
      <c r="S41" s="915"/>
      <c r="T41" s="915"/>
      <c r="U41" s="915"/>
      <c r="V41" s="915"/>
      <c r="W41" s="915"/>
      <c r="X41" s="915"/>
      <c r="Y41" s="915"/>
      <c r="Z41" s="915"/>
      <c r="AA41" s="915"/>
      <c r="AB41" s="915"/>
      <c r="AC41" s="915"/>
      <c r="AD41" s="915"/>
      <c r="AE41" s="915"/>
      <c r="AF41" s="915"/>
      <c r="AG41" s="915"/>
      <c r="AH41" s="915"/>
      <c r="AI41" s="915"/>
      <c r="AJ41" s="915"/>
      <c r="AK41" s="915"/>
      <c r="AL41" s="915"/>
      <c r="AM41" s="915"/>
      <c r="AN41" s="915"/>
      <c r="AO41" s="915"/>
      <c r="AP41" s="915"/>
      <c r="AQ41" s="915"/>
      <c r="AR41" s="915"/>
      <c r="AS41" s="915"/>
      <c r="AT41" s="915"/>
      <c r="AU41" s="915"/>
      <c r="AV41" s="915"/>
      <c r="AW41" s="916"/>
    </row>
    <row r="42" spans="3:49">
      <c r="C42" s="914"/>
      <c r="D42" s="915"/>
      <c r="E42" s="915"/>
      <c r="F42" s="915"/>
      <c r="G42" s="915"/>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6"/>
    </row>
    <row r="43" spans="3:49">
      <c r="C43" s="914"/>
      <c r="D43" s="915"/>
      <c r="E43" s="915"/>
      <c r="F43" s="915"/>
      <c r="G43" s="915"/>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6"/>
    </row>
    <row r="44" spans="3:49">
      <c r="C44" s="914"/>
      <c r="D44" s="915"/>
      <c r="E44" s="915"/>
      <c r="F44" s="915"/>
      <c r="G44" s="915"/>
      <c r="H44" s="915"/>
      <c r="I44" s="915"/>
      <c r="J44" s="915"/>
      <c r="K44" s="915"/>
      <c r="L44" s="915"/>
      <c r="M44" s="915"/>
      <c r="N44" s="915"/>
      <c r="O44" s="915"/>
      <c r="P44" s="915"/>
      <c r="Q44" s="915"/>
      <c r="R44" s="915"/>
      <c r="S44" s="915"/>
      <c r="T44" s="915"/>
      <c r="U44" s="915"/>
      <c r="V44" s="915"/>
      <c r="W44" s="915"/>
      <c r="X44" s="915"/>
      <c r="Y44" s="915"/>
      <c r="Z44" s="915"/>
      <c r="AA44" s="915"/>
      <c r="AB44" s="915"/>
      <c r="AC44" s="915"/>
      <c r="AD44" s="915"/>
      <c r="AE44" s="915"/>
      <c r="AF44" s="915"/>
      <c r="AG44" s="915"/>
      <c r="AH44" s="915"/>
      <c r="AI44" s="915"/>
      <c r="AJ44" s="915"/>
      <c r="AK44" s="915"/>
      <c r="AL44" s="915"/>
      <c r="AM44" s="915"/>
      <c r="AN44" s="915"/>
      <c r="AO44" s="915"/>
      <c r="AP44" s="915"/>
      <c r="AQ44" s="915"/>
      <c r="AR44" s="915"/>
      <c r="AS44" s="915"/>
      <c r="AT44" s="915"/>
      <c r="AU44" s="915"/>
      <c r="AV44" s="915"/>
      <c r="AW44" s="916"/>
    </row>
    <row r="45" spans="3:49">
      <c r="C45" s="917"/>
      <c r="D45" s="918"/>
      <c r="E45" s="918"/>
      <c r="F45" s="918"/>
      <c r="G45" s="918"/>
      <c r="H45" s="918"/>
      <c r="I45" s="918"/>
      <c r="J45" s="918"/>
      <c r="K45" s="918"/>
      <c r="L45" s="918"/>
      <c r="M45" s="918"/>
      <c r="N45" s="918"/>
      <c r="O45" s="918"/>
      <c r="P45" s="918"/>
      <c r="Q45" s="918"/>
      <c r="R45" s="918"/>
      <c r="S45" s="918"/>
      <c r="T45" s="918"/>
      <c r="U45" s="918"/>
      <c r="V45" s="918"/>
      <c r="W45" s="918"/>
      <c r="X45" s="918"/>
      <c r="Y45" s="918"/>
      <c r="Z45" s="918"/>
      <c r="AA45" s="918"/>
      <c r="AB45" s="918"/>
      <c r="AC45" s="918"/>
      <c r="AD45" s="918"/>
      <c r="AE45" s="918"/>
      <c r="AF45" s="918"/>
      <c r="AG45" s="918"/>
      <c r="AH45" s="918"/>
      <c r="AI45" s="918"/>
      <c r="AJ45" s="918"/>
      <c r="AK45" s="918"/>
      <c r="AL45" s="918"/>
      <c r="AM45" s="918"/>
      <c r="AN45" s="918"/>
      <c r="AO45" s="918"/>
      <c r="AP45" s="918"/>
      <c r="AQ45" s="918"/>
      <c r="AR45" s="918"/>
      <c r="AS45" s="918"/>
      <c r="AT45" s="918"/>
      <c r="AU45" s="918"/>
      <c r="AV45" s="918"/>
      <c r="AW45" s="919"/>
    </row>
    <row r="47" spans="3:49">
      <c r="C47" s="3" t="s">
        <v>28</v>
      </c>
    </row>
    <row r="48" spans="3:49">
      <c r="C48" s="1048"/>
      <c r="D48" s="1049"/>
      <c r="E48" s="1049"/>
      <c r="F48" s="1049"/>
      <c r="G48" s="1049"/>
      <c r="H48" s="1049"/>
      <c r="I48" s="1049"/>
      <c r="J48" s="1049"/>
      <c r="K48" s="1049"/>
      <c r="L48" s="1049"/>
      <c r="M48" s="1049"/>
      <c r="N48" s="1049"/>
      <c r="O48" s="1049"/>
      <c r="P48" s="1049"/>
      <c r="Q48" s="1049"/>
      <c r="R48" s="1049"/>
      <c r="S48" s="1049"/>
      <c r="T48" s="1049"/>
      <c r="U48" s="1049"/>
      <c r="V48" s="1049"/>
      <c r="W48" s="1049"/>
      <c r="X48" s="1049"/>
      <c r="Y48" s="1049"/>
      <c r="Z48" s="1049"/>
      <c r="AA48" s="1049"/>
      <c r="AB48" s="1049"/>
      <c r="AC48" s="1049"/>
      <c r="AD48" s="1049"/>
      <c r="AE48" s="1049"/>
      <c r="AF48" s="1049"/>
      <c r="AG48" s="1049"/>
      <c r="AH48" s="1049"/>
      <c r="AI48" s="1049"/>
      <c r="AJ48" s="1049"/>
      <c r="AK48" s="1049"/>
      <c r="AL48" s="1049"/>
      <c r="AM48" s="1049"/>
      <c r="AN48" s="1049"/>
      <c r="AO48" s="1049"/>
      <c r="AP48" s="1049"/>
      <c r="AQ48" s="1049"/>
      <c r="AR48" s="1049"/>
      <c r="AS48" s="1049"/>
      <c r="AT48" s="1049"/>
      <c r="AU48" s="1049"/>
      <c r="AV48" s="1049"/>
      <c r="AW48" s="1050"/>
    </row>
    <row r="49" spans="3:49">
      <c r="C49" s="1051"/>
      <c r="D49" s="1052"/>
      <c r="E49" s="1052"/>
      <c r="F49" s="1052"/>
      <c r="G49" s="1052"/>
      <c r="H49" s="1052"/>
      <c r="I49" s="1052"/>
      <c r="J49" s="1052"/>
      <c r="K49" s="1052"/>
      <c r="L49" s="1052"/>
      <c r="M49" s="1052"/>
      <c r="N49" s="1052"/>
      <c r="O49" s="1052"/>
      <c r="P49" s="1052"/>
      <c r="Q49" s="1052"/>
      <c r="R49" s="1052"/>
      <c r="S49" s="1052"/>
      <c r="T49" s="1052"/>
      <c r="U49" s="1052"/>
      <c r="V49" s="1052"/>
      <c r="W49" s="1052"/>
      <c r="X49" s="1052"/>
      <c r="Y49" s="1052"/>
      <c r="Z49" s="1052"/>
      <c r="AA49" s="1052"/>
      <c r="AB49" s="1052"/>
      <c r="AC49" s="1052"/>
      <c r="AD49" s="1052"/>
      <c r="AE49" s="1052"/>
      <c r="AF49" s="1052"/>
      <c r="AG49" s="1052"/>
      <c r="AH49" s="1052"/>
      <c r="AI49" s="1052"/>
      <c r="AJ49" s="1052"/>
      <c r="AK49" s="1052"/>
      <c r="AL49" s="1052"/>
      <c r="AM49" s="1052"/>
      <c r="AN49" s="1052"/>
      <c r="AO49" s="1052"/>
      <c r="AP49" s="1052"/>
      <c r="AQ49" s="1052"/>
      <c r="AR49" s="1052"/>
      <c r="AS49" s="1052"/>
      <c r="AT49" s="1052"/>
      <c r="AU49" s="1052"/>
      <c r="AV49" s="1052"/>
      <c r="AW49" s="1053"/>
    </row>
    <row r="50" spans="3:49">
      <c r="C50" s="1051"/>
      <c r="D50" s="1052"/>
      <c r="E50" s="1052"/>
      <c r="F50" s="1052"/>
      <c r="G50" s="1052"/>
      <c r="H50" s="1052"/>
      <c r="I50" s="1052"/>
      <c r="J50" s="1052"/>
      <c r="K50" s="1052"/>
      <c r="L50" s="1052"/>
      <c r="M50" s="1052"/>
      <c r="N50" s="1052"/>
      <c r="O50" s="1052"/>
      <c r="P50" s="1052"/>
      <c r="Q50" s="1052"/>
      <c r="R50" s="1052"/>
      <c r="S50" s="1052"/>
      <c r="T50" s="1052"/>
      <c r="U50" s="1052"/>
      <c r="V50" s="1052"/>
      <c r="W50" s="1052"/>
      <c r="X50" s="1052"/>
      <c r="Y50" s="1052"/>
      <c r="Z50" s="1052"/>
      <c r="AA50" s="1052"/>
      <c r="AB50" s="1052"/>
      <c r="AC50" s="1052"/>
      <c r="AD50" s="1052"/>
      <c r="AE50" s="1052"/>
      <c r="AF50" s="1052"/>
      <c r="AG50" s="1052"/>
      <c r="AH50" s="1052"/>
      <c r="AI50" s="1052"/>
      <c r="AJ50" s="1052"/>
      <c r="AK50" s="1052"/>
      <c r="AL50" s="1052"/>
      <c r="AM50" s="1052"/>
      <c r="AN50" s="1052"/>
      <c r="AO50" s="1052"/>
      <c r="AP50" s="1052"/>
      <c r="AQ50" s="1052"/>
      <c r="AR50" s="1052"/>
      <c r="AS50" s="1052"/>
      <c r="AT50" s="1052"/>
      <c r="AU50" s="1052"/>
      <c r="AV50" s="1052"/>
      <c r="AW50" s="1053"/>
    </row>
    <row r="51" spans="3:49">
      <c r="C51" s="1051"/>
      <c r="D51" s="1052"/>
      <c r="E51" s="1052"/>
      <c r="F51" s="1052"/>
      <c r="G51" s="1052"/>
      <c r="H51" s="1052"/>
      <c r="I51" s="1052"/>
      <c r="J51" s="1052"/>
      <c r="K51" s="1052"/>
      <c r="L51" s="1052"/>
      <c r="M51" s="1052"/>
      <c r="N51" s="1052"/>
      <c r="O51" s="1052"/>
      <c r="P51" s="1052"/>
      <c r="Q51" s="1052"/>
      <c r="R51" s="1052"/>
      <c r="S51" s="1052"/>
      <c r="T51" s="1052"/>
      <c r="U51" s="1052"/>
      <c r="V51" s="1052"/>
      <c r="W51" s="1052"/>
      <c r="X51" s="1052"/>
      <c r="Y51" s="1052"/>
      <c r="Z51" s="1052"/>
      <c r="AA51" s="1052"/>
      <c r="AB51" s="1052"/>
      <c r="AC51" s="1052"/>
      <c r="AD51" s="1052"/>
      <c r="AE51" s="1052"/>
      <c r="AF51" s="1052"/>
      <c r="AG51" s="1052"/>
      <c r="AH51" s="1052"/>
      <c r="AI51" s="1052"/>
      <c r="AJ51" s="1052"/>
      <c r="AK51" s="1052"/>
      <c r="AL51" s="1052"/>
      <c r="AM51" s="1052"/>
      <c r="AN51" s="1052"/>
      <c r="AO51" s="1052"/>
      <c r="AP51" s="1052"/>
      <c r="AQ51" s="1052"/>
      <c r="AR51" s="1052"/>
      <c r="AS51" s="1052"/>
      <c r="AT51" s="1052"/>
      <c r="AU51" s="1052"/>
      <c r="AV51" s="1052"/>
      <c r="AW51" s="1053"/>
    </row>
    <row r="52" spans="3:49">
      <c r="C52" s="1051"/>
      <c r="D52" s="1052"/>
      <c r="E52" s="1052"/>
      <c r="F52" s="1052"/>
      <c r="G52" s="1052"/>
      <c r="H52" s="1052"/>
      <c r="I52" s="1052"/>
      <c r="J52" s="1052"/>
      <c r="K52" s="1052"/>
      <c r="L52" s="1052"/>
      <c r="M52" s="1052"/>
      <c r="N52" s="1052"/>
      <c r="O52" s="1052"/>
      <c r="P52" s="1052"/>
      <c r="Q52" s="1052"/>
      <c r="R52" s="1052"/>
      <c r="S52" s="1052"/>
      <c r="T52" s="1052"/>
      <c r="U52" s="1052"/>
      <c r="V52" s="1052"/>
      <c r="W52" s="1052"/>
      <c r="X52" s="1052"/>
      <c r="Y52" s="1052"/>
      <c r="Z52" s="1052"/>
      <c r="AA52" s="1052"/>
      <c r="AB52" s="1052"/>
      <c r="AC52" s="1052"/>
      <c r="AD52" s="1052"/>
      <c r="AE52" s="1052"/>
      <c r="AF52" s="1052"/>
      <c r="AG52" s="1052"/>
      <c r="AH52" s="1052"/>
      <c r="AI52" s="1052"/>
      <c r="AJ52" s="1052"/>
      <c r="AK52" s="1052"/>
      <c r="AL52" s="1052"/>
      <c r="AM52" s="1052"/>
      <c r="AN52" s="1052"/>
      <c r="AO52" s="1052"/>
      <c r="AP52" s="1052"/>
      <c r="AQ52" s="1052"/>
      <c r="AR52" s="1052"/>
      <c r="AS52" s="1052"/>
      <c r="AT52" s="1052"/>
      <c r="AU52" s="1052"/>
      <c r="AV52" s="1052"/>
      <c r="AW52" s="1053"/>
    </row>
    <row r="53" spans="3:49">
      <c r="C53" s="1051"/>
      <c r="D53" s="1052"/>
      <c r="E53" s="1052"/>
      <c r="F53" s="1052"/>
      <c r="G53" s="1052"/>
      <c r="H53" s="1052"/>
      <c r="I53" s="1052"/>
      <c r="J53" s="1052"/>
      <c r="K53" s="1052"/>
      <c r="L53" s="1052"/>
      <c r="M53" s="1052"/>
      <c r="N53" s="1052"/>
      <c r="O53" s="1052"/>
      <c r="P53" s="1052"/>
      <c r="Q53" s="1052"/>
      <c r="R53" s="1052"/>
      <c r="S53" s="1052"/>
      <c r="T53" s="1052"/>
      <c r="U53" s="1052"/>
      <c r="V53" s="1052"/>
      <c r="W53" s="1052"/>
      <c r="X53" s="1052"/>
      <c r="Y53" s="1052"/>
      <c r="Z53" s="1052"/>
      <c r="AA53" s="1052"/>
      <c r="AB53" s="1052"/>
      <c r="AC53" s="1052"/>
      <c r="AD53" s="1052"/>
      <c r="AE53" s="1052"/>
      <c r="AF53" s="1052"/>
      <c r="AG53" s="1052"/>
      <c r="AH53" s="1052"/>
      <c r="AI53" s="1052"/>
      <c r="AJ53" s="1052"/>
      <c r="AK53" s="1052"/>
      <c r="AL53" s="1052"/>
      <c r="AM53" s="1052"/>
      <c r="AN53" s="1052"/>
      <c r="AO53" s="1052"/>
      <c r="AP53" s="1052"/>
      <c r="AQ53" s="1052"/>
      <c r="AR53" s="1052"/>
      <c r="AS53" s="1052"/>
      <c r="AT53" s="1052"/>
      <c r="AU53" s="1052"/>
      <c r="AV53" s="1052"/>
      <c r="AW53" s="1053"/>
    </row>
    <row r="54" spans="3:49">
      <c r="C54" s="1051"/>
      <c r="D54" s="1052"/>
      <c r="E54" s="1052"/>
      <c r="F54" s="1052"/>
      <c r="G54" s="1052"/>
      <c r="H54" s="1052"/>
      <c r="I54" s="1052"/>
      <c r="J54" s="1052"/>
      <c r="K54" s="1052"/>
      <c r="L54" s="1052"/>
      <c r="M54" s="1052"/>
      <c r="N54" s="1052"/>
      <c r="O54" s="1052"/>
      <c r="P54" s="1052"/>
      <c r="Q54" s="1052"/>
      <c r="R54" s="1052"/>
      <c r="S54" s="1052"/>
      <c r="T54" s="1052"/>
      <c r="U54" s="1052"/>
      <c r="V54" s="1052"/>
      <c r="W54" s="1052"/>
      <c r="X54" s="1052"/>
      <c r="Y54" s="1052"/>
      <c r="Z54" s="1052"/>
      <c r="AA54" s="1052"/>
      <c r="AB54" s="1052"/>
      <c r="AC54" s="1052"/>
      <c r="AD54" s="1052"/>
      <c r="AE54" s="1052"/>
      <c r="AF54" s="1052"/>
      <c r="AG54" s="1052"/>
      <c r="AH54" s="1052"/>
      <c r="AI54" s="1052"/>
      <c r="AJ54" s="1052"/>
      <c r="AK54" s="1052"/>
      <c r="AL54" s="1052"/>
      <c r="AM54" s="1052"/>
      <c r="AN54" s="1052"/>
      <c r="AO54" s="1052"/>
      <c r="AP54" s="1052"/>
      <c r="AQ54" s="1052"/>
      <c r="AR54" s="1052"/>
      <c r="AS54" s="1052"/>
      <c r="AT54" s="1052"/>
      <c r="AU54" s="1052"/>
      <c r="AV54" s="1052"/>
      <c r="AW54" s="1053"/>
    </row>
    <row r="55" spans="3:49">
      <c r="C55" s="1051"/>
      <c r="D55" s="1052"/>
      <c r="E55" s="1052"/>
      <c r="F55" s="1052"/>
      <c r="G55" s="1052"/>
      <c r="H55" s="1052"/>
      <c r="I55" s="1052"/>
      <c r="J55" s="1052"/>
      <c r="K55" s="1052"/>
      <c r="L55" s="1052"/>
      <c r="M55" s="1052"/>
      <c r="N55" s="1052"/>
      <c r="O55" s="1052"/>
      <c r="P55" s="1052"/>
      <c r="Q55" s="1052"/>
      <c r="R55" s="1052"/>
      <c r="S55" s="1052"/>
      <c r="T55" s="1052"/>
      <c r="U55" s="1052"/>
      <c r="V55" s="1052"/>
      <c r="W55" s="1052"/>
      <c r="X55" s="1052"/>
      <c r="Y55" s="1052"/>
      <c r="Z55" s="1052"/>
      <c r="AA55" s="1052"/>
      <c r="AB55" s="1052"/>
      <c r="AC55" s="1052"/>
      <c r="AD55" s="1052"/>
      <c r="AE55" s="1052"/>
      <c r="AF55" s="1052"/>
      <c r="AG55" s="1052"/>
      <c r="AH55" s="1052"/>
      <c r="AI55" s="1052"/>
      <c r="AJ55" s="1052"/>
      <c r="AK55" s="1052"/>
      <c r="AL55" s="1052"/>
      <c r="AM55" s="1052"/>
      <c r="AN55" s="1052"/>
      <c r="AO55" s="1052"/>
      <c r="AP55" s="1052"/>
      <c r="AQ55" s="1052"/>
      <c r="AR55" s="1052"/>
      <c r="AS55" s="1052"/>
      <c r="AT55" s="1052"/>
      <c r="AU55" s="1052"/>
      <c r="AV55" s="1052"/>
      <c r="AW55" s="1053"/>
    </row>
    <row r="56" spans="3:49">
      <c r="C56" s="1051"/>
      <c r="D56" s="1052"/>
      <c r="E56" s="1052"/>
      <c r="F56" s="1052"/>
      <c r="G56" s="1052"/>
      <c r="H56" s="1052"/>
      <c r="I56" s="1052"/>
      <c r="J56" s="1052"/>
      <c r="K56" s="1052"/>
      <c r="L56" s="1052"/>
      <c r="M56" s="1052"/>
      <c r="N56" s="1052"/>
      <c r="O56" s="1052"/>
      <c r="P56" s="1052"/>
      <c r="Q56" s="1052"/>
      <c r="R56" s="1052"/>
      <c r="S56" s="1052"/>
      <c r="T56" s="1052"/>
      <c r="U56" s="1052"/>
      <c r="V56" s="1052"/>
      <c r="W56" s="1052"/>
      <c r="X56" s="1052"/>
      <c r="Y56" s="1052"/>
      <c r="Z56" s="1052"/>
      <c r="AA56" s="1052"/>
      <c r="AB56" s="1052"/>
      <c r="AC56" s="1052"/>
      <c r="AD56" s="1052"/>
      <c r="AE56" s="1052"/>
      <c r="AF56" s="1052"/>
      <c r="AG56" s="1052"/>
      <c r="AH56" s="1052"/>
      <c r="AI56" s="1052"/>
      <c r="AJ56" s="1052"/>
      <c r="AK56" s="1052"/>
      <c r="AL56" s="1052"/>
      <c r="AM56" s="1052"/>
      <c r="AN56" s="1052"/>
      <c r="AO56" s="1052"/>
      <c r="AP56" s="1052"/>
      <c r="AQ56" s="1052"/>
      <c r="AR56" s="1052"/>
      <c r="AS56" s="1052"/>
      <c r="AT56" s="1052"/>
      <c r="AU56" s="1052"/>
      <c r="AV56" s="1052"/>
      <c r="AW56" s="1053"/>
    </row>
    <row r="57" spans="3:49">
      <c r="C57" s="1051"/>
      <c r="D57" s="1052"/>
      <c r="E57" s="1052"/>
      <c r="F57" s="1052"/>
      <c r="G57" s="1052"/>
      <c r="H57" s="1052"/>
      <c r="I57" s="1052"/>
      <c r="J57" s="1052"/>
      <c r="K57" s="1052"/>
      <c r="L57" s="1052"/>
      <c r="M57" s="1052"/>
      <c r="N57" s="1052"/>
      <c r="O57" s="1052"/>
      <c r="P57" s="1052"/>
      <c r="Q57" s="1052"/>
      <c r="R57" s="1052"/>
      <c r="S57" s="1052"/>
      <c r="T57" s="1052"/>
      <c r="U57" s="1052"/>
      <c r="V57" s="1052"/>
      <c r="W57" s="1052"/>
      <c r="X57" s="1052"/>
      <c r="Y57" s="1052"/>
      <c r="Z57" s="1052"/>
      <c r="AA57" s="1052"/>
      <c r="AB57" s="1052"/>
      <c r="AC57" s="1052"/>
      <c r="AD57" s="1052"/>
      <c r="AE57" s="1052"/>
      <c r="AF57" s="1052"/>
      <c r="AG57" s="1052"/>
      <c r="AH57" s="1052"/>
      <c r="AI57" s="1052"/>
      <c r="AJ57" s="1052"/>
      <c r="AK57" s="1052"/>
      <c r="AL57" s="1052"/>
      <c r="AM57" s="1052"/>
      <c r="AN57" s="1052"/>
      <c r="AO57" s="1052"/>
      <c r="AP57" s="1052"/>
      <c r="AQ57" s="1052"/>
      <c r="AR57" s="1052"/>
      <c r="AS57" s="1052"/>
      <c r="AT57" s="1052"/>
      <c r="AU57" s="1052"/>
      <c r="AV57" s="1052"/>
      <c r="AW57" s="1053"/>
    </row>
    <row r="58" spans="3:49">
      <c r="C58" s="1051"/>
      <c r="D58" s="1052"/>
      <c r="E58" s="1052"/>
      <c r="F58" s="1052"/>
      <c r="G58" s="1052"/>
      <c r="H58" s="1052"/>
      <c r="I58" s="1052"/>
      <c r="J58" s="1052"/>
      <c r="K58" s="1052"/>
      <c r="L58" s="1052"/>
      <c r="M58" s="1052"/>
      <c r="N58" s="1052"/>
      <c r="O58" s="1052"/>
      <c r="P58" s="1052"/>
      <c r="Q58" s="1052"/>
      <c r="R58" s="1052"/>
      <c r="S58" s="1052"/>
      <c r="T58" s="1052"/>
      <c r="U58" s="1052"/>
      <c r="V58" s="1052"/>
      <c r="W58" s="1052"/>
      <c r="X58" s="1052"/>
      <c r="Y58" s="1052"/>
      <c r="Z58" s="1052"/>
      <c r="AA58" s="1052"/>
      <c r="AB58" s="1052"/>
      <c r="AC58" s="1052"/>
      <c r="AD58" s="1052"/>
      <c r="AE58" s="1052"/>
      <c r="AF58" s="1052"/>
      <c r="AG58" s="1052"/>
      <c r="AH58" s="1052"/>
      <c r="AI58" s="1052"/>
      <c r="AJ58" s="1052"/>
      <c r="AK58" s="1052"/>
      <c r="AL58" s="1052"/>
      <c r="AM58" s="1052"/>
      <c r="AN58" s="1052"/>
      <c r="AO58" s="1052"/>
      <c r="AP58" s="1052"/>
      <c r="AQ58" s="1052"/>
      <c r="AR58" s="1052"/>
      <c r="AS58" s="1052"/>
      <c r="AT58" s="1052"/>
      <c r="AU58" s="1052"/>
      <c r="AV58" s="1052"/>
      <c r="AW58" s="1053"/>
    </row>
    <row r="59" spans="3:49">
      <c r="C59" s="1051"/>
      <c r="D59" s="1052"/>
      <c r="E59" s="1052"/>
      <c r="F59" s="1052"/>
      <c r="G59" s="1052"/>
      <c r="H59" s="1052"/>
      <c r="I59" s="1052"/>
      <c r="J59" s="1052"/>
      <c r="K59" s="1052"/>
      <c r="L59" s="1052"/>
      <c r="M59" s="1052"/>
      <c r="N59" s="1052"/>
      <c r="O59" s="1052"/>
      <c r="P59" s="1052"/>
      <c r="Q59" s="1052"/>
      <c r="R59" s="1052"/>
      <c r="S59" s="1052"/>
      <c r="T59" s="1052"/>
      <c r="U59" s="1052"/>
      <c r="V59" s="1052"/>
      <c r="W59" s="1052"/>
      <c r="X59" s="1052"/>
      <c r="Y59" s="1052"/>
      <c r="Z59" s="1052"/>
      <c r="AA59" s="1052"/>
      <c r="AB59" s="1052"/>
      <c r="AC59" s="1052"/>
      <c r="AD59" s="1052"/>
      <c r="AE59" s="1052"/>
      <c r="AF59" s="1052"/>
      <c r="AG59" s="1052"/>
      <c r="AH59" s="1052"/>
      <c r="AI59" s="1052"/>
      <c r="AJ59" s="1052"/>
      <c r="AK59" s="1052"/>
      <c r="AL59" s="1052"/>
      <c r="AM59" s="1052"/>
      <c r="AN59" s="1052"/>
      <c r="AO59" s="1052"/>
      <c r="AP59" s="1052"/>
      <c r="AQ59" s="1052"/>
      <c r="AR59" s="1052"/>
      <c r="AS59" s="1052"/>
      <c r="AT59" s="1052"/>
      <c r="AU59" s="1052"/>
      <c r="AV59" s="1052"/>
      <c r="AW59" s="1053"/>
    </row>
    <row r="60" spans="3:49">
      <c r="C60" s="1054"/>
      <c r="D60" s="1055"/>
      <c r="E60" s="1055"/>
      <c r="F60" s="1055"/>
      <c r="G60" s="1055"/>
      <c r="H60" s="1055"/>
      <c r="I60" s="1055"/>
      <c r="J60" s="1055"/>
      <c r="K60" s="1055"/>
      <c r="L60" s="1055"/>
      <c r="M60" s="1055"/>
      <c r="N60" s="1055"/>
      <c r="O60" s="1055"/>
      <c r="P60" s="1055"/>
      <c r="Q60" s="1055"/>
      <c r="R60" s="1055"/>
      <c r="S60" s="1055"/>
      <c r="T60" s="1055"/>
      <c r="U60" s="1055"/>
      <c r="V60" s="1055"/>
      <c r="W60" s="1055"/>
      <c r="X60" s="1055"/>
      <c r="Y60" s="1055"/>
      <c r="Z60" s="1055"/>
      <c r="AA60" s="1055"/>
      <c r="AB60" s="1055"/>
      <c r="AC60" s="1055"/>
      <c r="AD60" s="1055"/>
      <c r="AE60" s="1055"/>
      <c r="AF60" s="1055"/>
      <c r="AG60" s="1055"/>
      <c r="AH60" s="1055"/>
      <c r="AI60" s="1055"/>
      <c r="AJ60" s="1055"/>
      <c r="AK60" s="1055"/>
      <c r="AL60" s="1055"/>
      <c r="AM60" s="1055"/>
      <c r="AN60" s="1055"/>
      <c r="AO60" s="1055"/>
      <c r="AP60" s="1055"/>
      <c r="AQ60" s="1055"/>
      <c r="AR60" s="1055"/>
      <c r="AS60" s="1055"/>
      <c r="AT60" s="1055"/>
      <c r="AU60" s="1055"/>
      <c r="AV60" s="1055"/>
      <c r="AW60" s="1056"/>
    </row>
  </sheetData>
  <mergeCells count="24">
    <mergeCell ref="AL4:AM4"/>
    <mergeCell ref="AO4:AQ4"/>
    <mergeCell ref="AS4:AU4"/>
    <mergeCell ref="C25:AW25"/>
    <mergeCell ref="C15:AW15"/>
    <mergeCell ref="C14:AW14"/>
    <mergeCell ref="O18:V19"/>
    <mergeCell ref="AA18:AB19"/>
    <mergeCell ref="AC18:AD19"/>
    <mergeCell ref="AE18:AF19"/>
    <mergeCell ref="C16:AY16"/>
    <mergeCell ref="W18:X19"/>
    <mergeCell ref="Y18:Z19"/>
    <mergeCell ref="C22:AW23"/>
    <mergeCell ref="C48:AW60"/>
    <mergeCell ref="C32:AW45"/>
    <mergeCell ref="C28:D29"/>
    <mergeCell ref="R28:S29"/>
    <mergeCell ref="AG18:AH19"/>
    <mergeCell ref="AI18:AJ19"/>
    <mergeCell ref="AI28:AU29"/>
    <mergeCell ref="T28:AF29"/>
    <mergeCell ref="E28:Q29"/>
    <mergeCell ref="AG28:AH29"/>
  </mergeCells>
  <phoneticPr fontId="4"/>
  <printOptions horizontalCentered="1"/>
  <pageMargins left="0.51181102362204722" right="0.47244094488188981" top="0.59055118110236227" bottom="0.39370078740157483" header="0.31496062992125984" footer="0.31496062992125984"/>
  <pageSetup paperSize="9" firstPageNumber="94" orientation="portrait" r:id="rId1"/>
  <headerFooter>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tabColor rgb="FFFFFF00"/>
  </sheetPr>
  <dimension ref="A1:AV63"/>
  <sheetViews>
    <sheetView tabSelected="1" view="pageBreakPreview" zoomScale="85" zoomScaleNormal="100" zoomScaleSheetLayoutView="85" workbookViewId="0"/>
  </sheetViews>
  <sheetFormatPr defaultColWidth="9" defaultRowHeight="13"/>
  <cols>
    <col min="1" max="45" width="2.08984375" style="21" customWidth="1"/>
    <col min="46" max="16384" width="9" style="21"/>
  </cols>
  <sheetData>
    <row r="1" spans="1:48">
      <c r="A1" s="31"/>
      <c r="B1" s="31"/>
      <c r="C1" s="31"/>
      <c r="D1" s="31" t="s">
        <v>126</v>
      </c>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row>
    <row r="2" spans="1:48">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row>
    <row r="3" spans="1:48">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row>
    <row r="4" spans="1:48">
      <c r="A4" s="31"/>
      <c r="B4" s="31"/>
      <c r="C4" s="31"/>
      <c r="D4" s="956" t="s">
        <v>202</v>
      </c>
      <c r="E4" s="957"/>
      <c r="F4" s="957"/>
      <c r="G4" s="957"/>
      <c r="H4" s="957"/>
      <c r="I4" s="957"/>
      <c r="J4" s="957"/>
      <c r="K4" s="957"/>
      <c r="L4" s="957"/>
      <c r="M4" s="957"/>
      <c r="N4" s="957"/>
      <c r="O4" s="957"/>
      <c r="P4" s="957"/>
      <c r="Q4" s="958"/>
      <c r="R4" s="114"/>
      <c r="S4" s="114"/>
      <c r="T4" s="190"/>
      <c r="U4" s="190"/>
      <c r="V4" s="190"/>
      <c r="W4" s="190"/>
      <c r="X4" s="190"/>
      <c r="Y4" s="190"/>
      <c r="Z4" s="190"/>
      <c r="AA4" s="31"/>
      <c r="AB4" s="953" t="s">
        <v>10</v>
      </c>
      <c r="AC4" s="954"/>
      <c r="AD4" s="954"/>
      <c r="AE4" s="954"/>
      <c r="AF4" s="954"/>
      <c r="AG4" s="954"/>
      <c r="AH4" s="954"/>
      <c r="AI4" s="954"/>
      <c r="AJ4" s="954"/>
      <c r="AK4" s="954"/>
      <c r="AL4" s="954"/>
      <c r="AM4" s="954"/>
      <c r="AN4" s="954"/>
      <c r="AO4" s="954"/>
      <c r="AP4" s="954"/>
      <c r="AQ4" s="955"/>
      <c r="AR4" s="30"/>
      <c r="AS4" s="30"/>
    </row>
    <row r="5" spans="1:48" ht="13.5" customHeight="1">
      <c r="A5" s="31"/>
      <c r="B5" s="31"/>
      <c r="C5" s="31"/>
      <c r="D5" s="1093"/>
      <c r="E5" s="1094"/>
      <c r="F5" s="343"/>
      <c r="G5" s="1094"/>
      <c r="H5" s="343"/>
      <c r="I5" s="1094"/>
      <c r="J5" s="343"/>
      <c r="K5" s="1094"/>
      <c r="L5" s="343"/>
      <c r="M5" s="1094"/>
      <c r="N5" s="343"/>
      <c r="O5" s="1094"/>
      <c r="P5" s="343"/>
      <c r="Q5" s="344"/>
      <c r="R5" s="114"/>
      <c r="S5" s="114"/>
      <c r="T5" s="114"/>
      <c r="U5" s="190"/>
      <c r="V5" s="190"/>
      <c r="W5" s="190"/>
      <c r="X5" s="190"/>
      <c r="Y5" s="190"/>
      <c r="Z5" s="190"/>
      <c r="AA5" s="31"/>
      <c r="AB5" s="959" t="s">
        <v>930</v>
      </c>
      <c r="AC5" s="1096"/>
      <c r="AD5" s="1096"/>
      <c r="AE5" s="1096"/>
      <c r="AF5" s="963"/>
      <c r="AG5" s="1099"/>
      <c r="AH5" s="1100"/>
      <c r="AI5" s="1100"/>
      <c r="AJ5" s="963"/>
      <c r="AK5" s="1099"/>
      <c r="AL5" s="1100"/>
      <c r="AM5" s="1100"/>
      <c r="AN5" s="963"/>
      <c r="AO5" s="1099"/>
      <c r="AP5" s="1100"/>
      <c r="AQ5" s="1103"/>
      <c r="AR5" s="31"/>
      <c r="AS5" s="82"/>
    </row>
    <row r="6" spans="1:48" ht="13.5" customHeight="1">
      <c r="A6" s="31"/>
      <c r="B6" s="31"/>
      <c r="C6" s="31"/>
      <c r="D6" s="336"/>
      <c r="E6" s="1095"/>
      <c r="F6" s="345"/>
      <c r="G6" s="1095"/>
      <c r="H6" s="345"/>
      <c r="I6" s="1095"/>
      <c r="J6" s="345"/>
      <c r="K6" s="1095"/>
      <c r="L6" s="345"/>
      <c r="M6" s="1095"/>
      <c r="N6" s="345"/>
      <c r="O6" s="1095"/>
      <c r="P6" s="345"/>
      <c r="Q6" s="341"/>
      <c r="R6" s="114"/>
      <c r="S6" s="114"/>
      <c r="T6" s="114"/>
      <c r="U6" s="114"/>
      <c r="V6" s="114"/>
      <c r="W6" s="114"/>
      <c r="X6" s="114"/>
      <c r="Y6" s="114"/>
      <c r="Z6" s="114"/>
      <c r="AA6" s="31"/>
      <c r="AB6" s="1097"/>
      <c r="AC6" s="1098"/>
      <c r="AD6" s="1098"/>
      <c r="AE6" s="1098"/>
      <c r="AF6" s="1101"/>
      <c r="AG6" s="1101"/>
      <c r="AH6" s="1102"/>
      <c r="AI6" s="1102"/>
      <c r="AJ6" s="1101"/>
      <c r="AK6" s="1101"/>
      <c r="AL6" s="1102"/>
      <c r="AM6" s="1102"/>
      <c r="AN6" s="1101"/>
      <c r="AO6" s="1101"/>
      <c r="AP6" s="1102"/>
      <c r="AQ6" s="1104"/>
      <c r="AR6" s="31"/>
      <c r="AS6" s="82"/>
    </row>
    <row r="7" spans="1:48" ht="13.5" customHeight="1">
      <c r="A7" s="82"/>
      <c r="B7" s="82"/>
      <c r="C7" s="82"/>
      <c r="D7" s="82"/>
      <c r="E7" s="82"/>
      <c r="F7" s="82"/>
      <c r="G7" s="82"/>
      <c r="H7" s="82"/>
      <c r="I7" s="82"/>
      <c r="J7" s="82"/>
      <c r="K7" s="82"/>
      <c r="L7" s="82"/>
      <c r="M7" s="82"/>
      <c r="N7" s="82"/>
      <c r="O7" s="82"/>
      <c r="P7" s="82"/>
      <c r="Q7" s="82"/>
      <c r="R7" s="82"/>
      <c r="S7" s="82"/>
      <c r="T7" s="31"/>
      <c r="U7" s="31"/>
      <c r="V7" s="31"/>
      <c r="W7" s="31"/>
      <c r="X7" s="31"/>
      <c r="Y7" s="31"/>
      <c r="Z7" s="31"/>
      <c r="AA7" s="1092"/>
      <c r="AB7" s="1092"/>
      <c r="AC7" s="1092"/>
      <c r="AD7" s="1092"/>
      <c r="AE7" s="1092"/>
      <c r="AF7" s="31"/>
      <c r="AG7" s="31"/>
      <c r="AH7" s="31"/>
      <c r="AI7" s="31"/>
      <c r="AJ7" s="31"/>
      <c r="AK7" s="31"/>
      <c r="AL7" s="31"/>
      <c r="AM7" s="31"/>
      <c r="AN7" s="31"/>
      <c r="AO7" s="31"/>
      <c r="AP7" s="31"/>
      <c r="AQ7" s="31"/>
      <c r="AR7" s="31"/>
      <c r="AS7" s="31"/>
    </row>
    <row r="8" spans="1:48" ht="13.5" customHeight="1">
      <c r="A8" s="31"/>
      <c r="B8" s="31"/>
      <c r="C8" s="82"/>
      <c r="E8" s="82"/>
      <c r="F8" s="82"/>
      <c r="G8" s="82"/>
      <c r="H8" s="82"/>
      <c r="I8" s="82"/>
      <c r="J8" s="82"/>
      <c r="K8" s="82"/>
      <c r="L8" s="82"/>
      <c r="M8" s="82"/>
      <c r="N8" s="82"/>
      <c r="O8" s="82"/>
      <c r="P8" s="82"/>
      <c r="Q8" s="82"/>
      <c r="R8" s="82"/>
      <c r="S8" s="82"/>
      <c r="T8" s="31"/>
      <c r="U8" s="31"/>
      <c r="V8" s="31"/>
      <c r="W8" s="31"/>
      <c r="X8" s="31"/>
      <c r="Y8" s="31"/>
      <c r="Z8" s="31"/>
      <c r="AA8" s="31"/>
      <c r="AB8" s="31"/>
      <c r="AC8" s="31"/>
      <c r="AD8" s="31"/>
      <c r="AE8" s="31"/>
      <c r="AF8" s="31"/>
      <c r="AG8" s="31"/>
      <c r="AH8" s="31"/>
      <c r="AI8" s="31"/>
      <c r="AJ8" s="31"/>
      <c r="AK8" s="31"/>
      <c r="AL8" s="82"/>
      <c r="AM8" s="82"/>
      <c r="AN8" s="82"/>
      <c r="AO8" s="82"/>
      <c r="AP8" s="82"/>
      <c r="AQ8" s="82"/>
      <c r="AR8" s="82"/>
      <c r="AS8" s="82"/>
    </row>
    <row r="9" spans="1:48" ht="13.5" customHeight="1">
      <c r="B9" s="103"/>
      <c r="C9" s="103"/>
      <c r="D9" s="1105" t="s">
        <v>1902</v>
      </c>
      <c r="E9" s="1105"/>
      <c r="F9" s="1105"/>
      <c r="G9" s="1105"/>
      <c r="H9" s="1105"/>
      <c r="I9" s="1105"/>
      <c r="J9" s="1105"/>
      <c r="K9" s="1105"/>
      <c r="L9" s="1105"/>
      <c r="M9" s="1105"/>
      <c r="N9" s="1105"/>
      <c r="O9" s="1105"/>
      <c r="P9" s="1105"/>
      <c r="Q9" s="1105"/>
      <c r="R9" s="1105"/>
      <c r="S9" s="1105"/>
      <c r="T9" s="1105"/>
      <c r="U9" s="1105"/>
      <c r="V9" s="1105"/>
      <c r="W9" s="1105"/>
      <c r="X9" s="1105"/>
      <c r="Y9" s="1105"/>
      <c r="Z9" s="1105"/>
      <c r="AA9" s="1105"/>
      <c r="AB9" s="1105"/>
      <c r="AC9" s="1105"/>
      <c r="AD9" s="1105"/>
      <c r="AE9" s="1105"/>
      <c r="AF9" s="1105"/>
      <c r="AG9" s="1105"/>
      <c r="AH9" s="1105"/>
      <c r="AI9" s="1105"/>
      <c r="AJ9" s="1105"/>
      <c r="AK9" s="1105"/>
      <c r="AL9" s="1105"/>
      <c r="AM9" s="1105"/>
      <c r="AN9" s="1105"/>
      <c r="AO9" s="1105"/>
      <c r="AP9" s="1105"/>
      <c r="AQ9" s="1105"/>
      <c r="AR9" s="103"/>
      <c r="AS9" s="103"/>
    </row>
    <row r="10" spans="1:48" ht="13.5" customHeight="1">
      <c r="B10" s="42"/>
      <c r="C10" s="42"/>
      <c r="D10" s="486" t="s">
        <v>90</v>
      </c>
      <c r="E10" s="486"/>
      <c r="F10" s="486"/>
      <c r="G10" s="486"/>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2"/>
      <c r="AS10" s="42"/>
    </row>
    <row r="11" spans="1:48" ht="13.5" customHeight="1">
      <c r="B11" s="42"/>
      <c r="C11" s="42"/>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42"/>
      <c r="AS11" s="42"/>
    </row>
    <row r="12" spans="1:48" ht="13.5" customHeight="1">
      <c r="A12" s="85"/>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row>
    <row r="13" spans="1:48" ht="13.5" customHeight="1">
      <c r="A13" s="85"/>
      <c r="B13" s="85"/>
      <c r="C13" s="85"/>
      <c r="D13" s="26" t="s">
        <v>216</v>
      </c>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row>
    <row r="14" spans="1:48" ht="13.5" customHeight="1">
      <c r="B14" s="31"/>
      <c r="C14" s="31"/>
      <c r="D14" s="31" t="s">
        <v>215</v>
      </c>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V14" s="194"/>
    </row>
    <row r="15" spans="1:48" ht="13.5" customHeight="1">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V15" s="194"/>
    </row>
    <row r="16" spans="1:48" ht="13.5" customHeight="1">
      <c r="A16" s="31"/>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V16" s="194"/>
    </row>
    <row r="17" spans="1:48" ht="15.75" customHeight="1">
      <c r="A17" s="31"/>
      <c r="B17" s="31"/>
      <c r="C17" s="31"/>
      <c r="D17" s="1092" t="s">
        <v>1847</v>
      </c>
      <c r="E17" s="1092"/>
      <c r="F17" s="1092"/>
      <c r="G17" s="1092"/>
      <c r="H17" s="1092"/>
      <c r="I17" s="1092"/>
      <c r="J17" s="1092"/>
      <c r="K17" s="1092"/>
      <c r="L17" s="1092"/>
      <c r="M17" s="1092"/>
      <c r="N17" s="1092"/>
      <c r="O17" s="1092"/>
      <c r="P17" s="1092"/>
      <c r="Q17" s="1092"/>
      <c r="R17" s="1092"/>
      <c r="S17" s="1092"/>
      <c r="T17" s="1092"/>
      <c r="U17" s="1092"/>
      <c r="V17" s="1092"/>
      <c r="W17" s="1092"/>
      <c r="X17" s="1092"/>
      <c r="Y17" s="1092"/>
      <c r="Z17" s="1092"/>
      <c r="AA17" s="1092"/>
      <c r="AB17" s="1092"/>
      <c r="AC17" s="1092"/>
      <c r="AD17" s="1092"/>
      <c r="AE17" s="1092"/>
      <c r="AF17" s="1092"/>
      <c r="AG17" s="1092"/>
      <c r="AH17" s="1092"/>
      <c r="AI17" s="1092"/>
      <c r="AJ17" s="1092"/>
      <c r="AK17" s="1092"/>
      <c r="AL17" s="1092"/>
      <c r="AM17" s="1092"/>
      <c r="AN17" s="1092"/>
      <c r="AO17" s="1092"/>
      <c r="AP17" s="1092"/>
      <c r="AQ17" s="1092"/>
      <c r="AR17" s="31"/>
      <c r="AS17" s="31"/>
    </row>
    <row r="18" spans="1:48" ht="15.75" customHeight="1">
      <c r="A18" s="31"/>
      <c r="B18" s="31"/>
      <c r="C18" s="31"/>
      <c r="D18" s="1092"/>
      <c r="E18" s="1092"/>
      <c r="F18" s="1092"/>
      <c r="G18" s="1092"/>
      <c r="H18" s="1092"/>
      <c r="I18" s="1092"/>
      <c r="J18" s="1092"/>
      <c r="K18" s="1092"/>
      <c r="L18" s="1092"/>
      <c r="M18" s="1092"/>
      <c r="N18" s="1092"/>
      <c r="O18" s="1092"/>
      <c r="P18" s="1092"/>
      <c r="Q18" s="1092"/>
      <c r="R18" s="1092"/>
      <c r="S18" s="1092"/>
      <c r="T18" s="1092"/>
      <c r="U18" s="1092"/>
      <c r="V18" s="1092"/>
      <c r="W18" s="1092"/>
      <c r="X18" s="1092"/>
      <c r="Y18" s="1092"/>
      <c r="Z18" s="1092"/>
      <c r="AA18" s="1092"/>
      <c r="AB18" s="1092"/>
      <c r="AC18" s="1092"/>
      <c r="AD18" s="1092"/>
      <c r="AE18" s="1092"/>
      <c r="AF18" s="1092"/>
      <c r="AG18" s="1092"/>
      <c r="AH18" s="1092"/>
      <c r="AI18" s="1092"/>
      <c r="AJ18" s="1092"/>
      <c r="AK18" s="1092"/>
      <c r="AL18" s="1092"/>
      <c r="AM18" s="1092"/>
      <c r="AN18" s="1092"/>
      <c r="AO18" s="1092"/>
      <c r="AP18" s="1092"/>
      <c r="AQ18" s="1092"/>
      <c r="AR18" s="31"/>
      <c r="AS18" s="31"/>
    </row>
    <row r="19" spans="1:48" ht="15.75" customHeight="1">
      <c r="A19" s="31"/>
      <c r="B19" s="31"/>
      <c r="C19" s="31"/>
      <c r="D19" s="1092"/>
      <c r="E19" s="1092"/>
      <c r="F19" s="1092"/>
      <c r="G19" s="1092"/>
      <c r="H19" s="1092"/>
      <c r="I19" s="1092"/>
      <c r="J19" s="1092"/>
      <c r="K19" s="1092"/>
      <c r="L19" s="1092"/>
      <c r="M19" s="1092"/>
      <c r="N19" s="1092"/>
      <c r="O19" s="1092"/>
      <c r="P19" s="1092"/>
      <c r="Q19" s="1092"/>
      <c r="R19" s="1092"/>
      <c r="S19" s="1092"/>
      <c r="T19" s="1092"/>
      <c r="U19" s="1092"/>
      <c r="V19" s="1092"/>
      <c r="W19" s="1092"/>
      <c r="X19" s="1092"/>
      <c r="Y19" s="1092"/>
      <c r="Z19" s="1092"/>
      <c r="AA19" s="1092"/>
      <c r="AB19" s="1092"/>
      <c r="AC19" s="1092"/>
      <c r="AD19" s="1092"/>
      <c r="AE19" s="1092"/>
      <c r="AF19" s="1092"/>
      <c r="AG19" s="1092"/>
      <c r="AH19" s="1092"/>
      <c r="AI19" s="1092"/>
      <c r="AJ19" s="1092"/>
      <c r="AK19" s="1092"/>
      <c r="AL19" s="1092"/>
      <c r="AM19" s="1092"/>
      <c r="AN19" s="1092"/>
      <c r="AO19" s="1092"/>
      <c r="AP19" s="1092"/>
      <c r="AQ19" s="1092"/>
      <c r="AR19" s="31"/>
      <c r="AS19" s="31"/>
    </row>
    <row r="20" spans="1:48" ht="15.65" customHeight="1">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V20" s="194"/>
    </row>
    <row r="21" spans="1:48" ht="15.65" customHeight="1">
      <c r="A21" s="1128" t="s">
        <v>91</v>
      </c>
      <c r="B21" s="1128"/>
      <c r="C21" s="1128"/>
      <c r="D21" s="1128"/>
      <c r="E21" s="1128"/>
      <c r="F21" s="1128"/>
      <c r="G21" s="1128"/>
      <c r="H21" s="1128"/>
      <c r="I21" s="1128"/>
      <c r="J21" s="1128"/>
      <c r="K21" s="1128"/>
      <c r="L21" s="1128"/>
      <c r="M21" s="1128"/>
      <c r="N21" s="1128"/>
      <c r="O21" s="1128"/>
      <c r="P21" s="1128"/>
      <c r="Q21" s="1128"/>
      <c r="R21" s="1128"/>
      <c r="S21" s="1128"/>
      <c r="T21" s="1128"/>
      <c r="U21" s="1128"/>
      <c r="V21" s="1128"/>
      <c r="W21" s="1128"/>
      <c r="X21" s="1128"/>
      <c r="Y21" s="1128"/>
      <c r="Z21" s="1128"/>
      <c r="AA21" s="1128"/>
      <c r="AB21" s="1128"/>
      <c r="AC21" s="1128"/>
      <c r="AD21" s="1128"/>
      <c r="AE21" s="1128"/>
      <c r="AF21" s="1128"/>
      <c r="AG21" s="1128"/>
      <c r="AH21" s="1128"/>
      <c r="AI21" s="1128"/>
      <c r="AJ21" s="1128"/>
      <c r="AK21" s="1128"/>
      <c r="AL21" s="1128"/>
      <c r="AM21" s="1128"/>
      <c r="AN21" s="1128"/>
      <c r="AO21" s="1128"/>
      <c r="AP21" s="1128"/>
      <c r="AQ21" s="1128"/>
      <c r="AR21" s="1128"/>
      <c r="AS21" s="1128"/>
    </row>
    <row r="22" spans="1:48" ht="15.65" customHeight="1">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row>
    <row r="23" spans="1:48" ht="15.65" customHeight="1">
      <c r="A23" s="31"/>
      <c r="B23" s="31"/>
      <c r="C23" s="31"/>
      <c r="D23" s="31" t="s">
        <v>203</v>
      </c>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row>
    <row r="24" spans="1:48" ht="15.65" customHeight="1">
      <c r="A24" s="31"/>
      <c r="B24" s="31"/>
      <c r="C24" s="31"/>
      <c r="D24" s="1042" t="s">
        <v>199</v>
      </c>
      <c r="E24" s="1043"/>
      <c r="F24" s="1043"/>
      <c r="G24" s="1043"/>
      <c r="H24" s="1044"/>
      <c r="I24" s="1132"/>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4"/>
      <c r="AR24" s="31"/>
      <c r="AS24" s="31"/>
    </row>
    <row r="25" spans="1:48" ht="15.65" customHeight="1">
      <c r="A25" s="31"/>
      <c r="B25" s="31"/>
      <c r="C25" s="31"/>
      <c r="D25" s="1129"/>
      <c r="E25" s="1130"/>
      <c r="F25" s="1130"/>
      <c r="G25" s="1130"/>
      <c r="H25" s="1131"/>
      <c r="I25" s="1135"/>
      <c r="J25" s="1136"/>
      <c r="K25" s="1136"/>
      <c r="L25" s="1136"/>
      <c r="M25" s="1136"/>
      <c r="N25" s="1136"/>
      <c r="O25" s="1136"/>
      <c r="P25" s="1136"/>
      <c r="Q25" s="1136"/>
      <c r="R25" s="1136"/>
      <c r="S25" s="1136"/>
      <c r="T25" s="1136"/>
      <c r="U25" s="1136"/>
      <c r="V25" s="1136"/>
      <c r="W25" s="1136"/>
      <c r="X25" s="1136"/>
      <c r="Y25" s="1136"/>
      <c r="Z25" s="1136"/>
      <c r="AA25" s="1136"/>
      <c r="AB25" s="1136"/>
      <c r="AC25" s="1136"/>
      <c r="AD25" s="1136"/>
      <c r="AE25" s="1136"/>
      <c r="AF25" s="1136"/>
      <c r="AG25" s="1136"/>
      <c r="AH25" s="1136"/>
      <c r="AI25" s="1136"/>
      <c r="AJ25" s="1136"/>
      <c r="AK25" s="1136"/>
      <c r="AL25" s="1136"/>
      <c r="AM25" s="1136"/>
      <c r="AN25" s="1136"/>
      <c r="AO25" s="1136"/>
      <c r="AP25" s="1136"/>
      <c r="AQ25" s="1137"/>
      <c r="AR25" s="31"/>
      <c r="AS25" s="31"/>
    </row>
    <row r="26" spans="1:48" ht="15.65" customHeight="1">
      <c r="A26" s="31"/>
      <c r="B26" s="31"/>
      <c r="C26" s="31"/>
      <c r="D26" s="1045"/>
      <c r="E26" s="1046"/>
      <c r="F26" s="1046"/>
      <c r="G26" s="1046"/>
      <c r="H26" s="1047"/>
      <c r="I26" s="1135"/>
      <c r="J26" s="1136"/>
      <c r="K26" s="1136"/>
      <c r="L26" s="1136"/>
      <c r="M26" s="1136"/>
      <c r="N26" s="1136"/>
      <c r="O26" s="1136"/>
      <c r="P26" s="1136"/>
      <c r="Q26" s="1136"/>
      <c r="R26" s="1136"/>
      <c r="S26" s="1136"/>
      <c r="T26" s="1136"/>
      <c r="U26" s="1136"/>
      <c r="V26" s="1136"/>
      <c r="W26" s="1136"/>
      <c r="X26" s="1136"/>
      <c r="Y26" s="1136"/>
      <c r="Z26" s="1136"/>
      <c r="AA26" s="1136"/>
      <c r="AB26" s="1136"/>
      <c r="AC26" s="1136"/>
      <c r="AD26" s="1136"/>
      <c r="AE26" s="1136"/>
      <c r="AF26" s="1136"/>
      <c r="AG26" s="1136"/>
      <c r="AH26" s="1136"/>
      <c r="AI26" s="1136"/>
      <c r="AJ26" s="1136"/>
      <c r="AK26" s="1136"/>
      <c r="AL26" s="1136"/>
      <c r="AM26" s="1136"/>
      <c r="AN26" s="1136"/>
      <c r="AO26" s="1136"/>
      <c r="AP26" s="1136"/>
      <c r="AQ26" s="1137"/>
      <c r="AR26" s="31"/>
      <c r="AS26" s="31"/>
    </row>
    <row r="27" spans="1:48" ht="15.65" customHeight="1">
      <c r="A27" s="31"/>
      <c r="B27" s="31"/>
      <c r="C27" s="31"/>
      <c r="D27" s="1042" t="s">
        <v>17</v>
      </c>
      <c r="E27" s="1043"/>
      <c r="F27" s="1043"/>
      <c r="G27" s="1043"/>
      <c r="H27" s="1044"/>
      <c r="I27" s="1082"/>
      <c r="J27" s="1082"/>
      <c r="K27" s="1082"/>
      <c r="L27" s="1082"/>
      <c r="M27" s="1082"/>
      <c r="N27" s="1082"/>
      <c r="O27" s="1082"/>
      <c r="P27" s="1082"/>
      <c r="Q27" s="1082"/>
      <c r="R27" s="1082"/>
      <c r="S27" s="1082"/>
      <c r="T27" s="1082"/>
      <c r="U27" s="1082"/>
      <c r="V27" s="1082"/>
      <c r="W27" s="1082"/>
      <c r="X27" s="1082"/>
      <c r="Y27" s="1082"/>
      <c r="Z27" s="1082"/>
      <c r="AA27" s="1082"/>
      <c r="AB27" s="1082"/>
      <c r="AC27" s="1082"/>
      <c r="AD27" s="1082"/>
      <c r="AE27" s="1082"/>
      <c r="AF27" s="1082"/>
      <c r="AG27" s="1082"/>
      <c r="AH27" s="1082"/>
      <c r="AI27" s="1082"/>
      <c r="AJ27" s="1082"/>
      <c r="AK27" s="1082"/>
      <c r="AL27" s="1082"/>
      <c r="AM27" s="1082"/>
      <c r="AN27" s="1082"/>
      <c r="AO27" s="1082"/>
      <c r="AP27" s="1082"/>
      <c r="AQ27" s="1082"/>
      <c r="AR27" s="31"/>
      <c r="AS27" s="31"/>
    </row>
    <row r="28" spans="1:48" ht="15.65" customHeight="1">
      <c r="A28" s="31"/>
      <c r="B28" s="31"/>
      <c r="C28" s="31"/>
      <c r="D28" s="1129"/>
      <c r="E28" s="1130"/>
      <c r="F28" s="1130"/>
      <c r="G28" s="1130"/>
      <c r="H28" s="1131"/>
      <c r="I28" s="1082"/>
      <c r="J28" s="1082"/>
      <c r="K28" s="1082"/>
      <c r="L28" s="1082"/>
      <c r="M28" s="1082"/>
      <c r="N28" s="1082"/>
      <c r="O28" s="1082"/>
      <c r="P28" s="1082"/>
      <c r="Q28" s="1082"/>
      <c r="R28" s="1082"/>
      <c r="S28" s="1082"/>
      <c r="T28" s="1082"/>
      <c r="U28" s="1082"/>
      <c r="V28" s="1082"/>
      <c r="W28" s="1082"/>
      <c r="X28" s="1082"/>
      <c r="Y28" s="1082"/>
      <c r="Z28" s="1082"/>
      <c r="AA28" s="1082"/>
      <c r="AB28" s="1082"/>
      <c r="AC28" s="1082"/>
      <c r="AD28" s="1082"/>
      <c r="AE28" s="1082"/>
      <c r="AF28" s="1082"/>
      <c r="AG28" s="1082"/>
      <c r="AH28" s="1082"/>
      <c r="AI28" s="1082"/>
      <c r="AJ28" s="1082"/>
      <c r="AK28" s="1082"/>
      <c r="AL28" s="1082"/>
      <c r="AM28" s="1082"/>
      <c r="AN28" s="1082"/>
      <c r="AO28" s="1082"/>
      <c r="AP28" s="1082"/>
      <c r="AQ28" s="1082"/>
      <c r="AR28" s="31"/>
      <c r="AS28" s="31"/>
    </row>
    <row r="29" spans="1:48" ht="15.65" customHeight="1">
      <c r="A29" s="31"/>
      <c r="B29" s="31"/>
      <c r="C29" s="31"/>
      <c r="D29" s="1045"/>
      <c r="E29" s="1046"/>
      <c r="F29" s="1046"/>
      <c r="G29" s="1046"/>
      <c r="H29" s="1047"/>
      <c r="I29" s="1082"/>
      <c r="J29" s="1082"/>
      <c r="K29" s="1082"/>
      <c r="L29" s="1082"/>
      <c r="M29" s="1082"/>
      <c r="N29" s="1082"/>
      <c r="O29" s="1082"/>
      <c r="P29" s="1082"/>
      <c r="Q29" s="1082"/>
      <c r="R29" s="1082"/>
      <c r="S29" s="1082"/>
      <c r="T29" s="1082"/>
      <c r="U29" s="1082"/>
      <c r="V29" s="1082"/>
      <c r="W29" s="1082"/>
      <c r="X29" s="1082"/>
      <c r="Y29" s="1082"/>
      <c r="Z29" s="1082"/>
      <c r="AA29" s="1082"/>
      <c r="AB29" s="1082"/>
      <c r="AC29" s="1082"/>
      <c r="AD29" s="1082"/>
      <c r="AE29" s="1082"/>
      <c r="AF29" s="1082"/>
      <c r="AG29" s="1082"/>
      <c r="AH29" s="1082"/>
      <c r="AI29" s="1082"/>
      <c r="AJ29" s="1082"/>
      <c r="AK29" s="1082"/>
      <c r="AL29" s="1082"/>
      <c r="AM29" s="1082"/>
      <c r="AN29" s="1082"/>
      <c r="AO29" s="1082"/>
      <c r="AP29" s="1082"/>
      <c r="AQ29" s="1082"/>
      <c r="AR29" s="31"/>
      <c r="AS29" s="31"/>
    </row>
    <row r="30" spans="1:48" ht="15.65" customHeight="1">
      <c r="A30" s="31"/>
      <c r="B30" s="31"/>
      <c r="C30" s="31"/>
      <c r="D30" s="1042" t="s">
        <v>213</v>
      </c>
      <c r="E30" s="1043"/>
      <c r="F30" s="1043"/>
      <c r="G30" s="1043"/>
      <c r="H30" s="1044"/>
      <c r="I30" s="1082"/>
      <c r="J30" s="1082"/>
      <c r="K30" s="1082"/>
      <c r="L30" s="1082"/>
      <c r="M30" s="1082"/>
      <c r="N30" s="1082"/>
      <c r="O30" s="1082"/>
      <c r="P30" s="1082"/>
      <c r="Q30" s="1082"/>
      <c r="R30" s="1082"/>
      <c r="S30" s="1082"/>
      <c r="T30" s="1082"/>
      <c r="U30" s="1082"/>
      <c r="V30" s="1082"/>
      <c r="W30" s="1082"/>
      <c r="X30" s="1082"/>
      <c r="Y30" s="1082"/>
      <c r="Z30" s="1082"/>
      <c r="AA30" s="1082"/>
      <c r="AB30" s="1082"/>
      <c r="AC30" s="1082"/>
      <c r="AD30" s="1082"/>
      <c r="AE30" s="1082"/>
      <c r="AF30" s="1082"/>
      <c r="AG30" s="1082"/>
      <c r="AH30" s="1082"/>
      <c r="AI30" s="1082"/>
      <c r="AJ30" s="1082"/>
      <c r="AK30" s="1082"/>
      <c r="AL30" s="1082"/>
      <c r="AM30" s="1082"/>
      <c r="AN30" s="1082"/>
      <c r="AO30" s="1082"/>
      <c r="AP30" s="1082"/>
      <c r="AQ30" s="1082"/>
      <c r="AR30" s="31"/>
      <c r="AS30" s="31"/>
    </row>
    <row r="31" spans="1:48" ht="15.65" customHeight="1">
      <c r="A31" s="31"/>
      <c r="B31" s="31"/>
      <c r="C31" s="31"/>
      <c r="D31" s="1045"/>
      <c r="E31" s="1046"/>
      <c r="F31" s="1046"/>
      <c r="G31" s="1046"/>
      <c r="H31" s="1047"/>
      <c r="I31" s="1082"/>
      <c r="J31" s="1082"/>
      <c r="K31" s="1082"/>
      <c r="L31" s="1082"/>
      <c r="M31" s="1082"/>
      <c r="N31" s="1082"/>
      <c r="O31" s="1082"/>
      <c r="P31" s="1082"/>
      <c r="Q31" s="1082"/>
      <c r="R31" s="1082"/>
      <c r="S31" s="1082"/>
      <c r="T31" s="1082"/>
      <c r="U31" s="1082"/>
      <c r="V31" s="1082"/>
      <c r="W31" s="1082"/>
      <c r="X31" s="1082"/>
      <c r="Y31" s="1082"/>
      <c r="Z31" s="1082"/>
      <c r="AA31" s="1082"/>
      <c r="AB31" s="1082"/>
      <c r="AC31" s="1082"/>
      <c r="AD31" s="1082"/>
      <c r="AE31" s="1082"/>
      <c r="AF31" s="1082"/>
      <c r="AG31" s="1082"/>
      <c r="AH31" s="1082"/>
      <c r="AI31" s="1082"/>
      <c r="AJ31" s="1082"/>
      <c r="AK31" s="1082"/>
      <c r="AL31" s="1082"/>
      <c r="AM31" s="1082"/>
      <c r="AN31" s="1082"/>
      <c r="AO31" s="1082"/>
      <c r="AP31" s="1082"/>
      <c r="AQ31" s="1082"/>
      <c r="AR31" s="31"/>
      <c r="AS31" s="31"/>
    </row>
    <row r="32" spans="1:48" ht="15.65" customHeight="1">
      <c r="A32" s="31"/>
      <c r="B32" s="31"/>
      <c r="C32" s="31"/>
      <c r="D32" s="1033" t="s">
        <v>200</v>
      </c>
      <c r="E32" s="1034"/>
      <c r="F32" s="1034"/>
      <c r="G32" s="1034"/>
      <c r="H32" s="1035"/>
      <c r="I32" s="1083" t="s">
        <v>1841</v>
      </c>
      <c r="J32" s="1084"/>
      <c r="K32" s="1084"/>
      <c r="L32" s="1084"/>
      <c r="M32" s="1084"/>
      <c r="N32" s="1084"/>
      <c r="O32" s="1084"/>
      <c r="P32" s="1084"/>
      <c r="Q32" s="1084"/>
      <c r="R32" s="1084"/>
      <c r="S32" s="1084"/>
      <c r="T32" s="1084"/>
      <c r="U32" s="1084"/>
      <c r="V32" s="1084"/>
      <c r="W32" s="1084"/>
      <c r="X32" s="1084"/>
      <c r="Y32" s="1084"/>
      <c r="Z32" s="1084"/>
      <c r="AA32" s="1084"/>
      <c r="AB32" s="1084"/>
      <c r="AC32" s="1084"/>
      <c r="AD32" s="1084"/>
      <c r="AE32" s="1084"/>
      <c r="AF32" s="1084"/>
      <c r="AG32" s="1084"/>
      <c r="AH32" s="1084"/>
      <c r="AI32" s="1084"/>
      <c r="AJ32" s="1084"/>
      <c r="AK32" s="1084"/>
      <c r="AL32" s="1084"/>
      <c r="AM32" s="1084"/>
      <c r="AN32" s="1084"/>
      <c r="AO32" s="1084"/>
      <c r="AP32" s="1084"/>
      <c r="AQ32" s="1085"/>
      <c r="AR32" s="31"/>
      <c r="AS32" s="31"/>
    </row>
    <row r="33" spans="1:45" ht="15.65" customHeight="1">
      <c r="A33" s="31"/>
      <c r="B33" s="31"/>
      <c r="C33" s="31"/>
      <c r="D33" s="1036"/>
      <c r="E33" s="1037"/>
      <c r="F33" s="1037"/>
      <c r="G33" s="1037"/>
      <c r="H33" s="1038"/>
      <c r="I33" s="1086"/>
      <c r="J33" s="1087"/>
      <c r="K33" s="1087"/>
      <c r="L33" s="1087"/>
      <c r="M33" s="1087"/>
      <c r="N33" s="1087"/>
      <c r="O33" s="1087"/>
      <c r="P33" s="1087"/>
      <c r="Q33" s="1087"/>
      <c r="R33" s="1087"/>
      <c r="S33" s="1087"/>
      <c r="T33" s="1087"/>
      <c r="U33" s="1087"/>
      <c r="V33" s="1087"/>
      <c r="W33" s="1087"/>
      <c r="X33" s="1087"/>
      <c r="Y33" s="1087"/>
      <c r="Z33" s="1087"/>
      <c r="AA33" s="1087"/>
      <c r="AB33" s="1087"/>
      <c r="AC33" s="1087"/>
      <c r="AD33" s="1087"/>
      <c r="AE33" s="1087"/>
      <c r="AF33" s="1087"/>
      <c r="AG33" s="1087"/>
      <c r="AH33" s="1087"/>
      <c r="AI33" s="1087"/>
      <c r="AJ33" s="1087"/>
      <c r="AK33" s="1087"/>
      <c r="AL33" s="1087"/>
      <c r="AM33" s="1087"/>
      <c r="AN33" s="1087"/>
      <c r="AO33" s="1087"/>
      <c r="AP33" s="1087"/>
      <c r="AQ33" s="1088"/>
      <c r="AR33" s="31"/>
      <c r="AS33" s="31"/>
    </row>
    <row r="34" spans="1:45" ht="15.65" customHeight="1">
      <c r="A34" s="31"/>
      <c r="B34" s="31"/>
      <c r="C34" s="31"/>
      <c r="D34" s="1036"/>
      <c r="E34" s="1037"/>
      <c r="F34" s="1037"/>
      <c r="G34" s="1037"/>
      <c r="H34" s="1038"/>
      <c r="I34" s="1086"/>
      <c r="J34" s="1087"/>
      <c r="K34" s="1087"/>
      <c r="L34" s="1087"/>
      <c r="M34" s="1087"/>
      <c r="N34" s="1087"/>
      <c r="O34" s="1087"/>
      <c r="P34" s="1087"/>
      <c r="Q34" s="1087"/>
      <c r="R34" s="1087"/>
      <c r="S34" s="1087"/>
      <c r="T34" s="1087"/>
      <c r="U34" s="1087"/>
      <c r="V34" s="1087"/>
      <c r="W34" s="1087"/>
      <c r="X34" s="1087"/>
      <c r="Y34" s="1087"/>
      <c r="Z34" s="1087"/>
      <c r="AA34" s="1087"/>
      <c r="AB34" s="1087"/>
      <c r="AC34" s="1087"/>
      <c r="AD34" s="1087"/>
      <c r="AE34" s="1087"/>
      <c r="AF34" s="1087"/>
      <c r="AG34" s="1087"/>
      <c r="AH34" s="1087"/>
      <c r="AI34" s="1087"/>
      <c r="AJ34" s="1087"/>
      <c r="AK34" s="1087"/>
      <c r="AL34" s="1087"/>
      <c r="AM34" s="1087"/>
      <c r="AN34" s="1087"/>
      <c r="AO34" s="1087"/>
      <c r="AP34" s="1087"/>
      <c r="AQ34" s="1088"/>
      <c r="AR34" s="31"/>
      <c r="AS34" s="31"/>
    </row>
    <row r="35" spans="1:45" ht="15.65" customHeight="1">
      <c r="A35" s="31"/>
      <c r="B35" s="31"/>
      <c r="C35" s="31"/>
      <c r="D35" s="1036"/>
      <c r="E35" s="1037"/>
      <c r="F35" s="1037"/>
      <c r="G35" s="1037"/>
      <c r="H35" s="1038"/>
      <c r="I35" s="1086"/>
      <c r="J35" s="1087"/>
      <c r="K35" s="1087"/>
      <c r="L35" s="1087"/>
      <c r="M35" s="1087"/>
      <c r="N35" s="1087"/>
      <c r="O35" s="1087"/>
      <c r="P35" s="1087"/>
      <c r="Q35" s="1087"/>
      <c r="R35" s="1087"/>
      <c r="S35" s="1087"/>
      <c r="T35" s="1087"/>
      <c r="U35" s="1087"/>
      <c r="V35" s="1087"/>
      <c r="W35" s="1087"/>
      <c r="X35" s="1087"/>
      <c r="Y35" s="1087"/>
      <c r="Z35" s="1087"/>
      <c r="AA35" s="1087"/>
      <c r="AB35" s="1087"/>
      <c r="AC35" s="1087"/>
      <c r="AD35" s="1087"/>
      <c r="AE35" s="1087"/>
      <c r="AF35" s="1087"/>
      <c r="AG35" s="1087"/>
      <c r="AH35" s="1087"/>
      <c r="AI35" s="1087"/>
      <c r="AJ35" s="1087"/>
      <c r="AK35" s="1087"/>
      <c r="AL35" s="1087"/>
      <c r="AM35" s="1087"/>
      <c r="AN35" s="1087"/>
      <c r="AO35" s="1087"/>
      <c r="AP35" s="1087"/>
      <c r="AQ35" s="1088"/>
      <c r="AR35" s="31"/>
      <c r="AS35" s="31"/>
    </row>
    <row r="36" spans="1:45" ht="15.65" customHeight="1">
      <c r="A36" s="31"/>
      <c r="B36" s="31"/>
      <c r="C36" s="31"/>
      <c r="D36" s="1039"/>
      <c r="E36" s="1040"/>
      <c r="F36" s="1040"/>
      <c r="G36" s="1040"/>
      <c r="H36" s="1041"/>
      <c r="I36" s="1089"/>
      <c r="J36" s="1090"/>
      <c r="K36" s="1090"/>
      <c r="L36" s="1090"/>
      <c r="M36" s="1090"/>
      <c r="N36" s="1090"/>
      <c r="O36" s="1090"/>
      <c r="P36" s="1090"/>
      <c r="Q36" s="1090"/>
      <c r="R36" s="1090"/>
      <c r="S36" s="1090"/>
      <c r="T36" s="1090"/>
      <c r="U36" s="1090"/>
      <c r="V36" s="1090"/>
      <c r="W36" s="1090"/>
      <c r="X36" s="1090"/>
      <c r="Y36" s="1090"/>
      <c r="Z36" s="1090"/>
      <c r="AA36" s="1090"/>
      <c r="AB36" s="1090"/>
      <c r="AC36" s="1090"/>
      <c r="AD36" s="1090"/>
      <c r="AE36" s="1090"/>
      <c r="AF36" s="1090"/>
      <c r="AG36" s="1090"/>
      <c r="AH36" s="1090"/>
      <c r="AI36" s="1090"/>
      <c r="AJ36" s="1090"/>
      <c r="AK36" s="1090"/>
      <c r="AL36" s="1090"/>
      <c r="AM36" s="1090"/>
      <c r="AN36" s="1090"/>
      <c r="AO36" s="1090"/>
      <c r="AP36" s="1090"/>
      <c r="AQ36" s="1091"/>
      <c r="AR36" s="31"/>
      <c r="AS36" s="31"/>
    </row>
    <row r="37" spans="1:45" ht="15.65" customHeight="1">
      <c r="A37" s="31"/>
      <c r="B37" s="31"/>
      <c r="C37" s="31"/>
      <c r="D37" s="192"/>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94"/>
      <c r="AH37" s="94"/>
      <c r="AI37" s="94"/>
      <c r="AJ37" s="94"/>
      <c r="AK37" s="94"/>
      <c r="AL37" s="94"/>
      <c r="AM37" s="94"/>
      <c r="AN37" s="94"/>
      <c r="AO37" s="94"/>
      <c r="AP37" s="94"/>
      <c r="AQ37" s="94"/>
      <c r="AR37" s="31"/>
      <c r="AS37" s="31"/>
    </row>
    <row r="38" spans="1:45" ht="15.65" customHeight="1">
      <c r="A38" s="31"/>
      <c r="B38" s="31"/>
      <c r="C38" s="31"/>
      <c r="D38" s="31" t="s">
        <v>201</v>
      </c>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94"/>
      <c r="AH38" s="94"/>
      <c r="AI38" s="94"/>
      <c r="AJ38" s="94"/>
      <c r="AK38" s="94"/>
      <c r="AL38" s="94"/>
      <c r="AM38" s="94"/>
      <c r="AN38" s="94"/>
      <c r="AO38" s="94"/>
      <c r="AP38" s="94"/>
      <c r="AQ38" s="94"/>
      <c r="AR38" s="31"/>
      <c r="AS38" s="31"/>
    </row>
    <row r="39" spans="1:45" ht="15.65" customHeight="1">
      <c r="A39" s="31"/>
      <c r="B39" s="31"/>
      <c r="C39" s="31"/>
      <c r="D39" s="1110"/>
      <c r="E39" s="1111"/>
      <c r="F39" s="1111"/>
      <c r="G39" s="1111"/>
      <c r="H39" s="1111"/>
      <c r="I39" s="1111"/>
      <c r="J39" s="1111"/>
      <c r="K39" s="1111"/>
      <c r="L39" s="1111"/>
      <c r="M39" s="1111"/>
      <c r="N39" s="1111"/>
      <c r="O39" s="1111"/>
      <c r="P39" s="1111"/>
      <c r="Q39" s="1111"/>
      <c r="R39" s="1111"/>
      <c r="S39" s="1111"/>
      <c r="T39" s="1111"/>
      <c r="U39" s="1111"/>
      <c r="V39" s="1111"/>
      <c r="W39" s="1111"/>
      <c r="X39" s="1111"/>
      <c r="Y39" s="1111"/>
      <c r="Z39" s="1111"/>
      <c r="AA39" s="1111"/>
      <c r="AB39" s="1111"/>
      <c r="AC39" s="1111"/>
      <c r="AD39" s="1111"/>
      <c r="AE39" s="1111"/>
      <c r="AF39" s="1111"/>
      <c r="AG39" s="1111"/>
      <c r="AH39" s="1111"/>
      <c r="AI39" s="1111"/>
      <c r="AJ39" s="1111"/>
      <c r="AK39" s="1111"/>
      <c r="AL39" s="1111"/>
      <c r="AM39" s="1111"/>
      <c r="AN39" s="1111"/>
      <c r="AO39" s="1111"/>
      <c r="AP39" s="1111"/>
      <c r="AQ39" s="1112"/>
      <c r="AR39" s="31"/>
      <c r="AS39" s="31"/>
    </row>
    <row r="40" spans="1:45" ht="15.65" customHeight="1">
      <c r="A40" s="31"/>
      <c r="B40" s="31"/>
      <c r="C40" s="31"/>
      <c r="D40" s="1113"/>
      <c r="E40" s="1114"/>
      <c r="F40" s="1114"/>
      <c r="G40" s="1114"/>
      <c r="H40" s="1114"/>
      <c r="I40" s="1114"/>
      <c r="J40" s="1114"/>
      <c r="K40" s="1114"/>
      <c r="L40" s="1114"/>
      <c r="M40" s="1114"/>
      <c r="N40" s="1114"/>
      <c r="O40" s="1114"/>
      <c r="P40" s="1114"/>
      <c r="Q40" s="1114"/>
      <c r="R40" s="1114"/>
      <c r="S40" s="1114"/>
      <c r="T40" s="1114"/>
      <c r="U40" s="1114"/>
      <c r="V40" s="1114"/>
      <c r="W40" s="1114"/>
      <c r="X40" s="1114"/>
      <c r="Y40" s="1114"/>
      <c r="Z40" s="1114"/>
      <c r="AA40" s="1114"/>
      <c r="AB40" s="1114"/>
      <c r="AC40" s="1114"/>
      <c r="AD40" s="1114"/>
      <c r="AE40" s="1114"/>
      <c r="AF40" s="1114"/>
      <c r="AG40" s="1114"/>
      <c r="AH40" s="1114"/>
      <c r="AI40" s="1114"/>
      <c r="AJ40" s="1114"/>
      <c r="AK40" s="1114"/>
      <c r="AL40" s="1114"/>
      <c r="AM40" s="1114"/>
      <c r="AN40" s="1114"/>
      <c r="AO40" s="1114"/>
      <c r="AP40" s="1114"/>
      <c r="AQ40" s="1115"/>
      <c r="AR40" s="31"/>
      <c r="AS40" s="31"/>
    </row>
    <row r="41" spans="1:45" ht="15.65" customHeight="1">
      <c r="A41" s="31"/>
      <c r="B41" s="31"/>
      <c r="C41" s="31"/>
      <c r="D41" s="1113"/>
      <c r="E41" s="1114"/>
      <c r="F41" s="1114"/>
      <c r="G41" s="1114"/>
      <c r="H41" s="1114"/>
      <c r="I41" s="1114"/>
      <c r="J41" s="1114"/>
      <c r="K41" s="1114"/>
      <c r="L41" s="1114"/>
      <c r="M41" s="1114"/>
      <c r="N41" s="1114"/>
      <c r="O41" s="1114"/>
      <c r="P41" s="1114"/>
      <c r="Q41" s="1114"/>
      <c r="R41" s="1114"/>
      <c r="S41" s="1114"/>
      <c r="T41" s="1114"/>
      <c r="U41" s="1114"/>
      <c r="V41" s="1114"/>
      <c r="W41" s="1114"/>
      <c r="X41" s="1114"/>
      <c r="Y41" s="1114"/>
      <c r="Z41" s="1114"/>
      <c r="AA41" s="1114"/>
      <c r="AB41" s="1114"/>
      <c r="AC41" s="1114"/>
      <c r="AD41" s="1114"/>
      <c r="AE41" s="1114"/>
      <c r="AF41" s="1114"/>
      <c r="AG41" s="1114"/>
      <c r="AH41" s="1114"/>
      <c r="AI41" s="1114"/>
      <c r="AJ41" s="1114"/>
      <c r="AK41" s="1114"/>
      <c r="AL41" s="1114"/>
      <c r="AM41" s="1114"/>
      <c r="AN41" s="1114"/>
      <c r="AO41" s="1114"/>
      <c r="AP41" s="1114"/>
      <c r="AQ41" s="1115"/>
      <c r="AR41" s="31"/>
      <c r="AS41" s="31"/>
    </row>
    <row r="42" spans="1:45" ht="15.65" customHeight="1">
      <c r="A42" s="31"/>
      <c r="B42" s="31"/>
      <c r="C42" s="31"/>
      <c r="D42" s="1116"/>
      <c r="E42" s="1117"/>
      <c r="F42" s="1117"/>
      <c r="G42" s="1117"/>
      <c r="H42" s="1117"/>
      <c r="I42" s="1117"/>
      <c r="J42" s="1117"/>
      <c r="K42" s="1117"/>
      <c r="L42" s="1117"/>
      <c r="M42" s="1117"/>
      <c r="N42" s="1117"/>
      <c r="O42" s="1117"/>
      <c r="P42" s="1117"/>
      <c r="Q42" s="1117"/>
      <c r="R42" s="1117"/>
      <c r="S42" s="1117"/>
      <c r="T42" s="1117"/>
      <c r="U42" s="1117"/>
      <c r="V42" s="1117"/>
      <c r="W42" s="1117"/>
      <c r="X42" s="1117"/>
      <c r="Y42" s="1117"/>
      <c r="Z42" s="1117"/>
      <c r="AA42" s="1117"/>
      <c r="AB42" s="1117"/>
      <c r="AC42" s="1117"/>
      <c r="AD42" s="1117"/>
      <c r="AE42" s="1117"/>
      <c r="AF42" s="1117"/>
      <c r="AG42" s="1117"/>
      <c r="AH42" s="1117"/>
      <c r="AI42" s="1117"/>
      <c r="AJ42" s="1117"/>
      <c r="AK42" s="1117"/>
      <c r="AL42" s="1117"/>
      <c r="AM42" s="1117"/>
      <c r="AN42" s="1117"/>
      <c r="AO42" s="1117"/>
      <c r="AP42" s="1117"/>
      <c r="AQ42" s="1118"/>
      <c r="AR42" s="31"/>
      <c r="AS42" s="31"/>
    </row>
    <row r="43" spans="1:45" ht="15.65" customHeight="1">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row>
    <row r="44" spans="1:45" ht="15.65" customHeight="1">
      <c r="A44" s="31"/>
      <c r="B44" s="31"/>
      <c r="C44" s="31"/>
      <c r="D44" s="31" t="s">
        <v>204</v>
      </c>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row>
    <row r="45" spans="1:45" ht="15.65" customHeight="1">
      <c r="A45" s="31"/>
      <c r="B45" s="31"/>
      <c r="C45" s="31"/>
      <c r="D45" s="1119"/>
      <c r="E45" s="1120"/>
      <c r="F45" s="1120"/>
      <c r="G45" s="1120"/>
      <c r="H45" s="1120"/>
      <c r="I45" s="1120"/>
      <c r="J45" s="1120"/>
      <c r="K45" s="1120"/>
      <c r="L45" s="1120"/>
      <c r="M45" s="1120"/>
      <c r="N45" s="1120"/>
      <c r="O45" s="1120"/>
      <c r="P45" s="1120"/>
      <c r="Q45" s="1120"/>
      <c r="R45" s="1120"/>
      <c r="S45" s="1120"/>
      <c r="T45" s="1120"/>
      <c r="U45" s="1120"/>
      <c r="V45" s="1120"/>
      <c r="W45" s="1120"/>
      <c r="X45" s="1120"/>
      <c r="Y45" s="1120"/>
      <c r="Z45" s="1120"/>
      <c r="AA45" s="1120"/>
      <c r="AB45" s="1120"/>
      <c r="AC45" s="1120"/>
      <c r="AD45" s="1120"/>
      <c r="AE45" s="1120"/>
      <c r="AF45" s="1120"/>
      <c r="AG45" s="1120"/>
      <c r="AH45" s="1120"/>
      <c r="AI45" s="1120"/>
      <c r="AJ45" s="1120"/>
      <c r="AK45" s="1120"/>
      <c r="AL45" s="1120"/>
      <c r="AM45" s="1120"/>
      <c r="AN45" s="1120"/>
      <c r="AO45" s="1120"/>
      <c r="AP45" s="1120"/>
      <c r="AQ45" s="1121"/>
      <c r="AR45" s="31"/>
      <c r="AS45" s="31"/>
    </row>
    <row r="46" spans="1:45" ht="13.15" customHeight="1">
      <c r="A46" s="31"/>
      <c r="B46" s="31"/>
      <c r="C46" s="31"/>
      <c r="D46" s="1122"/>
      <c r="E46" s="1123"/>
      <c r="F46" s="1123"/>
      <c r="G46" s="1123"/>
      <c r="H46" s="1123"/>
      <c r="I46" s="1123"/>
      <c r="J46" s="1123"/>
      <c r="K46" s="1123"/>
      <c r="L46" s="1123"/>
      <c r="M46" s="1123"/>
      <c r="N46" s="1123"/>
      <c r="O46" s="1123"/>
      <c r="P46" s="1123"/>
      <c r="Q46" s="1123"/>
      <c r="R46" s="1123"/>
      <c r="S46" s="1123"/>
      <c r="T46" s="1123"/>
      <c r="U46" s="1123"/>
      <c r="V46" s="1123"/>
      <c r="W46" s="1123"/>
      <c r="X46" s="1123"/>
      <c r="Y46" s="1123"/>
      <c r="Z46" s="1123"/>
      <c r="AA46" s="1123"/>
      <c r="AB46" s="1123"/>
      <c r="AC46" s="1123"/>
      <c r="AD46" s="1123"/>
      <c r="AE46" s="1123"/>
      <c r="AF46" s="1123"/>
      <c r="AG46" s="1123"/>
      <c r="AH46" s="1123"/>
      <c r="AI46" s="1123"/>
      <c r="AJ46" s="1123"/>
      <c r="AK46" s="1123"/>
      <c r="AL46" s="1123"/>
      <c r="AM46" s="1123"/>
      <c r="AN46" s="1123"/>
      <c r="AO46" s="1123"/>
      <c r="AP46" s="1123"/>
      <c r="AQ46" s="1124"/>
      <c r="AR46" s="31"/>
      <c r="AS46" s="31"/>
    </row>
    <row r="47" spans="1:45" ht="13.5" customHeight="1">
      <c r="A47" s="30"/>
      <c r="B47" s="30"/>
      <c r="C47" s="30"/>
      <c r="D47" s="1122"/>
      <c r="E47" s="1123"/>
      <c r="F47" s="1123"/>
      <c r="G47" s="1123"/>
      <c r="H47" s="1123"/>
      <c r="I47" s="1123"/>
      <c r="J47" s="1123"/>
      <c r="K47" s="1123"/>
      <c r="L47" s="1123"/>
      <c r="M47" s="1123"/>
      <c r="N47" s="1123"/>
      <c r="O47" s="1123"/>
      <c r="P47" s="1123"/>
      <c r="Q47" s="1123"/>
      <c r="R47" s="1123"/>
      <c r="S47" s="1123"/>
      <c r="T47" s="1123"/>
      <c r="U47" s="1123"/>
      <c r="V47" s="1123"/>
      <c r="W47" s="1123"/>
      <c r="X47" s="1123"/>
      <c r="Y47" s="1123"/>
      <c r="Z47" s="1123"/>
      <c r="AA47" s="1123"/>
      <c r="AB47" s="1123"/>
      <c r="AC47" s="1123"/>
      <c r="AD47" s="1123"/>
      <c r="AE47" s="1123"/>
      <c r="AF47" s="1123"/>
      <c r="AG47" s="1123"/>
      <c r="AH47" s="1123"/>
      <c r="AI47" s="1123"/>
      <c r="AJ47" s="1123"/>
      <c r="AK47" s="1123"/>
      <c r="AL47" s="1123"/>
      <c r="AM47" s="1123"/>
      <c r="AN47" s="1123"/>
      <c r="AO47" s="1123"/>
      <c r="AP47" s="1123"/>
      <c r="AQ47" s="1124"/>
      <c r="AR47" s="45"/>
      <c r="AS47" s="45"/>
    </row>
    <row r="48" spans="1:45" ht="15.65" customHeight="1">
      <c r="A48" s="31"/>
      <c r="B48" s="31"/>
      <c r="C48" s="31"/>
      <c r="D48" s="1122"/>
      <c r="E48" s="1123"/>
      <c r="F48" s="1123"/>
      <c r="G48" s="1123"/>
      <c r="H48" s="1123"/>
      <c r="I48" s="1123"/>
      <c r="J48" s="1123"/>
      <c r="K48" s="1123"/>
      <c r="L48" s="1123"/>
      <c r="M48" s="1123"/>
      <c r="N48" s="1123"/>
      <c r="O48" s="1123"/>
      <c r="P48" s="1123"/>
      <c r="Q48" s="1123"/>
      <c r="R48" s="1123"/>
      <c r="S48" s="1123"/>
      <c r="T48" s="1123"/>
      <c r="U48" s="1123"/>
      <c r="V48" s="1123"/>
      <c r="W48" s="1123"/>
      <c r="X48" s="1123"/>
      <c r="Y48" s="1123"/>
      <c r="Z48" s="1123"/>
      <c r="AA48" s="1123"/>
      <c r="AB48" s="1123"/>
      <c r="AC48" s="1123"/>
      <c r="AD48" s="1123"/>
      <c r="AE48" s="1123"/>
      <c r="AF48" s="1123"/>
      <c r="AG48" s="1123"/>
      <c r="AH48" s="1123"/>
      <c r="AI48" s="1123"/>
      <c r="AJ48" s="1123"/>
      <c r="AK48" s="1123"/>
      <c r="AL48" s="1123"/>
      <c r="AM48" s="1123"/>
      <c r="AN48" s="1123"/>
      <c r="AO48" s="1123"/>
      <c r="AP48" s="1123"/>
      <c r="AQ48" s="1124"/>
      <c r="AR48" s="31"/>
      <c r="AS48" s="31"/>
    </row>
    <row r="49" spans="1:47">
      <c r="A49" s="31"/>
      <c r="B49" s="31"/>
      <c r="C49" s="31"/>
      <c r="D49" s="1122"/>
      <c r="E49" s="1123"/>
      <c r="F49" s="1123"/>
      <c r="G49" s="1123"/>
      <c r="H49" s="1123"/>
      <c r="I49" s="1123"/>
      <c r="J49" s="1123"/>
      <c r="K49" s="1123"/>
      <c r="L49" s="1123"/>
      <c r="M49" s="1123"/>
      <c r="N49" s="1123"/>
      <c r="O49" s="1123"/>
      <c r="P49" s="1123"/>
      <c r="Q49" s="1123"/>
      <c r="R49" s="1123"/>
      <c r="S49" s="1123"/>
      <c r="T49" s="1123"/>
      <c r="U49" s="1123"/>
      <c r="V49" s="1123"/>
      <c r="W49" s="1123"/>
      <c r="X49" s="1123"/>
      <c r="Y49" s="1123"/>
      <c r="Z49" s="1123"/>
      <c r="AA49" s="1123"/>
      <c r="AB49" s="1123"/>
      <c r="AC49" s="1123"/>
      <c r="AD49" s="1123"/>
      <c r="AE49" s="1123"/>
      <c r="AF49" s="1123"/>
      <c r="AG49" s="1123"/>
      <c r="AH49" s="1123"/>
      <c r="AI49" s="1123"/>
      <c r="AJ49" s="1123"/>
      <c r="AK49" s="1123"/>
      <c r="AL49" s="1123"/>
      <c r="AM49" s="1123"/>
      <c r="AN49" s="1123"/>
      <c r="AO49" s="1123"/>
      <c r="AP49" s="1123"/>
      <c r="AQ49" s="1124"/>
      <c r="AR49" s="31"/>
      <c r="AS49" s="31"/>
    </row>
    <row r="50" spans="1:47">
      <c r="A50" s="31"/>
      <c r="B50" s="31"/>
      <c r="C50" s="31"/>
      <c r="D50" s="1122"/>
      <c r="E50" s="1123"/>
      <c r="F50" s="1123"/>
      <c r="G50" s="1123"/>
      <c r="H50" s="1123"/>
      <c r="I50" s="1123"/>
      <c r="J50" s="1123"/>
      <c r="K50" s="1123"/>
      <c r="L50" s="1123"/>
      <c r="M50" s="1123"/>
      <c r="N50" s="1123"/>
      <c r="O50" s="1123"/>
      <c r="P50" s="1123"/>
      <c r="Q50" s="1123"/>
      <c r="R50" s="1123"/>
      <c r="S50" s="1123"/>
      <c r="T50" s="1123"/>
      <c r="U50" s="1123"/>
      <c r="V50" s="1123"/>
      <c r="W50" s="1123"/>
      <c r="X50" s="1123"/>
      <c r="Y50" s="1123"/>
      <c r="Z50" s="1123"/>
      <c r="AA50" s="1123"/>
      <c r="AB50" s="1123"/>
      <c r="AC50" s="1123"/>
      <c r="AD50" s="1123"/>
      <c r="AE50" s="1123"/>
      <c r="AF50" s="1123"/>
      <c r="AG50" s="1123"/>
      <c r="AH50" s="1123"/>
      <c r="AI50" s="1123"/>
      <c r="AJ50" s="1123"/>
      <c r="AK50" s="1123"/>
      <c r="AL50" s="1123"/>
      <c r="AM50" s="1123"/>
      <c r="AN50" s="1123"/>
      <c r="AO50" s="1123"/>
      <c r="AP50" s="1123"/>
      <c r="AQ50" s="1124"/>
      <c r="AR50" s="31"/>
      <c r="AS50" s="31"/>
    </row>
    <row r="51" spans="1:47" ht="15.65" customHeight="1">
      <c r="A51" s="31"/>
      <c r="B51" s="31"/>
      <c r="C51" s="31"/>
      <c r="D51" s="1125"/>
      <c r="E51" s="1126"/>
      <c r="F51" s="1126"/>
      <c r="G51" s="1126"/>
      <c r="H51" s="1126"/>
      <c r="I51" s="1126"/>
      <c r="J51" s="1126"/>
      <c r="K51" s="1126"/>
      <c r="L51" s="1126"/>
      <c r="M51" s="1126"/>
      <c r="N51" s="1126"/>
      <c r="O51" s="1126"/>
      <c r="P51" s="1126"/>
      <c r="Q51" s="1126"/>
      <c r="R51" s="1126"/>
      <c r="S51" s="1126"/>
      <c r="T51" s="1126"/>
      <c r="U51" s="1126"/>
      <c r="V51" s="1126"/>
      <c r="W51" s="1126"/>
      <c r="X51" s="1126"/>
      <c r="Y51" s="1126"/>
      <c r="Z51" s="1126"/>
      <c r="AA51" s="1126"/>
      <c r="AB51" s="1126"/>
      <c r="AC51" s="1126"/>
      <c r="AD51" s="1126"/>
      <c r="AE51" s="1126"/>
      <c r="AF51" s="1126"/>
      <c r="AG51" s="1126"/>
      <c r="AH51" s="1126"/>
      <c r="AI51" s="1126"/>
      <c r="AJ51" s="1126"/>
      <c r="AK51" s="1126"/>
      <c r="AL51" s="1126"/>
      <c r="AM51" s="1126"/>
      <c r="AN51" s="1126"/>
      <c r="AO51" s="1126"/>
      <c r="AP51" s="1126"/>
      <c r="AQ51" s="1127"/>
      <c r="AR51" s="31"/>
      <c r="AS51" s="31"/>
    </row>
    <row r="52" spans="1:47">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row>
    <row r="53" spans="1:47">
      <c r="A53" s="31"/>
      <c r="B53" s="31"/>
      <c r="C53" s="31"/>
      <c r="D53" s="23" t="s">
        <v>205</v>
      </c>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3"/>
      <c r="AU53" s="3"/>
    </row>
    <row r="54" spans="1:47" ht="15.65" customHeight="1">
      <c r="A54" s="31"/>
      <c r="B54" s="31"/>
      <c r="C54" s="31"/>
      <c r="D54" s="1106"/>
      <c r="E54" s="1107"/>
      <c r="F54" s="1107"/>
      <c r="G54" s="1107"/>
      <c r="H54" s="1107"/>
      <c r="I54" s="1107"/>
      <c r="J54" s="1107"/>
      <c r="K54" s="1107"/>
      <c r="L54" s="1107"/>
      <c r="M54" s="1107"/>
      <c r="N54" s="1107"/>
      <c r="O54" s="1107"/>
      <c r="P54" s="1107"/>
      <c r="Q54" s="1107"/>
      <c r="R54" s="1107"/>
      <c r="S54" s="1107"/>
      <c r="T54" s="1107"/>
      <c r="U54" s="1107"/>
      <c r="V54" s="1107"/>
      <c r="W54" s="1107"/>
      <c r="X54" s="1107"/>
      <c r="Y54" s="1107"/>
      <c r="Z54" s="1107"/>
      <c r="AA54" s="1107"/>
      <c r="AB54" s="1107"/>
      <c r="AC54" s="1107"/>
      <c r="AD54" s="1107"/>
      <c r="AE54" s="1107"/>
      <c r="AF54" s="1107"/>
      <c r="AG54" s="1107"/>
      <c r="AH54" s="1107"/>
      <c r="AI54" s="1107"/>
      <c r="AJ54" s="1107"/>
      <c r="AK54" s="1107"/>
      <c r="AL54" s="1107"/>
      <c r="AM54" s="1107"/>
      <c r="AN54" s="1107"/>
      <c r="AO54" s="1034" t="s">
        <v>9</v>
      </c>
      <c r="AP54" s="1034"/>
      <c r="AQ54" s="27"/>
      <c r="AR54" s="23"/>
      <c r="AS54" s="23"/>
      <c r="AT54" s="3"/>
      <c r="AU54" s="3"/>
    </row>
    <row r="55" spans="1:47">
      <c r="A55" s="31"/>
      <c r="B55" s="31"/>
      <c r="C55" s="31"/>
      <c r="D55" s="1108"/>
      <c r="E55" s="1109"/>
      <c r="F55" s="1109"/>
      <c r="G55" s="1109"/>
      <c r="H55" s="1109"/>
      <c r="I55" s="1109"/>
      <c r="J55" s="1109"/>
      <c r="K55" s="1109"/>
      <c r="L55" s="1109"/>
      <c r="M55" s="1109"/>
      <c r="N55" s="1109"/>
      <c r="O55" s="1109"/>
      <c r="P55" s="1109"/>
      <c r="Q55" s="1109"/>
      <c r="R55" s="1109"/>
      <c r="S55" s="1109"/>
      <c r="T55" s="1109"/>
      <c r="U55" s="1109"/>
      <c r="V55" s="1109"/>
      <c r="W55" s="1109"/>
      <c r="X55" s="1109"/>
      <c r="Y55" s="1109"/>
      <c r="Z55" s="1109"/>
      <c r="AA55" s="1109"/>
      <c r="AB55" s="1109"/>
      <c r="AC55" s="1109"/>
      <c r="AD55" s="1109"/>
      <c r="AE55" s="1109"/>
      <c r="AF55" s="1109"/>
      <c r="AG55" s="1109"/>
      <c r="AH55" s="1109"/>
      <c r="AI55" s="1109"/>
      <c r="AJ55" s="1109"/>
      <c r="AK55" s="1109"/>
      <c r="AL55" s="1109"/>
      <c r="AM55" s="1109"/>
      <c r="AN55" s="1109"/>
      <c r="AO55" s="1040"/>
      <c r="AP55" s="1040"/>
      <c r="AQ55" s="28"/>
      <c r="AR55" s="23"/>
      <c r="AS55" s="23"/>
      <c r="AT55" s="3"/>
      <c r="AU55" s="3"/>
    </row>
    <row r="56" spans="1:47">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0"/>
      <c r="AR56" s="30"/>
      <c r="AS56" s="30"/>
      <c r="AT56" s="169"/>
      <c r="AU56" s="169"/>
    </row>
    <row r="57" spans="1:47" ht="15.65" customHeight="1">
      <c r="A57" s="31"/>
      <c r="B57" s="31"/>
      <c r="C57" s="31"/>
      <c r="D57" s="23" t="s">
        <v>206</v>
      </c>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31"/>
      <c r="AS57" s="31"/>
    </row>
    <row r="58" spans="1:47">
      <c r="A58" s="31"/>
      <c r="B58" s="31"/>
      <c r="C58" s="31"/>
      <c r="D58" s="1106"/>
      <c r="E58" s="1107"/>
      <c r="F58" s="1107"/>
      <c r="G58" s="1107"/>
      <c r="H58" s="1107"/>
      <c r="I58" s="1107"/>
      <c r="J58" s="1107"/>
      <c r="K58" s="1107"/>
      <c r="L58" s="1107"/>
      <c r="M58" s="1107"/>
      <c r="N58" s="1107"/>
      <c r="O58" s="1107"/>
      <c r="P58" s="1107"/>
      <c r="Q58" s="1107"/>
      <c r="R58" s="1107"/>
      <c r="S58" s="1107"/>
      <c r="T58" s="1107"/>
      <c r="U58" s="1107"/>
      <c r="V58" s="1107"/>
      <c r="W58" s="1107"/>
      <c r="X58" s="1107"/>
      <c r="Y58" s="1107"/>
      <c r="Z58" s="1107"/>
      <c r="AA58" s="1107"/>
      <c r="AB58" s="1107"/>
      <c r="AC58" s="1107"/>
      <c r="AD58" s="1107"/>
      <c r="AE58" s="1107"/>
      <c r="AF58" s="1107"/>
      <c r="AG58" s="1107"/>
      <c r="AH58" s="1107"/>
      <c r="AI58" s="1107"/>
      <c r="AJ58" s="1107"/>
      <c r="AK58" s="1107"/>
      <c r="AL58" s="1107"/>
      <c r="AM58" s="1107"/>
      <c r="AN58" s="1107"/>
      <c r="AO58" s="1034" t="s">
        <v>9</v>
      </c>
      <c r="AP58" s="1034"/>
      <c r="AQ58" s="27"/>
      <c r="AR58" s="31"/>
      <c r="AS58" s="31"/>
    </row>
    <row r="59" spans="1:47">
      <c r="A59" s="31"/>
      <c r="B59" s="31"/>
      <c r="C59" s="31"/>
      <c r="D59" s="1108"/>
      <c r="E59" s="1109"/>
      <c r="F59" s="1109"/>
      <c r="G59" s="1109"/>
      <c r="H59" s="1109"/>
      <c r="I59" s="1109"/>
      <c r="J59" s="1109"/>
      <c r="K59" s="1109"/>
      <c r="L59" s="1109"/>
      <c r="M59" s="1109"/>
      <c r="N59" s="1109"/>
      <c r="O59" s="1109"/>
      <c r="P59" s="1109"/>
      <c r="Q59" s="1109"/>
      <c r="R59" s="1109"/>
      <c r="S59" s="1109"/>
      <c r="T59" s="1109"/>
      <c r="U59" s="1109"/>
      <c r="V59" s="1109"/>
      <c r="W59" s="1109"/>
      <c r="X59" s="1109"/>
      <c r="Y59" s="1109"/>
      <c r="Z59" s="1109"/>
      <c r="AA59" s="1109"/>
      <c r="AB59" s="1109"/>
      <c r="AC59" s="1109"/>
      <c r="AD59" s="1109"/>
      <c r="AE59" s="1109"/>
      <c r="AF59" s="1109"/>
      <c r="AG59" s="1109"/>
      <c r="AH59" s="1109"/>
      <c r="AI59" s="1109"/>
      <c r="AJ59" s="1109"/>
      <c r="AK59" s="1109"/>
      <c r="AL59" s="1109"/>
      <c r="AM59" s="1109"/>
      <c r="AN59" s="1109"/>
      <c r="AO59" s="1040"/>
      <c r="AP59" s="1040"/>
      <c r="AQ59" s="28"/>
      <c r="AR59" s="31"/>
      <c r="AS59" s="31"/>
    </row>
    <row r="60" spans="1:47" ht="15.65" customHeight="1">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row>
    <row r="61" spans="1:47">
      <c r="A61" s="31"/>
      <c r="B61" s="31"/>
      <c r="C61" s="31"/>
      <c r="D61" s="31"/>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row>
    <row r="62" spans="1:47">
      <c r="A62" s="31"/>
      <c r="B62" s="31"/>
      <c r="C62" s="31"/>
      <c r="D62" s="31"/>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row>
    <row r="63" spans="1:47">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row>
  </sheetData>
  <mergeCells count="32">
    <mergeCell ref="D9:AQ9"/>
    <mergeCell ref="D10:AQ10"/>
    <mergeCell ref="D58:AN59"/>
    <mergeCell ref="AO58:AP59"/>
    <mergeCell ref="D39:AQ42"/>
    <mergeCell ref="D45:AQ51"/>
    <mergeCell ref="D54:AN55"/>
    <mergeCell ref="AO54:AP55"/>
    <mergeCell ref="D17:AQ19"/>
    <mergeCell ref="A21:AS21"/>
    <mergeCell ref="D24:H26"/>
    <mergeCell ref="D27:H29"/>
    <mergeCell ref="D32:H36"/>
    <mergeCell ref="D30:H31"/>
    <mergeCell ref="I24:AQ26"/>
    <mergeCell ref="I27:AQ29"/>
    <mergeCell ref="I30:AQ31"/>
    <mergeCell ref="I32:AQ36"/>
    <mergeCell ref="AA7:AE7"/>
    <mergeCell ref="D4:Q4"/>
    <mergeCell ref="AB4:AQ4"/>
    <mergeCell ref="D5:E6"/>
    <mergeCell ref="F5:G6"/>
    <mergeCell ref="H5:I6"/>
    <mergeCell ref="J5:K6"/>
    <mergeCell ref="L5:M6"/>
    <mergeCell ref="N5:O6"/>
    <mergeCell ref="P5:Q6"/>
    <mergeCell ref="AB5:AE6"/>
    <mergeCell ref="AF5:AI6"/>
    <mergeCell ref="AJ5:AM6"/>
    <mergeCell ref="AN5:AQ6"/>
  </mergeCells>
  <phoneticPr fontId="4"/>
  <dataValidations count="1">
    <dataValidation imeMode="halfAlpha" allowBlank="1" showInputMessage="1" showErrorMessage="1" sqref="AS6 AL8:AS8" xr:uid="{00000000-0002-0000-0F00-000000000000}"/>
  </dataValidations>
  <printOptions horizontalCentered="1"/>
  <pageMargins left="0.51181102362204722" right="0.47244094488188981" top="0.59055118110236227" bottom="0.39370078740157483" header="0.31496062992125984" footer="0.31496062992125984"/>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9</vt:i4>
      </vt:variant>
    </vt:vector>
  </HeadingPairs>
  <TitlesOfParts>
    <vt:vector size="22" baseType="lpstr">
      <vt:lpstr>様式１ー１</vt:lpstr>
      <vt:lpstr>様式２ー１</vt:lpstr>
      <vt:lpstr>（様式２）協定など</vt:lpstr>
      <vt:lpstr>（様式２）対象市区町村</vt:lpstr>
      <vt:lpstr>対象自治体リスト</vt:lpstr>
      <vt:lpstr>様式３ー１</vt:lpstr>
      <vt:lpstr>様式５ー１</vt:lpstr>
      <vt:lpstr>様式６</vt:lpstr>
      <vt:lpstr>様式９</vt:lpstr>
      <vt:lpstr>様式１０ー１</vt:lpstr>
      <vt:lpstr>様式１１ー１</vt:lpstr>
      <vt:lpstr>様式１２ー１</vt:lpstr>
      <vt:lpstr>カテゴリー判定</vt:lpstr>
      <vt:lpstr>様式１０ー１!Print_Area</vt:lpstr>
      <vt:lpstr>様式１ー１!Print_Area</vt:lpstr>
      <vt:lpstr>様式１１ー１!Print_Area</vt:lpstr>
      <vt:lpstr>様式１２ー１!Print_Area</vt:lpstr>
      <vt:lpstr>様式２ー１!Print_Area</vt:lpstr>
      <vt:lpstr>様式３ー１!Print_Area</vt:lpstr>
      <vt:lpstr>様式５ー１!Print_Area</vt:lpstr>
      <vt:lpstr>様式６!Print_Area</vt:lpstr>
      <vt:lpstr>様式９!Print_Area</vt:lpstr>
    </vt:vector>
  </TitlesOfParts>
  <Company>ＪＧＡ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ＪＧＡ</dc:creator>
  <cp:lastModifiedBy>nakai</cp:lastModifiedBy>
  <cp:lastPrinted>2022-07-22T08:47:44Z</cp:lastPrinted>
  <dcterms:created xsi:type="dcterms:W3CDTF">2002-02-13T10:06:05Z</dcterms:created>
  <dcterms:modified xsi:type="dcterms:W3CDTF">2022-07-27T02:12:09Z</dcterms:modified>
</cp:coreProperties>
</file>